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3 UNJ\KULIAH S3 UNJ\ICT DAN BIG DATA DALAM PKLH\Tugas ICT Aplikasi Krismanti\"/>
    </mc:Choice>
  </mc:AlternateContent>
  <xr:revisionPtr revIDLastSave="0" documentId="13_ncr:1_{2A29C0D7-CA5B-4114-981D-7F6147379894}" xr6:coauthVersionLast="47" xr6:coauthVersionMax="47" xr10:uidLastSave="{00000000-0000-0000-0000-000000000000}"/>
  <bookViews>
    <workbookView xWindow="-110" yWindow="-110" windowWidth="19420" windowHeight="10420" tabRatio="879" xr2:uid="{E0F56ACE-1D99-4177-AA48-DBB927358077}"/>
  </bookViews>
  <sheets>
    <sheet name="ket" sheetId="13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10" r:id="rId10"/>
    <sheet name="2019" sheetId="1" r:id="rId11"/>
    <sheet name="2020" sheetId="11" r:id="rId12"/>
    <sheet name="2021" sheetId="12" r:id="rId13"/>
    <sheet name="IW" sheetId="14" r:id="rId14"/>
    <sheet name="pdrbkap" sheetId="24" r:id="rId15"/>
    <sheet name="Sheet1" sheetId="23" r:id="rId16"/>
    <sheet name="IW Indo domain" sheetId="22" r:id="rId17"/>
    <sheet name="IW prov" sheetId="21" r:id="rId18"/>
    <sheet name="IW indikator" sheetId="1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3" i="12" l="1"/>
  <c r="CU3" i="12"/>
  <c r="CT3" i="12"/>
  <c r="CS3" i="12"/>
  <c r="CR3" i="12"/>
  <c r="CQ3" i="12"/>
  <c r="CP3" i="12"/>
  <c r="CO3" i="12"/>
  <c r="CN3" i="12"/>
  <c r="CM3" i="12"/>
  <c r="CN3" i="2"/>
  <c r="E40" i="24"/>
  <c r="F40" i="24"/>
  <c r="G40" i="24"/>
  <c r="H40" i="24"/>
  <c r="I40" i="24"/>
  <c r="J40" i="24"/>
  <c r="K40" i="24"/>
  <c r="L40" i="24"/>
  <c r="M40" i="24"/>
  <c r="N40" i="24"/>
  <c r="D40" i="24"/>
  <c r="C40" i="24"/>
  <c r="CK38" i="12" l="1"/>
  <c r="CJ38" i="12"/>
  <c r="CI38" i="12"/>
  <c r="CH38" i="12"/>
  <c r="CV38" i="12" s="1"/>
  <c r="L14" i="22" s="1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CS38" i="12" s="1"/>
  <c r="I14" i="22" s="1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CK38" i="10"/>
  <c r="CJ38" i="10"/>
  <c r="CI38" i="10"/>
  <c r="CH38" i="10"/>
  <c r="CG38" i="10"/>
  <c r="CF38" i="10"/>
  <c r="CE38" i="10"/>
  <c r="CU38" i="10" s="1"/>
  <c r="K11" i="22" s="1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CK33" i="10"/>
  <c r="CJ33" i="10"/>
  <c r="CI33" i="10"/>
  <c r="CH33" i="10"/>
  <c r="CG33" i="10"/>
  <c r="CF33" i="10"/>
  <c r="CE33" i="10"/>
  <c r="CU33" i="10" s="1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CK29" i="10"/>
  <c r="CJ29" i="10"/>
  <c r="CI29" i="10"/>
  <c r="CH29" i="10"/>
  <c r="CG29" i="10"/>
  <c r="CF29" i="10"/>
  <c r="CE29" i="10"/>
  <c r="CU29" i="10" s="1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CK25" i="10"/>
  <c r="CJ25" i="10"/>
  <c r="CI25" i="10"/>
  <c r="CH25" i="10"/>
  <c r="CG25" i="10"/>
  <c r="CF25" i="10"/>
  <c r="CE25" i="10"/>
  <c r="CU25" i="10" s="1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CK21" i="10"/>
  <c r="CJ21" i="10"/>
  <c r="CI21" i="10"/>
  <c r="CH21" i="10"/>
  <c r="CG21" i="10"/>
  <c r="CF21" i="10"/>
  <c r="CE21" i="10"/>
  <c r="CU21" i="10" s="1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CK17" i="10"/>
  <c r="CJ17" i="10"/>
  <c r="CI17" i="10"/>
  <c r="CH17" i="10"/>
  <c r="CG17" i="10"/>
  <c r="CF17" i="10"/>
  <c r="CE17" i="10"/>
  <c r="CU17" i="10" s="1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CK13" i="10"/>
  <c r="CJ13" i="10"/>
  <c r="CI13" i="10"/>
  <c r="CH13" i="10"/>
  <c r="CG13" i="10"/>
  <c r="CF13" i="10"/>
  <c r="CE13" i="10"/>
  <c r="CU13" i="10" s="1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CK9" i="10"/>
  <c r="CJ9" i="10"/>
  <c r="CI9" i="10"/>
  <c r="CH9" i="10"/>
  <c r="CG9" i="10"/>
  <c r="CF9" i="10"/>
  <c r="CE9" i="10"/>
  <c r="CU9" i="10" s="1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CK5" i="10"/>
  <c r="CJ5" i="10"/>
  <c r="CI5" i="10"/>
  <c r="CH5" i="10"/>
  <c r="CG5" i="10"/>
  <c r="CF5" i="10"/>
  <c r="CE5" i="10"/>
  <c r="CU5" i="10" s="1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CK3" i="10"/>
  <c r="CJ3" i="10"/>
  <c r="CI3" i="10"/>
  <c r="CH3" i="10"/>
  <c r="CG3" i="10"/>
  <c r="CF3" i="10"/>
  <c r="CE3" i="10"/>
  <c r="CD3" i="10"/>
  <c r="CC3" i="10"/>
  <c r="CB3" i="10"/>
  <c r="CA3" i="10"/>
  <c r="BZ3" i="10"/>
  <c r="BY3" i="10"/>
  <c r="BX3" i="10"/>
  <c r="BW3" i="10"/>
  <c r="BV3" i="10"/>
  <c r="BU3" i="10"/>
  <c r="BT3" i="10"/>
  <c r="BS3" i="10"/>
  <c r="BR3" i="10"/>
  <c r="BQ3" i="10"/>
  <c r="BP3" i="10"/>
  <c r="BO3" i="10"/>
  <c r="BN3" i="10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CK38" i="9"/>
  <c r="CJ38" i="9"/>
  <c r="CI38" i="9"/>
  <c r="CH38" i="9"/>
  <c r="CV38" i="9" s="1"/>
  <c r="L10" i="22" s="1"/>
  <c r="CG38" i="9"/>
  <c r="CF38" i="9"/>
  <c r="CE38" i="9"/>
  <c r="CD38" i="9"/>
  <c r="CC38" i="9"/>
  <c r="CB38" i="9"/>
  <c r="CA38" i="9"/>
  <c r="BZ38" i="9"/>
  <c r="BY38" i="9"/>
  <c r="BX38" i="9"/>
  <c r="BW38" i="9"/>
  <c r="BV38" i="9"/>
  <c r="CS38" i="9" s="1"/>
  <c r="I10" i="22" s="1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CK33" i="9"/>
  <c r="CJ33" i="9"/>
  <c r="CI33" i="9"/>
  <c r="CH33" i="9"/>
  <c r="CV33" i="9" s="1"/>
  <c r="CG33" i="9"/>
  <c r="CF33" i="9"/>
  <c r="CE33" i="9"/>
  <c r="CD33" i="9"/>
  <c r="CC33" i="9"/>
  <c r="CB33" i="9"/>
  <c r="CA33" i="9"/>
  <c r="BZ33" i="9"/>
  <c r="BY33" i="9"/>
  <c r="BX33" i="9"/>
  <c r="BW33" i="9"/>
  <c r="BV33" i="9"/>
  <c r="CS33" i="9" s="1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CK12" i="9"/>
  <c r="CJ12" i="9"/>
  <c r="CI12" i="9"/>
  <c r="CH12" i="9"/>
  <c r="CG12" i="9"/>
  <c r="CF12" i="9"/>
  <c r="CE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CK9" i="9"/>
  <c r="CJ9" i="9"/>
  <c r="CI9" i="9"/>
  <c r="CH9" i="9"/>
  <c r="CG9" i="9"/>
  <c r="CF9" i="9"/>
  <c r="CE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CN38" i="7" s="1"/>
  <c r="D8" i="22" s="1"/>
  <c r="AW38" i="7"/>
  <c r="AV38" i="7"/>
  <c r="AU38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CN33" i="7" s="1"/>
  <c r="AW33" i="7"/>
  <c r="AV33" i="7"/>
  <c r="AU33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CN29" i="7" s="1"/>
  <c r="AW29" i="7"/>
  <c r="AV29" i="7"/>
  <c r="AU29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CN25" i="7" s="1"/>
  <c r="AW25" i="7"/>
  <c r="AV25" i="7"/>
  <c r="AU25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CN21" i="7" s="1"/>
  <c r="AW21" i="7"/>
  <c r="AV21" i="7"/>
  <c r="AU21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CN17" i="7" s="1"/>
  <c r="AW17" i="7"/>
  <c r="AV17" i="7"/>
  <c r="AU17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CN9" i="7" s="1"/>
  <c r="AW9" i="7"/>
  <c r="AV9" i="7"/>
  <c r="AU9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CN5" i="7" s="1"/>
  <c r="AW5" i="7"/>
  <c r="AV5" i="7"/>
  <c r="AU5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CN36" i="6" s="1"/>
  <c r="AW36" i="6"/>
  <c r="AV36" i="6"/>
  <c r="AU36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CN32" i="6" s="1"/>
  <c r="AW32" i="6"/>
  <c r="AV32" i="6"/>
  <c r="AU32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CQ38" i="4" s="1"/>
  <c r="G5" i="22" s="1"/>
  <c r="BH38" i="4"/>
  <c r="BG38" i="4"/>
  <c r="BF38" i="4"/>
  <c r="BE38" i="4"/>
  <c r="CP38" i="4" s="1"/>
  <c r="F5" i="22" s="1"/>
  <c r="BD38" i="4"/>
  <c r="BC38" i="4"/>
  <c r="BB38" i="4"/>
  <c r="BA38" i="4"/>
  <c r="AZ38" i="4"/>
  <c r="AY38" i="4"/>
  <c r="AX38" i="4"/>
  <c r="AW38" i="4"/>
  <c r="AV38" i="4"/>
  <c r="AU38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CN34" i="4" s="1"/>
  <c r="AW34" i="4"/>
  <c r="AV34" i="4"/>
  <c r="AU34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CQ33" i="4" s="1"/>
  <c r="BH33" i="4"/>
  <c r="BG33" i="4"/>
  <c r="BF33" i="4"/>
  <c r="BE33" i="4"/>
  <c r="CP33" i="4" s="1"/>
  <c r="BD33" i="4"/>
  <c r="BC33" i="4"/>
  <c r="BB33" i="4"/>
  <c r="BA33" i="4"/>
  <c r="AZ33" i="4"/>
  <c r="AY33" i="4"/>
  <c r="AX33" i="4"/>
  <c r="AW33" i="4"/>
  <c r="AV33" i="4"/>
  <c r="AU33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CN30" i="4" s="1"/>
  <c r="AW30" i="4"/>
  <c r="AV30" i="4"/>
  <c r="AU30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CQ29" i="4" s="1"/>
  <c r="BH29" i="4"/>
  <c r="BG29" i="4"/>
  <c r="BF29" i="4"/>
  <c r="BE29" i="4"/>
  <c r="CP29" i="4" s="1"/>
  <c r="BD29" i="4"/>
  <c r="BC29" i="4"/>
  <c r="BB29" i="4"/>
  <c r="BA29" i="4"/>
  <c r="AZ29" i="4"/>
  <c r="AY29" i="4"/>
  <c r="AX29" i="4"/>
  <c r="AW29" i="4"/>
  <c r="AV29" i="4"/>
  <c r="AU29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CN26" i="4" s="1"/>
  <c r="AW26" i="4"/>
  <c r="AV26" i="4"/>
  <c r="AU26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CQ25" i="4" s="1"/>
  <c r="BH25" i="4"/>
  <c r="BG25" i="4"/>
  <c r="BF25" i="4"/>
  <c r="BE25" i="4"/>
  <c r="CP25" i="4" s="1"/>
  <c r="BD25" i="4"/>
  <c r="BC25" i="4"/>
  <c r="BB25" i="4"/>
  <c r="BA25" i="4"/>
  <c r="AZ25" i="4"/>
  <c r="AY25" i="4"/>
  <c r="AX25" i="4"/>
  <c r="AW25" i="4"/>
  <c r="AV25" i="4"/>
  <c r="AU25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CN22" i="4" s="1"/>
  <c r="AW22" i="4"/>
  <c r="AV22" i="4"/>
  <c r="AU22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CQ21" i="4" s="1"/>
  <c r="BH21" i="4"/>
  <c r="BG21" i="4"/>
  <c r="BF21" i="4"/>
  <c r="BE21" i="4"/>
  <c r="CP21" i="4" s="1"/>
  <c r="BD21" i="4"/>
  <c r="BC21" i="4"/>
  <c r="BB21" i="4"/>
  <c r="BA21" i="4"/>
  <c r="AZ21" i="4"/>
  <c r="AY21" i="4"/>
  <c r="AX21" i="4"/>
  <c r="AW21" i="4"/>
  <c r="AV21" i="4"/>
  <c r="AU21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CN18" i="4" s="1"/>
  <c r="AW18" i="4"/>
  <c r="AV18" i="4"/>
  <c r="AU18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CQ17" i="4" s="1"/>
  <c r="BH17" i="4"/>
  <c r="BG17" i="4"/>
  <c r="BF17" i="4"/>
  <c r="BE17" i="4"/>
  <c r="CP17" i="4" s="1"/>
  <c r="BD17" i="4"/>
  <c r="BC17" i="4"/>
  <c r="BB17" i="4"/>
  <c r="BA17" i="4"/>
  <c r="AZ17" i="4"/>
  <c r="AY17" i="4"/>
  <c r="AX17" i="4"/>
  <c r="AW17" i="4"/>
  <c r="AV17" i="4"/>
  <c r="AU17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CN14" i="4" s="1"/>
  <c r="AW14" i="4"/>
  <c r="AV14" i="4"/>
  <c r="AU14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CQ13" i="4" s="1"/>
  <c r="BH13" i="4"/>
  <c r="BG13" i="4"/>
  <c r="BF13" i="4"/>
  <c r="BE13" i="4"/>
  <c r="CP13" i="4" s="1"/>
  <c r="BD13" i="4"/>
  <c r="BC13" i="4"/>
  <c r="BB13" i="4"/>
  <c r="BA13" i="4"/>
  <c r="AZ13" i="4"/>
  <c r="AY13" i="4"/>
  <c r="AX13" i="4"/>
  <c r="AW13" i="4"/>
  <c r="AV13" i="4"/>
  <c r="AU13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CN10" i="4" s="1"/>
  <c r="AW10" i="4"/>
  <c r="AV10" i="4"/>
  <c r="AU10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CQ9" i="4" s="1"/>
  <c r="BH9" i="4"/>
  <c r="BG9" i="4"/>
  <c r="BF9" i="4"/>
  <c r="BE9" i="4"/>
  <c r="CP9" i="4" s="1"/>
  <c r="BD9" i="4"/>
  <c r="BC9" i="4"/>
  <c r="BB9" i="4"/>
  <c r="BA9" i="4"/>
  <c r="AZ9" i="4"/>
  <c r="AY9" i="4"/>
  <c r="AX9" i="4"/>
  <c r="AW9" i="4"/>
  <c r="AV9" i="4"/>
  <c r="AU9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CN6" i="4" s="1"/>
  <c r="AW6" i="4"/>
  <c r="AV6" i="4"/>
  <c r="AU6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CQ5" i="4" s="1"/>
  <c r="BH5" i="4"/>
  <c r="BG5" i="4"/>
  <c r="BF5" i="4"/>
  <c r="BE5" i="4"/>
  <c r="CP5" i="4" s="1"/>
  <c r="BD5" i="4"/>
  <c r="BC5" i="4"/>
  <c r="BB5" i="4"/>
  <c r="BA5" i="4"/>
  <c r="AZ5" i="4"/>
  <c r="AY5" i="4"/>
  <c r="AX5" i="4"/>
  <c r="AW5" i="4"/>
  <c r="AV5" i="4"/>
  <c r="AU5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CK38" i="3"/>
  <c r="CK36" i="3"/>
  <c r="CK35" i="3"/>
  <c r="CK34" i="3"/>
  <c r="CK33" i="3"/>
  <c r="CK32" i="3"/>
  <c r="CK31" i="3"/>
  <c r="CK30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8" i="3"/>
  <c r="CK7" i="3"/>
  <c r="CK6" i="3"/>
  <c r="CK5" i="3"/>
  <c r="CK4" i="3"/>
  <c r="CK3" i="3"/>
  <c r="CI38" i="3"/>
  <c r="CI36" i="3"/>
  <c r="CI35" i="3"/>
  <c r="CI34" i="3"/>
  <c r="CI33" i="3"/>
  <c r="CI32" i="3"/>
  <c r="CI31" i="3"/>
  <c r="CI30" i="3"/>
  <c r="CI29" i="3"/>
  <c r="CI28" i="3"/>
  <c r="CI27" i="3"/>
  <c r="CI26" i="3"/>
  <c r="CI25" i="3"/>
  <c r="CI24" i="3"/>
  <c r="CI23" i="3"/>
  <c r="CI22" i="3"/>
  <c r="CI21" i="3"/>
  <c r="CI20" i="3"/>
  <c r="CI19" i="3"/>
  <c r="CI18" i="3"/>
  <c r="CI17" i="3"/>
  <c r="CI16" i="3"/>
  <c r="CI15" i="3"/>
  <c r="CI14" i="3"/>
  <c r="CI13" i="3"/>
  <c r="CI12" i="3"/>
  <c r="CI11" i="3"/>
  <c r="CI10" i="3"/>
  <c r="CI9" i="3"/>
  <c r="CI8" i="3"/>
  <c r="CI7" i="3"/>
  <c r="CI6" i="3"/>
  <c r="CI5" i="3"/>
  <c r="CI4" i="3"/>
  <c r="CI3" i="3"/>
  <c r="CH38" i="3"/>
  <c r="CH36" i="3"/>
  <c r="CH35" i="3"/>
  <c r="CH34" i="3"/>
  <c r="CH33" i="3"/>
  <c r="CH32" i="3"/>
  <c r="CH31" i="3"/>
  <c r="CH30" i="3"/>
  <c r="CH29" i="3"/>
  <c r="CH28" i="3"/>
  <c r="CH27" i="3"/>
  <c r="CH26" i="3"/>
  <c r="CH25" i="3"/>
  <c r="CH24" i="3"/>
  <c r="CH23" i="3"/>
  <c r="CH22" i="3"/>
  <c r="CH21" i="3"/>
  <c r="CH20" i="3"/>
  <c r="CH19" i="3"/>
  <c r="CH18" i="3"/>
  <c r="CH17" i="3"/>
  <c r="CH16" i="3"/>
  <c r="CH15" i="3"/>
  <c r="CH14" i="3"/>
  <c r="CH13" i="3"/>
  <c r="CH12" i="3"/>
  <c r="CH11" i="3"/>
  <c r="CH10" i="3"/>
  <c r="CH9" i="3"/>
  <c r="CH8" i="3"/>
  <c r="CH7" i="3"/>
  <c r="CH6" i="3"/>
  <c r="CH5" i="3"/>
  <c r="CH4" i="3"/>
  <c r="CH3" i="3"/>
  <c r="BO38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N38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N3" i="3"/>
  <c r="BM38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BJ38" i="3"/>
  <c r="BJ36" i="3"/>
  <c r="BJ35" i="3"/>
  <c r="BJ34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BJ5" i="3"/>
  <c r="BJ4" i="3"/>
  <c r="BJ3" i="3"/>
  <c r="BG38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8" i="3"/>
  <c r="BC3" i="3"/>
  <c r="CU36" i="12" l="1"/>
  <c r="CU38" i="12"/>
  <c r="K14" i="22" s="1"/>
  <c r="CU36" i="9"/>
  <c r="CS5" i="5"/>
  <c r="CV5" i="5"/>
  <c r="CS9" i="5"/>
  <c r="CV9" i="5"/>
  <c r="CS13" i="5"/>
  <c r="CV13" i="5"/>
  <c r="CS17" i="5"/>
  <c r="CV17" i="5"/>
  <c r="CS21" i="5"/>
  <c r="CV21" i="5"/>
  <c r="CV25" i="5"/>
  <c r="CS29" i="5"/>
  <c r="CV29" i="5"/>
  <c r="CS33" i="5"/>
  <c r="CV33" i="5"/>
  <c r="CS38" i="5"/>
  <c r="I6" i="22" s="1"/>
  <c r="CV38" i="5"/>
  <c r="L6" i="22" s="1"/>
  <c r="CO5" i="10"/>
  <c r="CT5" i="10"/>
  <c r="CO9" i="10"/>
  <c r="CT9" i="10"/>
  <c r="CO13" i="10"/>
  <c r="CT13" i="10"/>
  <c r="CT17" i="10"/>
  <c r="CO21" i="10"/>
  <c r="CT21" i="10"/>
  <c r="CO25" i="10"/>
  <c r="CT25" i="10"/>
  <c r="CO29" i="10"/>
  <c r="CT29" i="10"/>
  <c r="CO33" i="10"/>
  <c r="CT33" i="10"/>
  <c r="CO38" i="10"/>
  <c r="E11" i="22" s="1"/>
  <c r="CT38" i="10"/>
  <c r="J11" i="22" s="1"/>
  <c r="CU4" i="5"/>
  <c r="CU8" i="5"/>
  <c r="CU12" i="5"/>
  <c r="CU16" i="5"/>
  <c r="CU20" i="5"/>
  <c r="CU24" i="5"/>
  <c r="CU28" i="5"/>
  <c r="CU32" i="5"/>
  <c r="CU36" i="5"/>
  <c r="CO5" i="6"/>
  <c r="CT5" i="6"/>
  <c r="CU5" i="6"/>
  <c r="CO9" i="6"/>
  <c r="CT9" i="6"/>
  <c r="CU9" i="6"/>
  <c r="CO13" i="6"/>
  <c r="CT13" i="6"/>
  <c r="CU13" i="6"/>
  <c r="CO17" i="6"/>
  <c r="CT17" i="6"/>
  <c r="CU17" i="6"/>
  <c r="CO21" i="6"/>
  <c r="CT21" i="6"/>
  <c r="CU21" i="6"/>
  <c r="CO25" i="6"/>
  <c r="CT25" i="6"/>
  <c r="CU25" i="6"/>
  <c r="CO29" i="6"/>
  <c r="CT29" i="6"/>
  <c r="CU29" i="6"/>
  <c r="CO33" i="6"/>
  <c r="CT33" i="6"/>
  <c r="CU33" i="6"/>
  <c r="CO38" i="6"/>
  <c r="E7" i="22" s="1"/>
  <c r="CT38" i="6"/>
  <c r="J7" i="22" s="1"/>
  <c r="CU38" i="6"/>
  <c r="K7" i="22" s="1"/>
  <c r="CR5" i="1"/>
  <c r="CR9" i="1"/>
  <c r="CR13" i="1"/>
  <c r="CR17" i="1"/>
  <c r="CR21" i="1"/>
  <c r="CR25" i="1"/>
  <c r="CR29" i="1"/>
  <c r="CR33" i="1"/>
  <c r="CR38" i="1"/>
  <c r="H12" i="22" s="1"/>
  <c r="CR5" i="7"/>
  <c r="CR9" i="7"/>
  <c r="CR13" i="7"/>
  <c r="CR17" i="7"/>
  <c r="CR21" i="7"/>
  <c r="CR25" i="7"/>
  <c r="CR29" i="7"/>
  <c r="CR33" i="7"/>
  <c r="CR38" i="7"/>
  <c r="H8" i="22" s="1"/>
  <c r="CP5" i="11"/>
  <c r="CQ5" i="11"/>
  <c r="CP9" i="11"/>
  <c r="CQ9" i="11"/>
  <c r="CP13" i="11"/>
  <c r="CQ13" i="11"/>
  <c r="CP17" i="11"/>
  <c r="CQ17" i="11"/>
  <c r="CP21" i="11"/>
  <c r="CQ21" i="11"/>
  <c r="CP25" i="11"/>
  <c r="CQ25" i="11"/>
  <c r="CP29" i="11"/>
  <c r="CQ29" i="11"/>
  <c r="CN8" i="10"/>
  <c r="CN16" i="10"/>
  <c r="CN20" i="10"/>
  <c r="CN24" i="10"/>
  <c r="CN28" i="10"/>
  <c r="CN32" i="10"/>
  <c r="CN36" i="10"/>
  <c r="CN25" i="1"/>
  <c r="CN29" i="1"/>
  <c r="CN33" i="1"/>
  <c r="CN38" i="1"/>
  <c r="D12" i="22" s="1"/>
  <c r="CN6" i="11"/>
  <c r="CN10" i="11"/>
  <c r="CN14" i="11"/>
  <c r="CN18" i="11"/>
  <c r="CN22" i="11"/>
  <c r="CN26" i="11"/>
  <c r="CN30" i="11"/>
  <c r="CO36" i="12"/>
  <c r="CT36" i="12"/>
  <c r="CR35" i="12"/>
  <c r="CN36" i="12"/>
  <c r="CS4" i="11"/>
  <c r="CV4" i="11"/>
  <c r="CS8" i="11"/>
  <c r="CV8" i="11"/>
  <c r="CS12" i="11"/>
  <c r="CV12" i="11"/>
  <c r="CS16" i="11"/>
  <c r="CV16" i="11"/>
  <c r="CS20" i="11"/>
  <c r="CV20" i="11"/>
  <c r="CS24" i="11"/>
  <c r="CV24" i="11"/>
  <c r="CS28" i="11"/>
  <c r="CV28" i="11"/>
  <c r="CS32" i="11"/>
  <c r="CO3" i="11"/>
  <c r="CT3" i="11"/>
  <c r="CU3" i="11"/>
  <c r="CO7" i="11"/>
  <c r="CT7" i="11"/>
  <c r="CU7" i="11"/>
  <c r="CO11" i="11"/>
  <c r="CT11" i="11"/>
  <c r="CU11" i="11"/>
  <c r="CO15" i="11"/>
  <c r="CT15" i="11"/>
  <c r="CU15" i="11"/>
  <c r="CO19" i="11"/>
  <c r="CT19" i="11"/>
  <c r="CU19" i="11"/>
  <c r="CO23" i="11"/>
  <c r="CT23" i="11"/>
  <c r="CU23" i="11"/>
  <c r="CO27" i="11"/>
  <c r="CT27" i="11"/>
  <c r="CU27" i="11"/>
  <c r="CO31" i="11"/>
  <c r="CT31" i="11"/>
  <c r="CU31" i="11"/>
  <c r="CR6" i="11"/>
  <c r="CR10" i="11"/>
  <c r="CR14" i="11"/>
  <c r="CR18" i="11"/>
  <c r="CR22" i="11"/>
  <c r="CR26" i="11"/>
  <c r="CR30" i="11"/>
  <c r="CP4" i="1"/>
  <c r="CQ4" i="1"/>
  <c r="CN5" i="1"/>
  <c r="CP8" i="1"/>
  <c r="CQ8" i="1"/>
  <c r="CN9" i="1"/>
  <c r="CP12" i="1"/>
  <c r="CQ12" i="1"/>
  <c r="CN13" i="1"/>
  <c r="CP16" i="1"/>
  <c r="CQ16" i="1"/>
  <c r="CN17" i="1"/>
  <c r="CP20" i="1"/>
  <c r="CN21" i="1"/>
  <c r="CP24" i="1"/>
  <c r="CQ24" i="1"/>
  <c r="CP28" i="1"/>
  <c r="CQ28" i="1"/>
  <c r="CP32" i="1"/>
  <c r="CQ32" i="1"/>
  <c r="CP36" i="1"/>
  <c r="CQ36" i="1"/>
  <c r="CS3" i="1"/>
  <c r="CV3" i="1"/>
  <c r="CS7" i="1"/>
  <c r="CV7" i="1"/>
  <c r="CS11" i="1"/>
  <c r="CV11" i="1"/>
  <c r="CS15" i="1"/>
  <c r="CV15" i="1"/>
  <c r="CS19" i="1"/>
  <c r="CV19" i="1"/>
  <c r="CS23" i="1"/>
  <c r="CV23" i="1"/>
  <c r="CS27" i="1"/>
  <c r="CV27" i="1"/>
  <c r="CV31" i="1"/>
  <c r="CS35" i="1"/>
  <c r="CV35" i="1"/>
  <c r="CO6" i="1"/>
  <c r="CT6" i="1"/>
  <c r="CU6" i="1"/>
  <c r="CO10" i="1"/>
  <c r="CT10" i="1"/>
  <c r="CU10" i="1"/>
  <c r="CO14" i="1"/>
  <c r="CT14" i="1"/>
  <c r="CU14" i="1"/>
  <c r="CO18" i="1"/>
  <c r="CT18" i="1"/>
  <c r="CU18" i="1"/>
  <c r="CO22" i="1"/>
  <c r="CT22" i="1"/>
  <c r="CU22" i="1"/>
  <c r="CO26" i="1"/>
  <c r="CT26" i="1"/>
  <c r="CU26" i="1"/>
  <c r="CO30" i="1"/>
  <c r="CT30" i="1"/>
  <c r="CU30" i="1"/>
  <c r="CO34" i="1"/>
  <c r="CT34" i="1"/>
  <c r="CU34" i="1"/>
  <c r="CR4" i="10"/>
  <c r="CR12" i="10"/>
  <c r="CR24" i="10"/>
  <c r="CR32" i="10"/>
  <c r="CP3" i="10"/>
  <c r="CQ3" i="10"/>
  <c r="CN4" i="10"/>
  <c r="CP7" i="10"/>
  <c r="CQ7" i="10"/>
  <c r="CP11" i="10"/>
  <c r="CQ11" i="10"/>
  <c r="CN12" i="10"/>
  <c r="CP15" i="10"/>
  <c r="CQ15" i="10"/>
  <c r="CP19" i="10"/>
  <c r="CP23" i="10"/>
  <c r="CQ23" i="10"/>
  <c r="CP27" i="10"/>
  <c r="CQ27" i="10"/>
  <c r="CP31" i="10"/>
  <c r="CQ31" i="10"/>
  <c r="CP35" i="10"/>
  <c r="CQ35" i="10"/>
  <c r="CR8" i="10"/>
  <c r="CR16" i="10"/>
  <c r="CR20" i="10"/>
  <c r="CR28" i="10"/>
  <c r="CR36" i="10"/>
  <c r="CS6" i="10"/>
  <c r="CV6" i="10"/>
  <c r="CS10" i="10"/>
  <c r="CV10" i="10"/>
  <c r="CS14" i="10"/>
  <c r="CV14" i="10"/>
  <c r="CS18" i="10"/>
  <c r="CV18" i="10"/>
  <c r="CS22" i="10"/>
  <c r="CV22" i="10"/>
  <c r="CS26" i="10"/>
  <c r="CV26" i="10"/>
  <c r="CS30" i="10"/>
  <c r="CV30" i="10"/>
  <c r="CS34" i="10"/>
  <c r="CV34" i="10"/>
  <c r="CO4" i="9"/>
  <c r="CT4" i="9"/>
  <c r="CU4" i="9"/>
  <c r="CO8" i="9"/>
  <c r="CT8" i="9"/>
  <c r="CU8" i="9"/>
  <c r="CO12" i="9"/>
  <c r="CT12" i="9"/>
  <c r="CU12" i="9"/>
  <c r="CO16" i="9"/>
  <c r="CT16" i="9"/>
  <c r="CU16" i="9"/>
  <c r="CO20" i="9"/>
  <c r="CT20" i="9"/>
  <c r="CU20" i="9"/>
  <c r="CO24" i="9"/>
  <c r="CT24" i="9"/>
  <c r="CU24" i="9"/>
  <c r="CO28" i="9"/>
  <c r="CT28" i="9"/>
  <c r="CU28" i="9"/>
  <c r="CO32" i="9"/>
  <c r="CT32" i="9"/>
  <c r="CU32" i="9"/>
  <c r="CN3" i="9"/>
  <c r="CN7" i="9"/>
  <c r="CP10" i="9"/>
  <c r="CN11" i="9"/>
  <c r="CN15" i="9"/>
  <c r="CN19" i="9"/>
  <c r="CS5" i="9"/>
  <c r="CV5" i="9"/>
  <c r="CS9" i="9"/>
  <c r="CV9" i="9"/>
  <c r="CS13" i="9"/>
  <c r="CV13" i="9"/>
  <c r="CS17" i="9"/>
  <c r="CV17" i="9"/>
  <c r="CS21" i="9"/>
  <c r="CV21" i="9"/>
  <c r="CS25" i="9"/>
  <c r="CV25" i="9"/>
  <c r="CS29" i="9"/>
  <c r="CV29" i="9"/>
  <c r="CO36" i="9"/>
  <c r="CT36" i="9"/>
  <c r="CR3" i="9"/>
  <c r="CR7" i="9"/>
  <c r="CR11" i="9"/>
  <c r="CR15" i="9"/>
  <c r="CR23" i="9"/>
  <c r="CR27" i="9"/>
  <c r="CR31" i="9"/>
  <c r="CR35" i="9"/>
  <c r="CP6" i="9"/>
  <c r="CQ6" i="9"/>
  <c r="CQ10" i="9"/>
  <c r="CP14" i="9"/>
  <c r="CQ14" i="9"/>
  <c r="CP18" i="9"/>
  <c r="CQ18" i="9"/>
  <c r="CP22" i="9"/>
  <c r="CQ22" i="9"/>
  <c r="CN23" i="9"/>
  <c r="CP26" i="9"/>
  <c r="CN27" i="9"/>
  <c r="CP30" i="9"/>
  <c r="CQ30" i="9"/>
  <c r="CN31" i="9"/>
  <c r="CP34" i="9"/>
  <c r="CQ34" i="9"/>
  <c r="CN35" i="9"/>
  <c r="CR19" i="9"/>
  <c r="CO3" i="8"/>
  <c r="CT3" i="8"/>
  <c r="CU3" i="8"/>
  <c r="CS4" i="8"/>
  <c r="CV4" i="8"/>
  <c r="CP5" i="8"/>
  <c r="CQ5" i="8"/>
  <c r="CN6" i="8"/>
  <c r="CR6" i="8"/>
  <c r="CO7" i="8"/>
  <c r="CT7" i="8"/>
  <c r="CU7" i="8"/>
  <c r="CS8" i="8"/>
  <c r="CV8" i="8"/>
  <c r="CP9" i="8"/>
  <c r="CQ9" i="8"/>
  <c r="CN10" i="8"/>
  <c r="CR10" i="8"/>
  <c r="CO11" i="8"/>
  <c r="CT11" i="8"/>
  <c r="CU11" i="8"/>
  <c r="CS12" i="8"/>
  <c r="CV12" i="8"/>
  <c r="CP13" i="8"/>
  <c r="CQ13" i="8"/>
  <c r="CN14" i="8"/>
  <c r="CO15" i="8"/>
  <c r="CT15" i="8"/>
  <c r="CU15" i="8"/>
  <c r="CS16" i="8"/>
  <c r="CV16" i="8"/>
  <c r="CP17" i="8"/>
  <c r="CQ17" i="8"/>
  <c r="CN18" i="8"/>
  <c r="CR18" i="8"/>
  <c r="CO19" i="8"/>
  <c r="CT19" i="8"/>
  <c r="CU19" i="8"/>
  <c r="CS20" i="8"/>
  <c r="CV20" i="8"/>
  <c r="CP21" i="8"/>
  <c r="CQ21" i="8"/>
  <c r="CN22" i="8"/>
  <c r="CR22" i="8"/>
  <c r="CO23" i="8"/>
  <c r="CT23" i="8"/>
  <c r="CU23" i="8"/>
  <c r="CS24" i="8"/>
  <c r="CV24" i="8"/>
  <c r="CP25" i="8"/>
  <c r="CQ25" i="8"/>
  <c r="CN26" i="8"/>
  <c r="CR26" i="8"/>
  <c r="CO27" i="8"/>
  <c r="CT27" i="8"/>
  <c r="CU27" i="8"/>
  <c r="CS28" i="8"/>
  <c r="CV28" i="8"/>
  <c r="CP29" i="8"/>
  <c r="CQ29" i="8"/>
  <c r="CN30" i="8"/>
  <c r="CR30" i="8"/>
  <c r="CO31" i="8"/>
  <c r="CT31" i="8"/>
  <c r="CU31" i="8"/>
  <c r="CS32" i="8"/>
  <c r="CV32" i="8"/>
  <c r="CP33" i="8"/>
  <c r="CQ33" i="8"/>
  <c r="CN34" i="8"/>
  <c r="CR34" i="8"/>
  <c r="CO35" i="8"/>
  <c r="CT35" i="8"/>
  <c r="CU35" i="8"/>
  <c r="CS36" i="8"/>
  <c r="CV36" i="8"/>
  <c r="CP38" i="8"/>
  <c r="F9" i="22" s="1"/>
  <c r="CQ38" i="8"/>
  <c r="G9" i="22" s="1"/>
  <c r="CP4" i="7"/>
  <c r="CQ4" i="7"/>
  <c r="CP8" i="7"/>
  <c r="CQ8" i="7"/>
  <c r="CP12" i="7"/>
  <c r="CQ12" i="7"/>
  <c r="CN13" i="7"/>
  <c r="CP16" i="7"/>
  <c r="CQ16" i="7"/>
  <c r="CP20" i="7"/>
  <c r="CQ20" i="7"/>
  <c r="CP24" i="7"/>
  <c r="CQ24" i="7"/>
  <c r="CP28" i="7"/>
  <c r="CQ28" i="7"/>
  <c r="CP32" i="7"/>
  <c r="CP36" i="7"/>
  <c r="CQ36" i="7"/>
  <c r="CS3" i="7"/>
  <c r="CV3" i="7"/>
  <c r="CS7" i="7"/>
  <c r="CV7" i="7"/>
  <c r="CS11" i="7"/>
  <c r="CV11" i="7"/>
  <c r="CS15" i="7"/>
  <c r="CV15" i="7"/>
  <c r="CS19" i="7"/>
  <c r="CV19" i="7"/>
  <c r="CS23" i="7"/>
  <c r="CV23" i="7"/>
  <c r="CS27" i="7"/>
  <c r="CV27" i="7"/>
  <c r="CS31" i="7"/>
  <c r="CV31" i="7"/>
  <c r="CS35" i="7"/>
  <c r="CV35" i="7"/>
  <c r="CT6" i="7"/>
  <c r="CU6" i="7"/>
  <c r="CO10" i="7"/>
  <c r="CT10" i="7"/>
  <c r="CU10" i="7"/>
  <c r="CT14" i="7"/>
  <c r="CU14" i="7"/>
  <c r="CO18" i="7"/>
  <c r="CT18" i="7"/>
  <c r="CU18" i="7"/>
  <c r="CO22" i="7"/>
  <c r="CT22" i="7"/>
  <c r="CU22" i="7"/>
  <c r="CO26" i="7"/>
  <c r="CT26" i="7"/>
  <c r="CU26" i="7"/>
  <c r="CO30" i="7"/>
  <c r="CT30" i="7"/>
  <c r="CU30" i="7"/>
  <c r="CO34" i="7"/>
  <c r="CT34" i="7"/>
  <c r="CU34" i="7"/>
  <c r="CQ32" i="7"/>
  <c r="CR8" i="6"/>
  <c r="CR12" i="6"/>
  <c r="CR16" i="6"/>
  <c r="CR20" i="6"/>
  <c r="CR24" i="6"/>
  <c r="CR28" i="6"/>
  <c r="CR32" i="6"/>
  <c r="CR36" i="6"/>
  <c r="CP3" i="6"/>
  <c r="CQ3" i="6"/>
  <c r="CN4" i="6"/>
  <c r="CP7" i="6"/>
  <c r="CQ7" i="6"/>
  <c r="CN8" i="6"/>
  <c r="CP11" i="6"/>
  <c r="CQ11" i="6"/>
  <c r="CN12" i="6"/>
  <c r="CP15" i="6"/>
  <c r="CQ15" i="6"/>
  <c r="CN16" i="6"/>
  <c r="CP19" i="6"/>
  <c r="CQ19" i="6"/>
  <c r="CN20" i="6"/>
  <c r="CP23" i="6"/>
  <c r="CQ23" i="6"/>
  <c r="CN24" i="6"/>
  <c r="CP27" i="6"/>
  <c r="CQ27" i="6"/>
  <c r="CN28" i="6"/>
  <c r="CP31" i="6"/>
  <c r="CQ31" i="6"/>
  <c r="CP35" i="6"/>
  <c r="CQ35" i="6"/>
  <c r="CS6" i="6"/>
  <c r="CV6" i="6"/>
  <c r="CS10" i="6"/>
  <c r="CV10" i="6"/>
  <c r="CS14" i="6"/>
  <c r="CV14" i="6"/>
  <c r="CS18" i="6"/>
  <c r="CV18" i="6"/>
  <c r="CS22" i="6"/>
  <c r="CV22" i="6"/>
  <c r="CS26" i="6"/>
  <c r="CV26" i="6"/>
  <c r="CS30" i="6"/>
  <c r="CV30" i="6"/>
  <c r="CS34" i="6"/>
  <c r="CV34" i="6"/>
  <c r="CT4" i="5"/>
  <c r="CO16" i="5"/>
  <c r="CT16" i="5"/>
  <c r="CO20" i="5"/>
  <c r="CT20" i="5"/>
  <c r="CO24" i="5"/>
  <c r="CT24" i="5"/>
  <c r="CO28" i="5"/>
  <c r="CT28" i="5"/>
  <c r="CO32" i="5"/>
  <c r="CT32" i="5"/>
  <c r="CO36" i="5"/>
  <c r="CR3" i="5"/>
  <c r="CR7" i="5"/>
  <c r="CR11" i="5"/>
  <c r="CR15" i="5"/>
  <c r="CR19" i="5"/>
  <c r="CR23" i="5"/>
  <c r="CR27" i="5"/>
  <c r="CR31" i="5"/>
  <c r="CR35" i="5"/>
  <c r="CO4" i="5"/>
  <c r="CO8" i="5"/>
  <c r="CT8" i="5"/>
  <c r="CO12" i="5"/>
  <c r="CT12" i="5"/>
  <c r="CT36" i="5"/>
  <c r="CN3" i="5"/>
  <c r="CP6" i="5"/>
  <c r="CQ6" i="5"/>
  <c r="CN7" i="5"/>
  <c r="CP10" i="5"/>
  <c r="CQ10" i="5"/>
  <c r="CN11" i="5"/>
  <c r="CP14" i="5"/>
  <c r="CQ14" i="5"/>
  <c r="CN15" i="5"/>
  <c r="CP18" i="5"/>
  <c r="CQ18" i="5"/>
  <c r="CN19" i="5"/>
  <c r="CP22" i="5"/>
  <c r="CN23" i="5"/>
  <c r="CP26" i="5"/>
  <c r="CQ26" i="5"/>
  <c r="CN27" i="5"/>
  <c r="CP30" i="5"/>
  <c r="CQ30" i="5"/>
  <c r="CN31" i="5"/>
  <c r="CP34" i="5"/>
  <c r="CQ34" i="5"/>
  <c r="CN35" i="5"/>
  <c r="CS25" i="5"/>
  <c r="CS4" i="4"/>
  <c r="CS8" i="4"/>
  <c r="CS12" i="4"/>
  <c r="CS16" i="4"/>
  <c r="CS20" i="4"/>
  <c r="CS24" i="4"/>
  <c r="CS28" i="4"/>
  <c r="CS32" i="4"/>
  <c r="CS36" i="4"/>
  <c r="CO3" i="4"/>
  <c r="CT3" i="4"/>
  <c r="CU3" i="4"/>
  <c r="CO7" i="4"/>
  <c r="CT7" i="4"/>
  <c r="CU7" i="4"/>
  <c r="CO11" i="4"/>
  <c r="CT11" i="4"/>
  <c r="CU11" i="4"/>
  <c r="CO15" i="4"/>
  <c r="CT15" i="4"/>
  <c r="CU15" i="4"/>
  <c r="CO19" i="4"/>
  <c r="CT19" i="4"/>
  <c r="CU19" i="4"/>
  <c r="CO23" i="4"/>
  <c r="CT23" i="4"/>
  <c r="CU23" i="4"/>
  <c r="CO27" i="4"/>
  <c r="CT27" i="4"/>
  <c r="CU27" i="4"/>
  <c r="CO31" i="4"/>
  <c r="CT31" i="4"/>
  <c r="CU31" i="4"/>
  <c r="CO35" i="4"/>
  <c r="CT35" i="4"/>
  <c r="CU35" i="4"/>
  <c r="CR6" i="4"/>
  <c r="CR10" i="4"/>
  <c r="CR14" i="4"/>
  <c r="CR18" i="4"/>
  <c r="CR22" i="4"/>
  <c r="CR26" i="4"/>
  <c r="CR30" i="4"/>
  <c r="CR34" i="4"/>
  <c r="CO17" i="10"/>
  <c r="CQ19" i="10"/>
  <c r="CN7" i="4"/>
  <c r="CU8" i="4"/>
  <c r="CN11" i="4"/>
  <c r="CU12" i="4"/>
  <c r="CN15" i="4"/>
  <c r="CU16" i="4"/>
  <c r="CN19" i="4"/>
  <c r="CU20" i="4"/>
  <c r="CN23" i="4"/>
  <c r="CU24" i="4"/>
  <c r="CN27" i="4"/>
  <c r="CU28" i="4"/>
  <c r="CN31" i="4"/>
  <c r="CN35" i="4"/>
  <c r="CU38" i="5"/>
  <c r="K6" i="22" s="1"/>
  <c r="CN5" i="6"/>
  <c r="CU6" i="6"/>
  <c r="CN13" i="6"/>
  <c r="CU14" i="6"/>
  <c r="CN17" i="6"/>
  <c r="CU18" i="6"/>
  <c r="CN21" i="6"/>
  <c r="CU22" i="6"/>
  <c r="CN25" i="6"/>
  <c r="CU26" i="6"/>
  <c r="CN29" i="6"/>
  <c r="CU30" i="6"/>
  <c r="CN33" i="6"/>
  <c r="CU34" i="6"/>
  <c r="CN38" i="6"/>
  <c r="D7" i="22" s="1"/>
  <c r="CU3" i="7"/>
  <c r="CN10" i="7"/>
  <c r="CU11" i="7"/>
  <c r="CN14" i="7"/>
  <c r="CU15" i="7"/>
  <c r="CN18" i="7"/>
  <c r="CU19" i="7"/>
  <c r="CN22" i="7"/>
  <c r="CU23" i="7"/>
  <c r="CN26" i="7"/>
  <c r="CU27" i="7"/>
  <c r="CN30" i="7"/>
  <c r="CU31" i="7"/>
  <c r="CN34" i="7"/>
  <c r="CU35" i="7"/>
  <c r="CN3" i="8"/>
  <c r="CU4" i="8"/>
  <c r="CN7" i="8"/>
  <c r="CU8" i="8"/>
  <c r="CN11" i="8"/>
  <c r="CU12" i="8"/>
  <c r="CN15" i="8"/>
  <c r="CU16" i="8"/>
  <c r="CN19" i="8"/>
  <c r="CU20" i="8"/>
  <c r="CN23" i="8"/>
  <c r="CU24" i="8"/>
  <c r="CN27" i="8"/>
  <c r="CU28" i="8"/>
  <c r="CN31" i="8"/>
  <c r="CU32" i="8"/>
  <c r="CN35" i="8"/>
  <c r="CU36" i="8"/>
  <c r="CN4" i="9"/>
  <c r="CU5" i="9"/>
  <c r="CN8" i="9"/>
  <c r="CU9" i="9"/>
  <c r="CN12" i="9"/>
  <c r="CU13" i="9"/>
  <c r="CN16" i="9"/>
  <c r="CU17" i="9"/>
  <c r="CN20" i="9"/>
  <c r="CU21" i="9"/>
  <c r="CN24" i="9"/>
  <c r="CU25" i="9"/>
  <c r="CN28" i="9"/>
  <c r="CU29" i="9"/>
  <c r="CN32" i="9"/>
  <c r="CU33" i="9"/>
  <c r="CN36" i="9"/>
  <c r="CU38" i="9"/>
  <c r="K10" i="22" s="1"/>
  <c r="CN5" i="10"/>
  <c r="CU6" i="10"/>
  <c r="CN9" i="10"/>
  <c r="CU10" i="10"/>
  <c r="CN13" i="10"/>
  <c r="CU14" i="10"/>
  <c r="CN17" i="10"/>
  <c r="CU18" i="10"/>
  <c r="CN21" i="10"/>
  <c r="CU22" i="10"/>
  <c r="CN25" i="10"/>
  <c r="CU26" i="10"/>
  <c r="CN29" i="10"/>
  <c r="CU30" i="10"/>
  <c r="CN33" i="10"/>
  <c r="CU34" i="10"/>
  <c r="CN38" i="10"/>
  <c r="D11" i="22" s="1"/>
  <c r="CU3" i="1"/>
  <c r="CN6" i="1"/>
  <c r="CU7" i="1"/>
  <c r="CN10" i="1"/>
  <c r="CU11" i="1"/>
  <c r="CN14" i="1"/>
  <c r="CU15" i="1"/>
  <c r="CN18" i="1"/>
  <c r="CU19" i="1"/>
  <c r="CN22" i="1"/>
  <c r="CU23" i="1"/>
  <c r="CN26" i="1"/>
  <c r="CU27" i="1"/>
  <c r="CN30" i="1"/>
  <c r="CU31" i="1"/>
  <c r="CN34" i="1"/>
  <c r="CU35" i="1"/>
  <c r="CN3" i="11"/>
  <c r="CU4" i="11"/>
  <c r="CN7" i="11"/>
  <c r="CU8" i="11"/>
  <c r="CN11" i="11"/>
  <c r="CU12" i="11"/>
  <c r="CS31" i="1"/>
  <c r="CO14" i="7"/>
  <c r="CN15" i="11"/>
  <c r="CU16" i="11"/>
  <c r="CN19" i="11"/>
  <c r="CU20" i="11"/>
  <c r="CS21" i="11"/>
  <c r="CN23" i="11"/>
  <c r="CU24" i="11"/>
  <c r="CN27" i="11"/>
  <c r="CU28" i="11"/>
  <c r="CN31" i="11"/>
  <c r="CU32" i="11"/>
  <c r="CN35" i="11"/>
  <c r="CR4" i="6"/>
  <c r="CV32" i="11"/>
  <c r="CP33" i="11"/>
  <c r="CQ33" i="11"/>
  <c r="CN34" i="11"/>
  <c r="CR34" i="11"/>
  <c r="CO35" i="11"/>
  <c r="CT35" i="11"/>
  <c r="CU35" i="11"/>
  <c r="CS36" i="11"/>
  <c r="CV36" i="11"/>
  <c r="CP38" i="11"/>
  <c r="F13" i="22" s="1"/>
  <c r="CQ38" i="11"/>
  <c r="G13" i="22" s="1"/>
  <c r="CO4" i="12"/>
  <c r="CT4" i="12"/>
  <c r="CU4" i="12"/>
  <c r="CS5" i="12"/>
  <c r="CV5" i="12"/>
  <c r="CP6" i="12"/>
  <c r="CQ6" i="12"/>
  <c r="CN7" i="12"/>
  <c r="CR7" i="12"/>
  <c r="CO8" i="12"/>
  <c r="CT8" i="12"/>
  <c r="CU8" i="12"/>
  <c r="CS9" i="12"/>
  <c r="CV9" i="12"/>
  <c r="CP10" i="12"/>
  <c r="CQ10" i="12"/>
  <c r="CN11" i="12"/>
  <c r="CR11" i="12"/>
  <c r="CO12" i="12"/>
  <c r="CT12" i="12"/>
  <c r="CU12" i="12"/>
  <c r="CS13" i="12"/>
  <c r="CV13" i="12"/>
  <c r="CP14" i="12"/>
  <c r="CQ14" i="12"/>
  <c r="CN15" i="12"/>
  <c r="CR15" i="12"/>
  <c r="CO16" i="12"/>
  <c r="CT16" i="12"/>
  <c r="CU16" i="12"/>
  <c r="CS17" i="12"/>
  <c r="CV17" i="12"/>
  <c r="CP18" i="12"/>
  <c r="CQ18" i="12"/>
  <c r="CN19" i="12"/>
  <c r="CR19" i="12"/>
  <c r="CO20" i="12"/>
  <c r="CT20" i="12"/>
  <c r="CU20" i="12"/>
  <c r="CV21" i="12"/>
  <c r="CP22" i="12"/>
  <c r="CQ22" i="12"/>
  <c r="CN23" i="12"/>
  <c r="CR23" i="12"/>
  <c r="CO24" i="12"/>
  <c r="CT24" i="12"/>
  <c r="CU24" i="12"/>
  <c r="CS25" i="12"/>
  <c r="CV25" i="12"/>
  <c r="CP26" i="12"/>
  <c r="CQ26" i="12"/>
  <c r="CN27" i="12"/>
  <c r="CR27" i="12"/>
  <c r="CO28" i="12"/>
  <c r="CT28" i="12"/>
  <c r="CU28" i="12"/>
  <c r="CS29" i="12"/>
  <c r="CV29" i="12"/>
  <c r="CP30" i="12"/>
  <c r="CQ30" i="12"/>
  <c r="CN31" i="12"/>
  <c r="CR31" i="12"/>
  <c r="CO32" i="12"/>
  <c r="CT32" i="12"/>
  <c r="CU32" i="12"/>
  <c r="CS33" i="12"/>
  <c r="CV33" i="12"/>
  <c r="CP34" i="12"/>
  <c r="CQ34" i="12"/>
  <c r="CN35" i="12"/>
  <c r="CU36" i="11"/>
  <c r="CN20" i="12"/>
  <c r="CU21" i="12"/>
  <c r="CN24" i="12"/>
  <c r="CU25" i="12"/>
  <c r="CN28" i="12"/>
  <c r="CN32" i="12"/>
  <c r="CU33" i="12"/>
  <c r="CV4" i="4"/>
  <c r="CV8" i="4"/>
  <c r="CV12" i="4"/>
  <c r="CV16" i="4"/>
  <c r="CV20" i="4"/>
  <c r="CV24" i="4"/>
  <c r="CV28" i="4"/>
  <c r="CV32" i="4"/>
  <c r="CV36" i="4"/>
  <c r="CY22" i="12"/>
  <c r="Z23" i="14" s="1"/>
  <c r="CM22" i="12"/>
  <c r="CY3" i="12"/>
  <c r="Z4" i="14" s="1"/>
  <c r="CN4" i="12"/>
  <c r="CR4" i="12"/>
  <c r="CO5" i="12"/>
  <c r="CT5" i="12"/>
  <c r="CU5" i="12"/>
  <c r="CS6" i="12"/>
  <c r="CV6" i="12"/>
  <c r="CM7" i="12"/>
  <c r="CY7" i="12"/>
  <c r="Z8" i="14" s="1"/>
  <c r="CP7" i="12"/>
  <c r="CQ7" i="12"/>
  <c r="CN8" i="12"/>
  <c r="CR8" i="12"/>
  <c r="CO9" i="12"/>
  <c r="CT9" i="12"/>
  <c r="CU9" i="12"/>
  <c r="CS10" i="12"/>
  <c r="CV10" i="12"/>
  <c r="CY11" i="12"/>
  <c r="Z12" i="14" s="1"/>
  <c r="CM11" i="12"/>
  <c r="CP11" i="12"/>
  <c r="CQ11" i="12"/>
  <c r="CN12" i="12"/>
  <c r="CR12" i="12"/>
  <c r="CO13" i="12"/>
  <c r="CT13" i="12"/>
  <c r="CU13" i="12"/>
  <c r="CS14" i="12"/>
  <c r="CV14" i="12"/>
  <c r="CY15" i="12"/>
  <c r="Z16" i="14" s="1"/>
  <c r="CM15" i="12"/>
  <c r="CP15" i="12"/>
  <c r="CQ15" i="12"/>
  <c r="CN16" i="12"/>
  <c r="CR16" i="12"/>
  <c r="CO17" i="12"/>
  <c r="CT17" i="12"/>
  <c r="CU17" i="12"/>
  <c r="CS18" i="12"/>
  <c r="CV18" i="12"/>
  <c r="CY19" i="12"/>
  <c r="Z20" i="14" s="1"/>
  <c r="CM19" i="12"/>
  <c r="CP19" i="12"/>
  <c r="CQ19" i="12"/>
  <c r="CR20" i="12"/>
  <c r="CO21" i="12"/>
  <c r="CT21" i="12"/>
  <c r="CS22" i="12"/>
  <c r="CV22" i="12"/>
  <c r="CY23" i="12"/>
  <c r="Z24" i="14" s="1"/>
  <c r="CM23" i="12"/>
  <c r="CP23" i="12"/>
  <c r="CQ23" i="12"/>
  <c r="CR24" i="12"/>
  <c r="CO25" i="12"/>
  <c r="CT25" i="12"/>
  <c r="CS26" i="12"/>
  <c r="CV26" i="12"/>
  <c r="CY27" i="12"/>
  <c r="Z28" i="14" s="1"/>
  <c r="CM27" i="12"/>
  <c r="CP27" i="12"/>
  <c r="CQ27" i="12"/>
  <c r="CR28" i="12"/>
  <c r="CO29" i="12"/>
  <c r="CT29" i="12"/>
  <c r="CU29" i="12"/>
  <c r="CS30" i="12"/>
  <c r="CV30" i="12"/>
  <c r="CY31" i="12"/>
  <c r="Z32" i="14" s="1"/>
  <c r="CM31" i="12"/>
  <c r="CP31" i="12"/>
  <c r="CQ31" i="12"/>
  <c r="CR32" i="12"/>
  <c r="CO33" i="12"/>
  <c r="CT33" i="12"/>
  <c r="CS34" i="12"/>
  <c r="CV34" i="12"/>
  <c r="CY35" i="12"/>
  <c r="Z36" i="14" s="1"/>
  <c r="CM35" i="12"/>
  <c r="CP35" i="12"/>
  <c r="CQ35" i="12"/>
  <c r="CR36" i="12"/>
  <c r="CO38" i="12"/>
  <c r="E14" i="22" s="1"/>
  <c r="CT38" i="12"/>
  <c r="J14" i="22" s="1"/>
  <c r="CY14" i="12"/>
  <c r="Z15" i="14" s="1"/>
  <c r="CM14" i="12"/>
  <c r="CY4" i="12"/>
  <c r="Z5" i="14" s="1"/>
  <c r="CM4" i="12"/>
  <c r="CP4" i="12"/>
  <c r="CQ4" i="12"/>
  <c r="CN5" i="12"/>
  <c r="CR5" i="12"/>
  <c r="CO6" i="12"/>
  <c r="CT6" i="12"/>
  <c r="CU6" i="12"/>
  <c r="CS7" i="12"/>
  <c r="CV7" i="12"/>
  <c r="CM8" i="12"/>
  <c r="CY8" i="12"/>
  <c r="Z9" i="14" s="1"/>
  <c r="CP8" i="12"/>
  <c r="CQ8" i="12"/>
  <c r="CN9" i="12"/>
  <c r="CR9" i="12"/>
  <c r="CO10" i="12"/>
  <c r="CT10" i="12"/>
  <c r="CU10" i="12"/>
  <c r="CS11" i="12"/>
  <c r="CV11" i="12"/>
  <c r="CY12" i="12"/>
  <c r="Z13" i="14" s="1"/>
  <c r="CM12" i="12"/>
  <c r="CP12" i="12"/>
  <c r="CQ12" i="12"/>
  <c r="CN13" i="12"/>
  <c r="CR13" i="12"/>
  <c r="CO14" i="12"/>
  <c r="CT14" i="12"/>
  <c r="CU14" i="12"/>
  <c r="CS15" i="12"/>
  <c r="CV15" i="12"/>
  <c r="CY16" i="12"/>
  <c r="Z17" i="14" s="1"/>
  <c r="CM16" i="12"/>
  <c r="CP16" i="12"/>
  <c r="CQ16" i="12"/>
  <c r="CN17" i="12"/>
  <c r="CR17" i="12"/>
  <c r="CO18" i="12"/>
  <c r="CT18" i="12"/>
  <c r="CU18" i="12"/>
  <c r="CS19" i="12"/>
  <c r="CV19" i="12"/>
  <c r="CY20" i="12"/>
  <c r="Z21" i="14" s="1"/>
  <c r="CM20" i="12"/>
  <c r="CP20" i="12"/>
  <c r="CQ20" i="12"/>
  <c r="CN21" i="12"/>
  <c r="CR21" i="12"/>
  <c r="CO22" i="12"/>
  <c r="CT22" i="12"/>
  <c r="CU22" i="12"/>
  <c r="CS23" i="12"/>
  <c r="CV23" i="12"/>
  <c r="CY24" i="12"/>
  <c r="Z25" i="14" s="1"/>
  <c r="CM24" i="12"/>
  <c r="CP24" i="12"/>
  <c r="CQ24" i="12"/>
  <c r="CN25" i="12"/>
  <c r="CR25" i="12"/>
  <c r="CO26" i="12"/>
  <c r="CT26" i="12"/>
  <c r="CU26" i="12"/>
  <c r="CS27" i="12"/>
  <c r="CV27" i="12"/>
  <c r="CY28" i="12"/>
  <c r="Z29" i="14" s="1"/>
  <c r="CM28" i="12"/>
  <c r="CP28" i="12"/>
  <c r="CQ28" i="12"/>
  <c r="CN29" i="12"/>
  <c r="CR29" i="12"/>
  <c r="CO30" i="12"/>
  <c r="CT30" i="12"/>
  <c r="CU30" i="12"/>
  <c r="CS31" i="12"/>
  <c r="CV31" i="12"/>
  <c r="CY32" i="12"/>
  <c r="Z33" i="14" s="1"/>
  <c r="CM32" i="12"/>
  <c r="CP32" i="12"/>
  <c r="CQ32" i="12"/>
  <c r="CN33" i="12"/>
  <c r="CR33" i="12"/>
  <c r="CO34" i="12"/>
  <c r="CT34" i="12"/>
  <c r="CU34" i="12"/>
  <c r="CS35" i="12"/>
  <c r="CV35" i="12"/>
  <c r="CY36" i="12"/>
  <c r="Z37" i="14" s="1"/>
  <c r="CM36" i="12"/>
  <c r="CP36" i="12"/>
  <c r="CQ36" i="12"/>
  <c r="CN38" i="12"/>
  <c r="D14" i="22" s="1"/>
  <c r="CR38" i="12"/>
  <c r="H14" i="22" s="1"/>
  <c r="CY6" i="12"/>
  <c r="Z7" i="14" s="1"/>
  <c r="CM6" i="12"/>
  <c r="CY10" i="12"/>
  <c r="Z11" i="14" s="1"/>
  <c r="CM10" i="12"/>
  <c r="CY18" i="12"/>
  <c r="Z19" i="14" s="1"/>
  <c r="CM18" i="12"/>
  <c r="CS21" i="12"/>
  <c r="CY26" i="12"/>
  <c r="Z27" i="14" s="1"/>
  <c r="CM26" i="12"/>
  <c r="CY30" i="12"/>
  <c r="Z31" i="14" s="1"/>
  <c r="CM30" i="12"/>
  <c r="CY34" i="12"/>
  <c r="Z35" i="14" s="1"/>
  <c r="CM34" i="12"/>
  <c r="CS4" i="12"/>
  <c r="CV4" i="12"/>
  <c r="CM5" i="12"/>
  <c r="CY5" i="12"/>
  <c r="Z6" i="14" s="1"/>
  <c r="CP5" i="12"/>
  <c r="CQ5" i="12"/>
  <c r="CN6" i="12"/>
  <c r="CR6" i="12"/>
  <c r="CO7" i="12"/>
  <c r="CT7" i="12"/>
  <c r="CU7" i="12"/>
  <c r="CS8" i="12"/>
  <c r="CV8" i="12"/>
  <c r="CY9" i="12"/>
  <c r="Z10" i="14" s="1"/>
  <c r="CM9" i="12"/>
  <c r="CP9" i="12"/>
  <c r="CQ9" i="12"/>
  <c r="CN10" i="12"/>
  <c r="CR10" i="12"/>
  <c r="CO11" i="12"/>
  <c r="CT11" i="12"/>
  <c r="CU11" i="12"/>
  <c r="CS12" i="12"/>
  <c r="CV12" i="12"/>
  <c r="CY13" i="12"/>
  <c r="Z14" i="14" s="1"/>
  <c r="CM13" i="12"/>
  <c r="CP13" i="12"/>
  <c r="CQ13" i="12"/>
  <c r="CN14" i="12"/>
  <c r="CR14" i="12"/>
  <c r="CO15" i="12"/>
  <c r="CT15" i="12"/>
  <c r="CU15" i="12"/>
  <c r="CS16" i="12"/>
  <c r="CV16" i="12"/>
  <c r="CY17" i="12"/>
  <c r="Z18" i="14" s="1"/>
  <c r="CM17" i="12"/>
  <c r="CP17" i="12"/>
  <c r="CQ17" i="12"/>
  <c r="CN18" i="12"/>
  <c r="CR18" i="12"/>
  <c r="CO19" i="12"/>
  <c r="CT19" i="12"/>
  <c r="CU19" i="12"/>
  <c r="CS20" i="12"/>
  <c r="CV20" i="12"/>
  <c r="CY21" i="12"/>
  <c r="Z22" i="14" s="1"/>
  <c r="CM21" i="12"/>
  <c r="CP21" i="12"/>
  <c r="CQ21" i="12"/>
  <c r="CN22" i="12"/>
  <c r="CR22" i="12"/>
  <c r="CO23" i="12"/>
  <c r="CT23" i="12"/>
  <c r="CU23" i="12"/>
  <c r="CS24" i="12"/>
  <c r="CV24" i="12"/>
  <c r="CY25" i="12"/>
  <c r="Z26" i="14" s="1"/>
  <c r="CM25" i="12"/>
  <c r="CP25" i="12"/>
  <c r="CQ25" i="12"/>
  <c r="CN26" i="12"/>
  <c r="CR26" i="12"/>
  <c r="CO27" i="12"/>
  <c r="CT27" i="12"/>
  <c r="CU27" i="12"/>
  <c r="CS28" i="12"/>
  <c r="CV28" i="12"/>
  <c r="CY29" i="12"/>
  <c r="Z30" i="14" s="1"/>
  <c r="CM29" i="12"/>
  <c r="CP29" i="12"/>
  <c r="CQ29" i="12"/>
  <c r="CN30" i="12"/>
  <c r="CR30" i="12"/>
  <c r="CO31" i="12"/>
  <c r="CT31" i="12"/>
  <c r="CU31" i="12"/>
  <c r="CS32" i="12"/>
  <c r="CV32" i="12"/>
  <c r="CY33" i="12"/>
  <c r="Z34" i="14" s="1"/>
  <c r="CM33" i="12"/>
  <c r="CP33" i="12"/>
  <c r="CQ33" i="12"/>
  <c r="CN34" i="12"/>
  <c r="CR34" i="12"/>
  <c r="CO35" i="12"/>
  <c r="CT35" i="12"/>
  <c r="CU35" i="12"/>
  <c r="CS36" i="12"/>
  <c r="CV36" i="12"/>
  <c r="CY38" i="12"/>
  <c r="Z39" i="14" s="1"/>
  <c r="CM38" i="12"/>
  <c r="CP38" i="12"/>
  <c r="F14" i="22" s="1"/>
  <c r="CQ38" i="12"/>
  <c r="G14" i="22" s="1"/>
  <c r="CY9" i="11"/>
  <c r="X10" i="14" s="1"/>
  <c r="CM9" i="11"/>
  <c r="CY13" i="11"/>
  <c r="X14" i="14" s="1"/>
  <c r="CM13" i="11"/>
  <c r="CY17" i="11"/>
  <c r="X18" i="14" s="1"/>
  <c r="CM17" i="11"/>
  <c r="CY21" i="11"/>
  <c r="X22" i="14" s="1"/>
  <c r="CM21" i="11"/>
  <c r="CY29" i="11"/>
  <c r="X30" i="14" s="1"/>
  <c r="CM29" i="11"/>
  <c r="CY33" i="11"/>
  <c r="X34" i="14" s="1"/>
  <c r="CM33" i="11"/>
  <c r="CY38" i="11"/>
  <c r="X39" i="14" s="1"/>
  <c r="CM38" i="11"/>
  <c r="C13" i="22" s="1"/>
  <c r="CM5" i="11"/>
  <c r="CY5" i="11"/>
  <c r="X6" i="14" s="1"/>
  <c r="CY25" i="11"/>
  <c r="X26" i="14" s="1"/>
  <c r="CM25" i="11"/>
  <c r="CR3" i="11"/>
  <c r="CO4" i="11"/>
  <c r="CT4" i="11"/>
  <c r="CS5" i="11"/>
  <c r="CV5" i="11"/>
  <c r="CM6" i="11"/>
  <c r="CY6" i="11"/>
  <c r="X7" i="14" s="1"/>
  <c r="CP6" i="11"/>
  <c r="CQ6" i="11"/>
  <c r="CR7" i="11"/>
  <c r="CO8" i="11"/>
  <c r="CT8" i="11"/>
  <c r="CS9" i="11"/>
  <c r="CV9" i="11"/>
  <c r="CY10" i="11"/>
  <c r="X11" i="14" s="1"/>
  <c r="CM10" i="11"/>
  <c r="CP10" i="11"/>
  <c r="CQ10" i="11"/>
  <c r="CR11" i="11"/>
  <c r="CO12" i="11"/>
  <c r="CT12" i="11"/>
  <c r="CS13" i="11"/>
  <c r="CV13" i="11"/>
  <c r="CY14" i="11"/>
  <c r="X15" i="14" s="1"/>
  <c r="CM14" i="11"/>
  <c r="CP14" i="11"/>
  <c r="CQ14" i="11"/>
  <c r="CR15" i="11"/>
  <c r="CO16" i="11"/>
  <c r="CT16" i="11"/>
  <c r="CS17" i="11"/>
  <c r="CV17" i="11"/>
  <c r="CY18" i="11"/>
  <c r="X19" i="14" s="1"/>
  <c r="CM18" i="11"/>
  <c r="CP18" i="11"/>
  <c r="CQ18" i="11"/>
  <c r="CR19" i="11"/>
  <c r="CO20" i="11"/>
  <c r="CT20" i="11"/>
  <c r="CQ22" i="11"/>
  <c r="CR23" i="11"/>
  <c r="CO24" i="11"/>
  <c r="CT24" i="11"/>
  <c r="CY26" i="11"/>
  <c r="X27" i="14" s="1"/>
  <c r="CM26" i="11"/>
  <c r="CQ26" i="11"/>
  <c r="CT28" i="11"/>
  <c r="CY30" i="11"/>
  <c r="X31" i="14" s="1"/>
  <c r="CM30" i="11"/>
  <c r="CV21" i="11"/>
  <c r="CY22" i="11"/>
  <c r="X23" i="14" s="1"/>
  <c r="CM22" i="11"/>
  <c r="CP22" i="11"/>
  <c r="CS25" i="11"/>
  <c r="CV25" i="11"/>
  <c r="CP26" i="11"/>
  <c r="CR27" i="11"/>
  <c r="CO28" i="11"/>
  <c r="CS29" i="11"/>
  <c r="CV29" i="11"/>
  <c r="CP30" i="11"/>
  <c r="CQ30" i="11"/>
  <c r="CR31" i="11"/>
  <c r="CO32" i="11"/>
  <c r="CT32" i="11"/>
  <c r="CS33" i="11"/>
  <c r="CV33" i="11"/>
  <c r="CY34" i="11"/>
  <c r="X35" i="14" s="1"/>
  <c r="CM34" i="11"/>
  <c r="CP34" i="11"/>
  <c r="CQ34" i="11"/>
  <c r="CR35" i="11"/>
  <c r="CO36" i="11"/>
  <c r="CT36" i="11"/>
  <c r="CS38" i="11"/>
  <c r="I13" i="22" s="1"/>
  <c r="CV38" i="11"/>
  <c r="L13" i="22" s="1"/>
  <c r="CM3" i="11"/>
  <c r="CY3" i="11"/>
  <c r="X4" i="14" s="1"/>
  <c r="CP3" i="11"/>
  <c r="CQ3" i="11"/>
  <c r="CN4" i="11"/>
  <c r="CR4" i="11"/>
  <c r="CO5" i="11"/>
  <c r="CT5" i="11"/>
  <c r="CU5" i="11"/>
  <c r="CS6" i="11"/>
  <c r="CV6" i="11"/>
  <c r="CM7" i="11"/>
  <c r="CY7" i="11"/>
  <c r="X8" i="14" s="1"/>
  <c r="CP7" i="11"/>
  <c r="CQ7" i="11"/>
  <c r="CN8" i="11"/>
  <c r="CR8" i="11"/>
  <c r="CO9" i="11"/>
  <c r="CT9" i="11"/>
  <c r="CU9" i="11"/>
  <c r="CS10" i="11"/>
  <c r="CV10" i="11"/>
  <c r="CY11" i="11"/>
  <c r="X12" i="14" s="1"/>
  <c r="CM11" i="11"/>
  <c r="CP11" i="11"/>
  <c r="CQ11" i="11"/>
  <c r="CN12" i="11"/>
  <c r="CR12" i="11"/>
  <c r="CO13" i="11"/>
  <c r="CT13" i="11"/>
  <c r="CU13" i="11"/>
  <c r="CS14" i="11"/>
  <c r="CV14" i="11"/>
  <c r="CY15" i="11"/>
  <c r="X16" i="14" s="1"/>
  <c r="CM15" i="11"/>
  <c r="CP15" i="11"/>
  <c r="CQ15" i="11"/>
  <c r="CN16" i="11"/>
  <c r="CR16" i="11"/>
  <c r="CO17" i="11"/>
  <c r="CT17" i="11"/>
  <c r="CU17" i="11"/>
  <c r="CS18" i="11"/>
  <c r="CV18" i="11"/>
  <c r="CY19" i="11"/>
  <c r="X20" i="14" s="1"/>
  <c r="CM19" i="11"/>
  <c r="CP19" i="11"/>
  <c r="CQ19" i="11"/>
  <c r="CN20" i="11"/>
  <c r="CR20" i="11"/>
  <c r="CO21" i="11"/>
  <c r="CT21" i="11"/>
  <c r="CU21" i="11"/>
  <c r="CS22" i="11"/>
  <c r="CV22" i="11"/>
  <c r="CY23" i="11"/>
  <c r="X24" i="14" s="1"/>
  <c r="CM23" i="11"/>
  <c r="CP23" i="11"/>
  <c r="CQ23" i="11"/>
  <c r="CN24" i="11"/>
  <c r="CR24" i="11"/>
  <c r="CO25" i="11"/>
  <c r="CT25" i="11"/>
  <c r="CU25" i="11"/>
  <c r="CS26" i="11"/>
  <c r="CV26" i="11"/>
  <c r="CY27" i="11"/>
  <c r="X28" i="14" s="1"/>
  <c r="CM27" i="11"/>
  <c r="CP27" i="11"/>
  <c r="CQ27" i="11"/>
  <c r="CN28" i="11"/>
  <c r="CR28" i="11"/>
  <c r="CO29" i="11"/>
  <c r="CT29" i="11"/>
  <c r="CU29" i="11"/>
  <c r="CS30" i="11"/>
  <c r="CV30" i="11"/>
  <c r="CY31" i="11"/>
  <c r="X32" i="14" s="1"/>
  <c r="CM31" i="11"/>
  <c r="CP31" i="11"/>
  <c r="CQ31" i="11"/>
  <c r="CN32" i="11"/>
  <c r="CR32" i="11"/>
  <c r="CO33" i="11"/>
  <c r="CT33" i="11"/>
  <c r="CU33" i="11"/>
  <c r="CS34" i="11"/>
  <c r="CV34" i="11"/>
  <c r="CY35" i="11"/>
  <c r="X36" i="14" s="1"/>
  <c r="CM35" i="11"/>
  <c r="CP35" i="11"/>
  <c r="CQ35" i="11"/>
  <c r="CN36" i="11"/>
  <c r="CR36" i="11"/>
  <c r="CO38" i="11"/>
  <c r="E13" i="22" s="1"/>
  <c r="CT38" i="11"/>
  <c r="J13" i="22" s="1"/>
  <c r="CU38" i="11"/>
  <c r="K13" i="22" s="1"/>
  <c r="CS3" i="11"/>
  <c r="CV3" i="11"/>
  <c r="CM4" i="11"/>
  <c r="CY4" i="11"/>
  <c r="X5" i="14" s="1"/>
  <c r="CP4" i="11"/>
  <c r="CQ4" i="11"/>
  <c r="CN5" i="11"/>
  <c r="CR5" i="11"/>
  <c r="CO6" i="11"/>
  <c r="CT6" i="11"/>
  <c r="CU6" i="11"/>
  <c r="CS7" i="11"/>
  <c r="CV7" i="11"/>
  <c r="CM8" i="11"/>
  <c r="CY8" i="11"/>
  <c r="X9" i="14" s="1"/>
  <c r="CP8" i="11"/>
  <c r="CQ8" i="11"/>
  <c r="CN9" i="11"/>
  <c r="CR9" i="11"/>
  <c r="CO10" i="11"/>
  <c r="CT10" i="11"/>
  <c r="CU10" i="11"/>
  <c r="CS11" i="11"/>
  <c r="CV11" i="11"/>
  <c r="CY12" i="11"/>
  <c r="X13" i="14" s="1"/>
  <c r="CM12" i="11"/>
  <c r="CP12" i="11"/>
  <c r="CQ12" i="11"/>
  <c r="CN13" i="11"/>
  <c r="CR13" i="11"/>
  <c r="CO14" i="11"/>
  <c r="CT14" i="11"/>
  <c r="CU14" i="11"/>
  <c r="CS15" i="11"/>
  <c r="CV15" i="11"/>
  <c r="CY16" i="11"/>
  <c r="X17" i="14" s="1"/>
  <c r="CM16" i="11"/>
  <c r="CP16" i="11"/>
  <c r="CQ16" i="11"/>
  <c r="CN17" i="11"/>
  <c r="CR17" i="11"/>
  <c r="CO18" i="11"/>
  <c r="CT18" i="11"/>
  <c r="CU18" i="11"/>
  <c r="CS19" i="11"/>
  <c r="CV19" i="11"/>
  <c r="CY20" i="11"/>
  <c r="X21" i="14" s="1"/>
  <c r="CM20" i="11"/>
  <c r="CP20" i="11"/>
  <c r="CQ20" i="11"/>
  <c r="CN21" i="11"/>
  <c r="CR21" i="11"/>
  <c r="CO22" i="11"/>
  <c r="CT22" i="11"/>
  <c r="CU22" i="11"/>
  <c r="CS23" i="11"/>
  <c r="CV23" i="11"/>
  <c r="CY24" i="11"/>
  <c r="X25" i="14" s="1"/>
  <c r="CM24" i="11"/>
  <c r="CP24" i="11"/>
  <c r="CQ24" i="11"/>
  <c r="CN25" i="11"/>
  <c r="CR25" i="11"/>
  <c r="CO26" i="11"/>
  <c r="CT26" i="11"/>
  <c r="CU26" i="11"/>
  <c r="CS27" i="11"/>
  <c r="CV27" i="11"/>
  <c r="CY28" i="11"/>
  <c r="X29" i="14" s="1"/>
  <c r="CM28" i="11"/>
  <c r="CP28" i="11"/>
  <c r="CQ28" i="11"/>
  <c r="CN29" i="11"/>
  <c r="CR29" i="11"/>
  <c r="CO30" i="11"/>
  <c r="CT30" i="11"/>
  <c r="CU30" i="11"/>
  <c r="CS31" i="11"/>
  <c r="CV31" i="11"/>
  <c r="CY32" i="11"/>
  <c r="X33" i="14" s="1"/>
  <c r="CM32" i="11"/>
  <c r="CP32" i="11"/>
  <c r="CQ32" i="11"/>
  <c r="CN33" i="11"/>
  <c r="CR33" i="11"/>
  <c r="CO34" i="11"/>
  <c r="CT34" i="11"/>
  <c r="CU34" i="11"/>
  <c r="CS35" i="11"/>
  <c r="CV35" i="11"/>
  <c r="CY36" i="11"/>
  <c r="X37" i="14" s="1"/>
  <c r="CM36" i="11"/>
  <c r="CP36" i="11"/>
  <c r="CQ36" i="11"/>
  <c r="CN38" i="11"/>
  <c r="D13" i="22" s="1"/>
  <c r="CR38" i="11"/>
  <c r="H13" i="22" s="1"/>
  <c r="CM4" i="1"/>
  <c r="CY4" i="1"/>
  <c r="V5" i="14" s="1"/>
  <c r="CM8" i="1"/>
  <c r="CY8" i="1"/>
  <c r="V9" i="14" s="1"/>
  <c r="CY16" i="1"/>
  <c r="V17" i="14" s="1"/>
  <c r="CM16" i="1"/>
  <c r="CO3" i="1"/>
  <c r="CT3" i="1"/>
  <c r="CS4" i="1"/>
  <c r="CV4" i="1"/>
  <c r="CY5" i="1"/>
  <c r="V6" i="14" s="1"/>
  <c r="CM5" i="1"/>
  <c r="CP5" i="1"/>
  <c r="CQ5" i="1"/>
  <c r="CR6" i="1"/>
  <c r="CO7" i="1"/>
  <c r="CT7" i="1"/>
  <c r="CS8" i="1"/>
  <c r="CV8" i="1"/>
  <c r="CM9" i="1"/>
  <c r="CY9" i="1"/>
  <c r="V10" i="14" s="1"/>
  <c r="CP9" i="1"/>
  <c r="CQ9" i="1"/>
  <c r="CR10" i="1"/>
  <c r="CO11" i="1"/>
  <c r="CT11" i="1"/>
  <c r="CS12" i="1"/>
  <c r="CV12" i="1"/>
  <c r="CY13" i="1"/>
  <c r="V14" i="14" s="1"/>
  <c r="CM13" i="1"/>
  <c r="CP13" i="1"/>
  <c r="CQ13" i="1"/>
  <c r="CR14" i="1"/>
  <c r="CO15" i="1"/>
  <c r="CT15" i="1"/>
  <c r="CS16" i="1"/>
  <c r="CV16" i="1"/>
  <c r="CY17" i="1"/>
  <c r="V18" i="14" s="1"/>
  <c r="CM17" i="1"/>
  <c r="CP17" i="1"/>
  <c r="CQ17" i="1"/>
  <c r="CR18" i="1"/>
  <c r="CO19" i="1"/>
  <c r="CT19" i="1"/>
  <c r="CS20" i="1"/>
  <c r="CV20" i="1"/>
  <c r="CY21" i="1"/>
  <c r="V22" i="14" s="1"/>
  <c r="CM21" i="1"/>
  <c r="CP21" i="1"/>
  <c r="CQ21" i="1"/>
  <c r="CR22" i="1"/>
  <c r="CO23" i="1"/>
  <c r="CT23" i="1"/>
  <c r="CS24" i="1"/>
  <c r="CV24" i="1"/>
  <c r="CY25" i="1"/>
  <c r="V26" i="14" s="1"/>
  <c r="CM25" i="1"/>
  <c r="CP25" i="1"/>
  <c r="CQ25" i="1"/>
  <c r="CR26" i="1"/>
  <c r="CO27" i="1"/>
  <c r="CT27" i="1"/>
  <c r="CS28" i="1"/>
  <c r="CV28" i="1"/>
  <c r="CY29" i="1"/>
  <c r="V30" i="14" s="1"/>
  <c r="CM29" i="1"/>
  <c r="CP29" i="1"/>
  <c r="CQ29" i="1"/>
  <c r="CR30" i="1"/>
  <c r="CO31" i="1"/>
  <c r="CT31" i="1"/>
  <c r="CS32" i="1"/>
  <c r="CV32" i="1"/>
  <c r="CY33" i="1"/>
  <c r="V34" i="14" s="1"/>
  <c r="CM33" i="1"/>
  <c r="CP33" i="1"/>
  <c r="CQ33" i="1"/>
  <c r="CR34" i="1"/>
  <c r="CO35" i="1"/>
  <c r="CT35" i="1"/>
  <c r="CS36" i="1"/>
  <c r="CV36" i="1"/>
  <c r="CY38" i="1"/>
  <c r="V39" i="14" s="1"/>
  <c r="CM38" i="1"/>
  <c r="C12" i="22" s="1"/>
  <c r="CP38" i="1"/>
  <c r="F12" i="22" s="1"/>
  <c r="CQ38" i="1"/>
  <c r="G12" i="22" s="1"/>
  <c r="CY24" i="1"/>
  <c r="V25" i="14" s="1"/>
  <c r="CM24" i="1"/>
  <c r="CY28" i="1"/>
  <c r="V29" i="14" s="1"/>
  <c r="CM28" i="1"/>
  <c r="CY36" i="1"/>
  <c r="V37" i="14" s="1"/>
  <c r="CM36" i="1"/>
  <c r="CN3" i="1"/>
  <c r="CR3" i="1"/>
  <c r="CO4" i="1"/>
  <c r="CT4" i="1"/>
  <c r="CU4" i="1"/>
  <c r="CS5" i="1"/>
  <c r="CV5" i="1"/>
  <c r="CM6" i="1"/>
  <c r="CY6" i="1"/>
  <c r="V7" i="14" s="1"/>
  <c r="CP6" i="1"/>
  <c r="CQ6" i="1"/>
  <c r="CN7" i="1"/>
  <c r="CR7" i="1"/>
  <c r="CO8" i="1"/>
  <c r="CT8" i="1"/>
  <c r="CU8" i="1"/>
  <c r="CS9" i="1"/>
  <c r="CV9" i="1"/>
  <c r="CY10" i="1"/>
  <c r="V11" i="14" s="1"/>
  <c r="CM10" i="1"/>
  <c r="CP10" i="1"/>
  <c r="CQ10" i="1"/>
  <c r="CN11" i="1"/>
  <c r="CR11" i="1"/>
  <c r="CO12" i="1"/>
  <c r="CT12" i="1"/>
  <c r="CU12" i="1"/>
  <c r="CS13" i="1"/>
  <c r="CV13" i="1"/>
  <c r="CY14" i="1"/>
  <c r="V15" i="14" s="1"/>
  <c r="CM14" i="1"/>
  <c r="CP14" i="1"/>
  <c r="CQ14" i="1"/>
  <c r="CN15" i="1"/>
  <c r="CR15" i="1"/>
  <c r="CO16" i="1"/>
  <c r="CT16" i="1"/>
  <c r="CU16" i="1"/>
  <c r="CS17" i="1"/>
  <c r="CV17" i="1"/>
  <c r="CY18" i="1"/>
  <c r="V19" i="14" s="1"/>
  <c r="CM18" i="1"/>
  <c r="CP18" i="1"/>
  <c r="CQ18" i="1"/>
  <c r="CN19" i="1"/>
  <c r="CR19" i="1"/>
  <c r="CO20" i="1"/>
  <c r="CT20" i="1"/>
  <c r="CU20" i="1"/>
  <c r="CS21" i="1"/>
  <c r="CV21" i="1"/>
  <c r="CY22" i="1"/>
  <c r="V23" i="14" s="1"/>
  <c r="CM22" i="1"/>
  <c r="CP22" i="1"/>
  <c r="CQ22" i="1"/>
  <c r="CN23" i="1"/>
  <c r="CR23" i="1"/>
  <c r="CO24" i="1"/>
  <c r="CT24" i="1"/>
  <c r="CU24" i="1"/>
  <c r="CS25" i="1"/>
  <c r="CV25" i="1"/>
  <c r="CY26" i="1"/>
  <c r="V27" i="14" s="1"/>
  <c r="CM26" i="1"/>
  <c r="CP26" i="1"/>
  <c r="CQ26" i="1"/>
  <c r="CN27" i="1"/>
  <c r="CR27" i="1"/>
  <c r="CO28" i="1"/>
  <c r="CT28" i="1"/>
  <c r="CU28" i="1"/>
  <c r="CS29" i="1"/>
  <c r="CV29" i="1"/>
  <c r="CY30" i="1"/>
  <c r="V31" i="14" s="1"/>
  <c r="CM30" i="1"/>
  <c r="CP30" i="1"/>
  <c r="CQ30" i="1"/>
  <c r="CN31" i="1"/>
  <c r="CR31" i="1"/>
  <c r="CO32" i="1"/>
  <c r="CT32" i="1"/>
  <c r="CU32" i="1"/>
  <c r="CS33" i="1"/>
  <c r="CV33" i="1"/>
  <c r="CY34" i="1"/>
  <c r="V35" i="14" s="1"/>
  <c r="CM34" i="1"/>
  <c r="CP34" i="1"/>
  <c r="CQ34" i="1"/>
  <c r="CN35" i="1"/>
  <c r="CR35" i="1"/>
  <c r="CO36" i="1"/>
  <c r="CT36" i="1"/>
  <c r="CU36" i="1"/>
  <c r="CS38" i="1"/>
  <c r="I12" i="22" s="1"/>
  <c r="CV38" i="1"/>
  <c r="L12" i="22" s="1"/>
  <c r="CY12" i="1"/>
  <c r="V13" i="14" s="1"/>
  <c r="CM12" i="1"/>
  <c r="CY20" i="1"/>
  <c r="V21" i="14" s="1"/>
  <c r="CM20" i="1"/>
  <c r="CQ20" i="1"/>
  <c r="CY32" i="1"/>
  <c r="V33" i="14" s="1"/>
  <c r="CM32" i="1"/>
  <c r="CY3" i="1"/>
  <c r="V4" i="14" s="1"/>
  <c r="CM3" i="1"/>
  <c r="CP3" i="1"/>
  <c r="CQ3" i="1"/>
  <c r="CN4" i="1"/>
  <c r="CR4" i="1"/>
  <c r="CO5" i="1"/>
  <c r="CT5" i="1"/>
  <c r="CU5" i="1"/>
  <c r="CS6" i="1"/>
  <c r="CV6" i="1"/>
  <c r="CY7" i="1"/>
  <c r="V8" i="14" s="1"/>
  <c r="CM7" i="1"/>
  <c r="CP7" i="1"/>
  <c r="CQ7" i="1"/>
  <c r="CN8" i="1"/>
  <c r="CR8" i="1"/>
  <c r="CO9" i="1"/>
  <c r="CT9" i="1"/>
  <c r="CU9" i="1"/>
  <c r="CS10" i="1"/>
  <c r="CV10" i="1"/>
  <c r="CY11" i="1"/>
  <c r="V12" i="14" s="1"/>
  <c r="CM11" i="1"/>
  <c r="CP11" i="1"/>
  <c r="CQ11" i="1"/>
  <c r="CN12" i="1"/>
  <c r="CR12" i="1"/>
  <c r="CO13" i="1"/>
  <c r="CT13" i="1"/>
  <c r="CU13" i="1"/>
  <c r="CS14" i="1"/>
  <c r="CV14" i="1"/>
  <c r="CY15" i="1"/>
  <c r="V16" i="14" s="1"/>
  <c r="CM15" i="1"/>
  <c r="CP15" i="1"/>
  <c r="CQ15" i="1"/>
  <c r="CN16" i="1"/>
  <c r="CR16" i="1"/>
  <c r="CO17" i="1"/>
  <c r="CT17" i="1"/>
  <c r="CU17" i="1"/>
  <c r="CS18" i="1"/>
  <c r="CV18" i="1"/>
  <c r="CY19" i="1"/>
  <c r="V20" i="14" s="1"/>
  <c r="CM19" i="1"/>
  <c r="CP19" i="1"/>
  <c r="CQ19" i="1"/>
  <c r="CN20" i="1"/>
  <c r="CR20" i="1"/>
  <c r="CO21" i="1"/>
  <c r="CT21" i="1"/>
  <c r="CU21" i="1"/>
  <c r="CS22" i="1"/>
  <c r="CV22" i="1"/>
  <c r="CY23" i="1"/>
  <c r="V24" i="14" s="1"/>
  <c r="CM23" i="1"/>
  <c r="CP23" i="1"/>
  <c r="CQ23" i="1"/>
  <c r="CN24" i="1"/>
  <c r="CR24" i="1"/>
  <c r="CO25" i="1"/>
  <c r="CT25" i="1"/>
  <c r="CU25" i="1"/>
  <c r="CS26" i="1"/>
  <c r="CV26" i="1"/>
  <c r="CY27" i="1"/>
  <c r="V28" i="14" s="1"/>
  <c r="CM27" i="1"/>
  <c r="CP27" i="1"/>
  <c r="CQ27" i="1"/>
  <c r="CN28" i="1"/>
  <c r="CR28" i="1"/>
  <c r="CO29" i="1"/>
  <c r="CT29" i="1"/>
  <c r="CU29" i="1"/>
  <c r="CS30" i="1"/>
  <c r="CV30" i="1"/>
  <c r="CY31" i="1"/>
  <c r="V32" i="14" s="1"/>
  <c r="CM31" i="1"/>
  <c r="CP31" i="1"/>
  <c r="CQ31" i="1"/>
  <c r="CN32" i="1"/>
  <c r="CR32" i="1"/>
  <c r="CO33" i="1"/>
  <c r="CT33" i="1"/>
  <c r="CU33" i="1"/>
  <c r="CS34" i="1"/>
  <c r="CV34" i="1"/>
  <c r="CY35" i="1"/>
  <c r="V36" i="14" s="1"/>
  <c r="CM35" i="1"/>
  <c r="CP35" i="1"/>
  <c r="CQ35" i="1"/>
  <c r="CN36" i="1"/>
  <c r="CR36" i="1"/>
  <c r="CO38" i="1"/>
  <c r="E12" i="22" s="1"/>
  <c r="CT38" i="1"/>
  <c r="J12" i="22" s="1"/>
  <c r="CU38" i="1"/>
  <c r="K12" i="22" s="1"/>
  <c r="CS3" i="10"/>
  <c r="CV3" i="10"/>
  <c r="CY4" i="10"/>
  <c r="T5" i="14" s="1"/>
  <c r="CM4" i="10"/>
  <c r="CP4" i="10"/>
  <c r="CQ4" i="10"/>
  <c r="CR5" i="10"/>
  <c r="CO6" i="10"/>
  <c r="CT6" i="10"/>
  <c r="CS7" i="10"/>
  <c r="CV7" i="10"/>
  <c r="CY8" i="10"/>
  <c r="T9" i="14" s="1"/>
  <c r="CM8" i="10"/>
  <c r="CP8" i="10"/>
  <c r="CQ8" i="10"/>
  <c r="CR9" i="10"/>
  <c r="CO10" i="10"/>
  <c r="CT10" i="10"/>
  <c r="CS11" i="10"/>
  <c r="CV11" i="10"/>
  <c r="CY12" i="10"/>
  <c r="T13" i="14" s="1"/>
  <c r="CM12" i="10"/>
  <c r="CP12" i="10"/>
  <c r="CQ12" i="10"/>
  <c r="CR13" i="10"/>
  <c r="CO14" i="10"/>
  <c r="CT14" i="10"/>
  <c r="CS15" i="10"/>
  <c r="CV15" i="10"/>
  <c r="CY16" i="10"/>
  <c r="T17" i="14" s="1"/>
  <c r="CM16" i="10"/>
  <c r="CP16" i="10"/>
  <c r="CQ16" i="10"/>
  <c r="CR17" i="10"/>
  <c r="CO18" i="10"/>
  <c r="CT18" i="10"/>
  <c r="CS19" i="10"/>
  <c r="CV19" i="10"/>
  <c r="CY20" i="10"/>
  <c r="T21" i="14" s="1"/>
  <c r="CM20" i="10"/>
  <c r="CP20" i="10"/>
  <c r="CQ20" i="10"/>
  <c r="CR21" i="10"/>
  <c r="CO22" i="10"/>
  <c r="CT22" i="10"/>
  <c r="CS23" i="10"/>
  <c r="CV23" i="10"/>
  <c r="CY24" i="10"/>
  <c r="T25" i="14" s="1"/>
  <c r="CM24" i="10"/>
  <c r="CP24" i="10"/>
  <c r="CQ24" i="10"/>
  <c r="CR25" i="10"/>
  <c r="CO26" i="10"/>
  <c r="CT26" i="10"/>
  <c r="CS27" i="10"/>
  <c r="CV27" i="10"/>
  <c r="CY28" i="10"/>
  <c r="T29" i="14" s="1"/>
  <c r="CM28" i="10"/>
  <c r="CP28" i="10"/>
  <c r="CQ28" i="10"/>
  <c r="CR29" i="10"/>
  <c r="CO30" i="10"/>
  <c r="CT30" i="10"/>
  <c r="CS31" i="10"/>
  <c r="CV31" i="10"/>
  <c r="CY32" i="10"/>
  <c r="T33" i="14" s="1"/>
  <c r="CM32" i="10"/>
  <c r="CP32" i="10"/>
  <c r="CQ32" i="10"/>
  <c r="CR33" i="10"/>
  <c r="CO34" i="10"/>
  <c r="CT34" i="10"/>
  <c r="CS35" i="10"/>
  <c r="CV35" i="10"/>
  <c r="CY36" i="10"/>
  <c r="T37" i="14" s="1"/>
  <c r="CM36" i="10"/>
  <c r="CP36" i="10"/>
  <c r="CQ36" i="10"/>
  <c r="CR38" i="10"/>
  <c r="H11" i="22" s="1"/>
  <c r="CY27" i="10"/>
  <c r="T28" i="14" s="1"/>
  <c r="CM27" i="10"/>
  <c r="CY31" i="10"/>
  <c r="T32" i="14" s="1"/>
  <c r="CM31" i="10"/>
  <c r="CO3" i="10"/>
  <c r="CT3" i="10"/>
  <c r="CU3" i="10"/>
  <c r="CS4" i="10"/>
  <c r="CV4" i="10"/>
  <c r="CY5" i="10"/>
  <c r="T6" i="14" s="1"/>
  <c r="CM5" i="10"/>
  <c r="CP5" i="10"/>
  <c r="CQ5" i="10"/>
  <c r="CN6" i="10"/>
  <c r="CR6" i="10"/>
  <c r="CO7" i="10"/>
  <c r="CT7" i="10"/>
  <c r="CU7" i="10"/>
  <c r="CS8" i="10"/>
  <c r="CV8" i="10"/>
  <c r="CY9" i="10"/>
  <c r="T10" i="14" s="1"/>
  <c r="CM9" i="10"/>
  <c r="CP9" i="10"/>
  <c r="CQ9" i="10"/>
  <c r="CN10" i="10"/>
  <c r="CR10" i="10"/>
  <c r="CO11" i="10"/>
  <c r="CT11" i="10"/>
  <c r="CU11" i="10"/>
  <c r="CS12" i="10"/>
  <c r="CV12" i="10"/>
  <c r="CY13" i="10"/>
  <c r="T14" i="14" s="1"/>
  <c r="CM13" i="10"/>
  <c r="CP13" i="10"/>
  <c r="CQ13" i="10"/>
  <c r="CN14" i="10"/>
  <c r="CR14" i="10"/>
  <c r="CO15" i="10"/>
  <c r="CT15" i="10"/>
  <c r="CU15" i="10"/>
  <c r="CS16" i="10"/>
  <c r="CV16" i="10"/>
  <c r="CY17" i="10"/>
  <c r="T18" i="14" s="1"/>
  <c r="CM17" i="10"/>
  <c r="CP17" i="10"/>
  <c r="CQ17" i="10"/>
  <c r="CN18" i="10"/>
  <c r="CR18" i="10"/>
  <c r="CO19" i="10"/>
  <c r="CT19" i="10"/>
  <c r="CU19" i="10"/>
  <c r="CS20" i="10"/>
  <c r="CV20" i="10"/>
  <c r="CY21" i="10"/>
  <c r="T22" i="14" s="1"/>
  <c r="CM21" i="10"/>
  <c r="CP21" i="10"/>
  <c r="CQ21" i="10"/>
  <c r="CN22" i="10"/>
  <c r="CR22" i="10"/>
  <c r="CO23" i="10"/>
  <c r="CT23" i="10"/>
  <c r="CU23" i="10"/>
  <c r="CS24" i="10"/>
  <c r="CV24" i="10"/>
  <c r="CY25" i="10"/>
  <c r="T26" i="14" s="1"/>
  <c r="CM25" i="10"/>
  <c r="CP25" i="10"/>
  <c r="CQ25" i="10"/>
  <c r="CN26" i="10"/>
  <c r="CR26" i="10"/>
  <c r="CO27" i="10"/>
  <c r="CT27" i="10"/>
  <c r="CU27" i="10"/>
  <c r="CS28" i="10"/>
  <c r="CV28" i="10"/>
  <c r="CY29" i="10"/>
  <c r="T30" i="14" s="1"/>
  <c r="CM29" i="10"/>
  <c r="CP29" i="10"/>
  <c r="CQ29" i="10"/>
  <c r="CN30" i="10"/>
  <c r="CR30" i="10"/>
  <c r="CO31" i="10"/>
  <c r="CT31" i="10"/>
  <c r="CU31" i="10"/>
  <c r="CS32" i="10"/>
  <c r="CV32" i="10"/>
  <c r="CY33" i="10"/>
  <c r="T34" i="14" s="1"/>
  <c r="CM33" i="10"/>
  <c r="CP33" i="10"/>
  <c r="CQ33" i="10"/>
  <c r="CN34" i="10"/>
  <c r="CR34" i="10"/>
  <c r="CO35" i="10"/>
  <c r="CT35" i="10"/>
  <c r="CU35" i="10"/>
  <c r="CS36" i="10"/>
  <c r="CV36" i="10"/>
  <c r="CY38" i="10"/>
  <c r="T39" i="14" s="1"/>
  <c r="CM38" i="10"/>
  <c r="C11" i="22" s="1"/>
  <c r="CP38" i="10"/>
  <c r="F11" i="22" s="1"/>
  <c r="CQ38" i="10"/>
  <c r="G11" i="22" s="1"/>
  <c r="CY3" i="10"/>
  <c r="T4" i="14" s="1"/>
  <c r="CM3" i="10"/>
  <c r="CY7" i="10"/>
  <c r="T8" i="14" s="1"/>
  <c r="CM7" i="10"/>
  <c r="CY11" i="10"/>
  <c r="T12" i="14" s="1"/>
  <c r="CM11" i="10"/>
  <c r="CY15" i="10"/>
  <c r="T16" i="14" s="1"/>
  <c r="CM15" i="10"/>
  <c r="CY19" i="10"/>
  <c r="T20" i="14" s="1"/>
  <c r="CM19" i="10"/>
  <c r="CY23" i="10"/>
  <c r="T24" i="14" s="1"/>
  <c r="CM23" i="10"/>
  <c r="CY35" i="10"/>
  <c r="T36" i="14" s="1"/>
  <c r="CM35" i="10"/>
  <c r="CN3" i="10"/>
  <c r="CR3" i="10"/>
  <c r="CO4" i="10"/>
  <c r="CT4" i="10"/>
  <c r="CU4" i="10"/>
  <c r="CS5" i="10"/>
  <c r="CV5" i="10"/>
  <c r="CY6" i="10"/>
  <c r="T7" i="14" s="1"/>
  <c r="CM6" i="10"/>
  <c r="CP6" i="10"/>
  <c r="CQ6" i="10"/>
  <c r="CN7" i="10"/>
  <c r="CR7" i="10"/>
  <c r="CO8" i="10"/>
  <c r="CT8" i="10"/>
  <c r="CU8" i="10"/>
  <c r="CS9" i="10"/>
  <c r="CV9" i="10"/>
  <c r="CY10" i="10"/>
  <c r="T11" i="14" s="1"/>
  <c r="CM10" i="10"/>
  <c r="CP10" i="10"/>
  <c r="CQ10" i="10"/>
  <c r="CN11" i="10"/>
  <c r="CR11" i="10"/>
  <c r="CO12" i="10"/>
  <c r="CT12" i="10"/>
  <c r="CU12" i="10"/>
  <c r="CS13" i="10"/>
  <c r="CV13" i="10"/>
  <c r="CY14" i="10"/>
  <c r="T15" i="14" s="1"/>
  <c r="CM14" i="10"/>
  <c r="CP14" i="10"/>
  <c r="CQ14" i="10"/>
  <c r="CN15" i="10"/>
  <c r="CR15" i="10"/>
  <c r="CO16" i="10"/>
  <c r="CT16" i="10"/>
  <c r="CU16" i="10"/>
  <c r="CS17" i="10"/>
  <c r="CV17" i="10"/>
  <c r="CY18" i="10"/>
  <c r="T19" i="14" s="1"/>
  <c r="CM18" i="10"/>
  <c r="CP18" i="10"/>
  <c r="CQ18" i="10"/>
  <c r="CN19" i="10"/>
  <c r="CR19" i="10"/>
  <c r="CO20" i="10"/>
  <c r="CT20" i="10"/>
  <c r="CU20" i="10"/>
  <c r="CS21" i="10"/>
  <c r="CV21" i="10"/>
  <c r="CY22" i="10"/>
  <c r="T23" i="14" s="1"/>
  <c r="CM22" i="10"/>
  <c r="CP22" i="10"/>
  <c r="CQ22" i="10"/>
  <c r="CN23" i="10"/>
  <c r="CR23" i="10"/>
  <c r="CO24" i="10"/>
  <c r="CT24" i="10"/>
  <c r="CU24" i="10"/>
  <c r="CS25" i="10"/>
  <c r="CV25" i="10"/>
  <c r="CY26" i="10"/>
  <c r="T27" i="14" s="1"/>
  <c r="CM26" i="10"/>
  <c r="CP26" i="10"/>
  <c r="CQ26" i="10"/>
  <c r="CN27" i="10"/>
  <c r="CR27" i="10"/>
  <c r="CO28" i="10"/>
  <c r="CT28" i="10"/>
  <c r="CU28" i="10"/>
  <c r="CS29" i="10"/>
  <c r="CV29" i="10"/>
  <c r="CY30" i="10"/>
  <c r="T31" i="14" s="1"/>
  <c r="CM30" i="10"/>
  <c r="CP30" i="10"/>
  <c r="CQ30" i="10"/>
  <c r="CN31" i="10"/>
  <c r="CR31" i="10"/>
  <c r="CO32" i="10"/>
  <c r="CT32" i="10"/>
  <c r="CU32" i="10"/>
  <c r="CS33" i="10"/>
  <c r="CV33" i="10"/>
  <c r="CY34" i="10"/>
  <c r="T35" i="14" s="1"/>
  <c r="CM34" i="10"/>
  <c r="CP34" i="10"/>
  <c r="CQ34" i="10"/>
  <c r="CN35" i="10"/>
  <c r="CR35" i="10"/>
  <c r="CO36" i="10"/>
  <c r="CT36" i="10"/>
  <c r="CU36" i="10"/>
  <c r="CS38" i="10"/>
  <c r="I11" i="22" s="1"/>
  <c r="CV38" i="10"/>
  <c r="L11" i="22" s="1"/>
  <c r="CY10" i="9"/>
  <c r="R11" i="14" s="1"/>
  <c r="CM10" i="9"/>
  <c r="CY3" i="9"/>
  <c r="R4" i="14" s="1"/>
  <c r="CM3" i="9"/>
  <c r="CP3" i="9"/>
  <c r="CQ3" i="9"/>
  <c r="CR4" i="9"/>
  <c r="CO5" i="9"/>
  <c r="CT5" i="9"/>
  <c r="CS6" i="9"/>
  <c r="CV6" i="9"/>
  <c r="CM7" i="9"/>
  <c r="CY7" i="9"/>
  <c r="R8" i="14" s="1"/>
  <c r="CP7" i="9"/>
  <c r="CQ7" i="9"/>
  <c r="CR8" i="9"/>
  <c r="CO9" i="9"/>
  <c r="CT9" i="9"/>
  <c r="CS10" i="9"/>
  <c r="CV10" i="9"/>
  <c r="CY11" i="9"/>
  <c r="R12" i="14" s="1"/>
  <c r="CM11" i="9"/>
  <c r="CP11" i="9"/>
  <c r="CQ11" i="9"/>
  <c r="CR12" i="9"/>
  <c r="CO13" i="9"/>
  <c r="CT13" i="9"/>
  <c r="CS14" i="9"/>
  <c r="CV14" i="9"/>
  <c r="CY15" i="9"/>
  <c r="R16" i="14" s="1"/>
  <c r="CM15" i="9"/>
  <c r="CP15" i="9"/>
  <c r="CQ15" i="9"/>
  <c r="CR16" i="9"/>
  <c r="CO17" i="9"/>
  <c r="CT17" i="9"/>
  <c r="CS18" i="9"/>
  <c r="CV18" i="9"/>
  <c r="CY19" i="9"/>
  <c r="R20" i="14" s="1"/>
  <c r="CM19" i="9"/>
  <c r="CP19" i="9"/>
  <c r="CQ19" i="9"/>
  <c r="CR20" i="9"/>
  <c r="CO21" i="9"/>
  <c r="CT21" i="9"/>
  <c r="CS22" i="9"/>
  <c r="CV22" i="9"/>
  <c r="CY23" i="9"/>
  <c r="R24" i="14" s="1"/>
  <c r="CM23" i="9"/>
  <c r="CP23" i="9"/>
  <c r="CQ23" i="9"/>
  <c r="CR24" i="9"/>
  <c r="CO25" i="9"/>
  <c r="CT25" i="9"/>
  <c r="CS26" i="9"/>
  <c r="CV26" i="9"/>
  <c r="CY27" i="9"/>
  <c r="R28" i="14" s="1"/>
  <c r="CM27" i="9"/>
  <c r="CP27" i="9"/>
  <c r="CQ27" i="9"/>
  <c r="CR28" i="9"/>
  <c r="CO29" i="9"/>
  <c r="CT29" i="9"/>
  <c r="CS30" i="9"/>
  <c r="CV30" i="9"/>
  <c r="CY31" i="9"/>
  <c r="R32" i="14" s="1"/>
  <c r="CM31" i="9"/>
  <c r="CP31" i="9"/>
  <c r="CQ31" i="9"/>
  <c r="CR32" i="9"/>
  <c r="CO33" i="9"/>
  <c r="CT33" i="9"/>
  <c r="CS34" i="9"/>
  <c r="CV34" i="9"/>
  <c r="CY35" i="9"/>
  <c r="R36" i="14" s="1"/>
  <c r="CM35" i="9"/>
  <c r="CP35" i="9"/>
  <c r="CQ35" i="9"/>
  <c r="CR36" i="9"/>
  <c r="CO38" i="9"/>
  <c r="E10" i="22" s="1"/>
  <c r="CT38" i="9"/>
  <c r="J10" i="22" s="1"/>
  <c r="CM6" i="9"/>
  <c r="CY6" i="9"/>
  <c r="R7" i="14" s="1"/>
  <c r="CY14" i="9"/>
  <c r="R15" i="14" s="1"/>
  <c r="CM14" i="9"/>
  <c r="CY22" i="9"/>
  <c r="R23" i="14" s="1"/>
  <c r="CM22" i="9"/>
  <c r="CQ26" i="9"/>
  <c r="CY34" i="9"/>
  <c r="R35" i="14" s="1"/>
  <c r="CM34" i="9"/>
  <c r="CS3" i="9"/>
  <c r="CV3" i="9"/>
  <c r="CM4" i="9"/>
  <c r="CY4" i="9"/>
  <c r="R5" i="14" s="1"/>
  <c r="CP4" i="9"/>
  <c r="CQ4" i="9"/>
  <c r="CN5" i="9"/>
  <c r="CR5" i="9"/>
  <c r="CO6" i="9"/>
  <c r="CT6" i="9"/>
  <c r="CU6" i="9"/>
  <c r="CS7" i="9"/>
  <c r="CV7" i="9"/>
  <c r="CY8" i="9"/>
  <c r="R9" i="14" s="1"/>
  <c r="CM8" i="9"/>
  <c r="CP8" i="9"/>
  <c r="CQ8" i="9"/>
  <c r="CN9" i="9"/>
  <c r="CR9" i="9"/>
  <c r="CO10" i="9"/>
  <c r="CT10" i="9"/>
  <c r="CU10" i="9"/>
  <c r="CS11" i="9"/>
  <c r="CV11" i="9"/>
  <c r="CY12" i="9"/>
  <c r="R13" i="14" s="1"/>
  <c r="CM12" i="9"/>
  <c r="CP12" i="9"/>
  <c r="CQ12" i="9"/>
  <c r="CN13" i="9"/>
  <c r="CR13" i="9"/>
  <c r="CO14" i="9"/>
  <c r="CT14" i="9"/>
  <c r="CU14" i="9"/>
  <c r="CS15" i="9"/>
  <c r="CV15" i="9"/>
  <c r="CY16" i="9"/>
  <c r="R17" i="14" s="1"/>
  <c r="CM16" i="9"/>
  <c r="CP16" i="9"/>
  <c r="CQ16" i="9"/>
  <c r="CN17" i="9"/>
  <c r="CR17" i="9"/>
  <c r="CO18" i="9"/>
  <c r="CT18" i="9"/>
  <c r="CU18" i="9"/>
  <c r="CS19" i="9"/>
  <c r="CV19" i="9"/>
  <c r="CY20" i="9"/>
  <c r="R21" i="14" s="1"/>
  <c r="CM20" i="9"/>
  <c r="CP20" i="9"/>
  <c r="CQ20" i="9"/>
  <c r="CN21" i="9"/>
  <c r="CR21" i="9"/>
  <c r="CO22" i="9"/>
  <c r="CT22" i="9"/>
  <c r="CU22" i="9"/>
  <c r="CS23" i="9"/>
  <c r="CV23" i="9"/>
  <c r="CY24" i="9"/>
  <c r="R25" i="14" s="1"/>
  <c r="CM24" i="9"/>
  <c r="CP24" i="9"/>
  <c r="CQ24" i="9"/>
  <c r="CN25" i="9"/>
  <c r="CR25" i="9"/>
  <c r="CO26" i="9"/>
  <c r="CT26" i="9"/>
  <c r="CU26" i="9"/>
  <c r="CS27" i="9"/>
  <c r="CV27" i="9"/>
  <c r="CY28" i="9"/>
  <c r="R29" i="14" s="1"/>
  <c r="CM28" i="9"/>
  <c r="CP28" i="9"/>
  <c r="CQ28" i="9"/>
  <c r="CN29" i="9"/>
  <c r="CR29" i="9"/>
  <c r="CO30" i="9"/>
  <c r="CT30" i="9"/>
  <c r="CU30" i="9"/>
  <c r="CS31" i="9"/>
  <c r="CV31" i="9"/>
  <c r="CY32" i="9"/>
  <c r="R33" i="14" s="1"/>
  <c r="CM32" i="9"/>
  <c r="CP32" i="9"/>
  <c r="CQ32" i="9"/>
  <c r="CN33" i="9"/>
  <c r="CR33" i="9"/>
  <c r="CO34" i="9"/>
  <c r="CT34" i="9"/>
  <c r="CU34" i="9"/>
  <c r="CS35" i="9"/>
  <c r="CV35" i="9"/>
  <c r="CY36" i="9"/>
  <c r="R37" i="14" s="1"/>
  <c r="CM36" i="9"/>
  <c r="CP36" i="9"/>
  <c r="CQ36" i="9"/>
  <c r="CN38" i="9"/>
  <c r="D10" i="22" s="1"/>
  <c r="CR38" i="9"/>
  <c r="H10" i="22" s="1"/>
  <c r="CY18" i="9"/>
  <c r="R19" i="14" s="1"/>
  <c r="CM18" i="9"/>
  <c r="CY26" i="9"/>
  <c r="R27" i="14" s="1"/>
  <c r="CM26" i="9"/>
  <c r="CY30" i="9"/>
  <c r="R31" i="14" s="1"/>
  <c r="CM30" i="9"/>
  <c r="CO3" i="9"/>
  <c r="CT3" i="9"/>
  <c r="CU3" i="9"/>
  <c r="CS4" i="9"/>
  <c r="CV4" i="9"/>
  <c r="CY5" i="9"/>
  <c r="R6" i="14" s="1"/>
  <c r="CM5" i="9"/>
  <c r="CP5" i="9"/>
  <c r="CQ5" i="9"/>
  <c r="CN6" i="9"/>
  <c r="CR6" i="9"/>
  <c r="CO7" i="9"/>
  <c r="CT7" i="9"/>
  <c r="CU7" i="9"/>
  <c r="CS8" i="9"/>
  <c r="CV8" i="9"/>
  <c r="CY9" i="9"/>
  <c r="R10" i="14" s="1"/>
  <c r="CM9" i="9"/>
  <c r="CP9" i="9"/>
  <c r="CQ9" i="9"/>
  <c r="CN10" i="9"/>
  <c r="CR10" i="9"/>
  <c r="CO11" i="9"/>
  <c r="CT11" i="9"/>
  <c r="CU11" i="9"/>
  <c r="CS12" i="9"/>
  <c r="CV12" i="9"/>
  <c r="CY13" i="9"/>
  <c r="R14" i="14" s="1"/>
  <c r="CM13" i="9"/>
  <c r="CP13" i="9"/>
  <c r="CQ13" i="9"/>
  <c r="CN14" i="9"/>
  <c r="CR14" i="9"/>
  <c r="CO15" i="9"/>
  <c r="CT15" i="9"/>
  <c r="CU15" i="9"/>
  <c r="CS16" i="9"/>
  <c r="CV16" i="9"/>
  <c r="CY17" i="9"/>
  <c r="R18" i="14" s="1"/>
  <c r="CM17" i="9"/>
  <c r="CP17" i="9"/>
  <c r="CQ17" i="9"/>
  <c r="CN18" i="9"/>
  <c r="CR18" i="9"/>
  <c r="CO19" i="9"/>
  <c r="CT19" i="9"/>
  <c r="CU19" i="9"/>
  <c r="CS20" i="9"/>
  <c r="CV20" i="9"/>
  <c r="CY21" i="9"/>
  <c r="R22" i="14" s="1"/>
  <c r="CM21" i="9"/>
  <c r="CP21" i="9"/>
  <c r="CQ21" i="9"/>
  <c r="CN22" i="9"/>
  <c r="CR22" i="9"/>
  <c r="CO23" i="9"/>
  <c r="CT23" i="9"/>
  <c r="CU23" i="9"/>
  <c r="CS24" i="9"/>
  <c r="CV24" i="9"/>
  <c r="CY25" i="9"/>
  <c r="R26" i="14" s="1"/>
  <c r="CM25" i="9"/>
  <c r="CP25" i="9"/>
  <c r="CQ25" i="9"/>
  <c r="CN26" i="9"/>
  <c r="CR26" i="9"/>
  <c r="CO27" i="9"/>
  <c r="CT27" i="9"/>
  <c r="CU27" i="9"/>
  <c r="CS28" i="9"/>
  <c r="CV28" i="9"/>
  <c r="CY29" i="9"/>
  <c r="R30" i="14" s="1"/>
  <c r="CM29" i="9"/>
  <c r="CP29" i="9"/>
  <c r="CQ29" i="9"/>
  <c r="CN30" i="9"/>
  <c r="CR30" i="9"/>
  <c r="CO31" i="9"/>
  <c r="CT31" i="9"/>
  <c r="CU31" i="9"/>
  <c r="CS32" i="9"/>
  <c r="CV32" i="9"/>
  <c r="CY33" i="9"/>
  <c r="R34" i="14" s="1"/>
  <c r="CM33" i="9"/>
  <c r="CP33" i="9"/>
  <c r="CQ33" i="9"/>
  <c r="CN34" i="9"/>
  <c r="CR34" i="9"/>
  <c r="CO35" i="9"/>
  <c r="CT35" i="9"/>
  <c r="CU35" i="9"/>
  <c r="CS36" i="9"/>
  <c r="CV36" i="9"/>
  <c r="CY38" i="9"/>
  <c r="R39" i="14" s="1"/>
  <c r="CM38" i="9"/>
  <c r="C10" i="22" s="1"/>
  <c r="CP38" i="9"/>
  <c r="F10" i="22" s="1"/>
  <c r="CQ38" i="9"/>
  <c r="G10" i="22" s="1"/>
  <c r="CM5" i="8"/>
  <c r="CY5" i="8"/>
  <c r="P6" i="14" s="1"/>
  <c r="CY13" i="8"/>
  <c r="P14" i="14" s="1"/>
  <c r="CM13" i="8"/>
  <c r="CR14" i="8"/>
  <c r="CY17" i="8"/>
  <c r="P18" i="14" s="1"/>
  <c r="CM17" i="8"/>
  <c r="CO4" i="8"/>
  <c r="CS5" i="8"/>
  <c r="CV5" i="8"/>
  <c r="CM6" i="8"/>
  <c r="CY6" i="8"/>
  <c r="P7" i="14" s="1"/>
  <c r="CP6" i="8"/>
  <c r="CQ6" i="8"/>
  <c r="CR7" i="8"/>
  <c r="CO8" i="8"/>
  <c r="CT8" i="8"/>
  <c r="CS9" i="8"/>
  <c r="CV9" i="8"/>
  <c r="CY10" i="8"/>
  <c r="P11" i="14" s="1"/>
  <c r="CM10" i="8"/>
  <c r="CP10" i="8"/>
  <c r="CQ10" i="8"/>
  <c r="CR11" i="8"/>
  <c r="CO12" i="8"/>
  <c r="CT12" i="8"/>
  <c r="CS13" i="8"/>
  <c r="CV13" i="8"/>
  <c r="CY14" i="8"/>
  <c r="P15" i="14" s="1"/>
  <c r="CM14" i="8"/>
  <c r="CP14" i="8"/>
  <c r="CQ14" i="8"/>
  <c r="CR15" i="8"/>
  <c r="CO16" i="8"/>
  <c r="CT16" i="8"/>
  <c r="CS17" i="8"/>
  <c r="CV17" i="8"/>
  <c r="CY18" i="8"/>
  <c r="P19" i="14" s="1"/>
  <c r="CM18" i="8"/>
  <c r="CP18" i="8"/>
  <c r="CQ18" i="8"/>
  <c r="CR19" i="8"/>
  <c r="CO20" i="8"/>
  <c r="CT20" i="8"/>
  <c r="CS21" i="8"/>
  <c r="CV21" i="8"/>
  <c r="CY22" i="8"/>
  <c r="P23" i="14" s="1"/>
  <c r="CM22" i="8"/>
  <c r="CP22" i="8"/>
  <c r="CQ22" i="8"/>
  <c r="CR23" i="8"/>
  <c r="CO24" i="8"/>
  <c r="CT24" i="8"/>
  <c r="CS25" i="8"/>
  <c r="CV25" i="8"/>
  <c r="CY26" i="8"/>
  <c r="P27" i="14" s="1"/>
  <c r="CM26" i="8"/>
  <c r="CP26" i="8"/>
  <c r="CQ26" i="8"/>
  <c r="CR27" i="8"/>
  <c r="CO28" i="8"/>
  <c r="CT28" i="8"/>
  <c r="CS29" i="8"/>
  <c r="CV29" i="8"/>
  <c r="CY30" i="8"/>
  <c r="P31" i="14" s="1"/>
  <c r="CM30" i="8"/>
  <c r="CP30" i="8"/>
  <c r="CQ30" i="8"/>
  <c r="CR31" i="8"/>
  <c r="CO32" i="8"/>
  <c r="CT32" i="8"/>
  <c r="CS33" i="8"/>
  <c r="CV33" i="8"/>
  <c r="CY34" i="8"/>
  <c r="P35" i="14" s="1"/>
  <c r="CM34" i="8"/>
  <c r="CP34" i="8"/>
  <c r="CQ34" i="8"/>
  <c r="CR35" i="8"/>
  <c r="CO36" i="8"/>
  <c r="CT36" i="8"/>
  <c r="CS38" i="8"/>
  <c r="I9" i="22" s="1"/>
  <c r="CV38" i="8"/>
  <c r="L9" i="22" s="1"/>
  <c r="CY25" i="8"/>
  <c r="P26" i="14" s="1"/>
  <c r="CM25" i="8"/>
  <c r="CY38" i="8"/>
  <c r="P39" i="14" s="1"/>
  <c r="CM38" i="8"/>
  <c r="C9" i="22" s="1"/>
  <c r="CT4" i="8"/>
  <c r="CM3" i="8"/>
  <c r="CY3" i="8"/>
  <c r="P4" i="14" s="1"/>
  <c r="CP3" i="8"/>
  <c r="CQ3" i="8"/>
  <c r="CN4" i="8"/>
  <c r="CR4" i="8"/>
  <c r="CO5" i="8"/>
  <c r="CT5" i="8"/>
  <c r="CU5" i="8"/>
  <c r="CS6" i="8"/>
  <c r="CV6" i="8"/>
  <c r="CM7" i="8"/>
  <c r="CY7" i="8"/>
  <c r="P8" i="14" s="1"/>
  <c r="CP7" i="8"/>
  <c r="CQ7" i="8"/>
  <c r="CN8" i="8"/>
  <c r="CR8" i="8"/>
  <c r="CO9" i="8"/>
  <c r="CT9" i="8"/>
  <c r="CU9" i="8"/>
  <c r="CS10" i="8"/>
  <c r="CV10" i="8"/>
  <c r="CY11" i="8"/>
  <c r="P12" i="14" s="1"/>
  <c r="CM11" i="8"/>
  <c r="CP11" i="8"/>
  <c r="CQ11" i="8"/>
  <c r="CN12" i="8"/>
  <c r="CR12" i="8"/>
  <c r="CO13" i="8"/>
  <c r="CT13" i="8"/>
  <c r="CU13" i="8"/>
  <c r="CS14" i="8"/>
  <c r="CV14" i="8"/>
  <c r="CY15" i="8"/>
  <c r="P16" i="14" s="1"/>
  <c r="CM15" i="8"/>
  <c r="CP15" i="8"/>
  <c r="CQ15" i="8"/>
  <c r="CN16" i="8"/>
  <c r="CR16" i="8"/>
  <c r="CO17" i="8"/>
  <c r="CT17" i="8"/>
  <c r="CU17" i="8"/>
  <c r="CS18" i="8"/>
  <c r="CV18" i="8"/>
  <c r="CY19" i="8"/>
  <c r="P20" i="14" s="1"/>
  <c r="CM19" i="8"/>
  <c r="CP19" i="8"/>
  <c r="CQ19" i="8"/>
  <c r="CN20" i="8"/>
  <c r="CR20" i="8"/>
  <c r="CO21" i="8"/>
  <c r="CT21" i="8"/>
  <c r="CU21" i="8"/>
  <c r="CS22" i="8"/>
  <c r="CV22" i="8"/>
  <c r="CY23" i="8"/>
  <c r="P24" i="14" s="1"/>
  <c r="CM23" i="8"/>
  <c r="CP23" i="8"/>
  <c r="CQ23" i="8"/>
  <c r="CN24" i="8"/>
  <c r="CR24" i="8"/>
  <c r="CO25" i="8"/>
  <c r="CT25" i="8"/>
  <c r="CU25" i="8"/>
  <c r="CS26" i="8"/>
  <c r="CV26" i="8"/>
  <c r="CY27" i="8"/>
  <c r="P28" i="14" s="1"/>
  <c r="CM27" i="8"/>
  <c r="CP27" i="8"/>
  <c r="CQ27" i="8"/>
  <c r="CN28" i="8"/>
  <c r="CR28" i="8"/>
  <c r="CO29" i="8"/>
  <c r="CT29" i="8"/>
  <c r="CU29" i="8"/>
  <c r="CS30" i="8"/>
  <c r="CV30" i="8"/>
  <c r="CY31" i="8"/>
  <c r="P32" i="14" s="1"/>
  <c r="CM31" i="8"/>
  <c r="CP31" i="8"/>
  <c r="CQ31" i="8"/>
  <c r="CN32" i="8"/>
  <c r="CR32" i="8"/>
  <c r="CO33" i="8"/>
  <c r="CT33" i="8"/>
  <c r="CU33" i="8"/>
  <c r="CS34" i="8"/>
  <c r="CV34" i="8"/>
  <c r="CY35" i="8"/>
  <c r="P36" i="14" s="1"/>
  <c r="CM35" i="8"/>
  <c r="CP35" i="8"/>
  <c r="CQ35" i="8"/>
  <c r="CN36" i="8"/>
  <c r="CR36" i="8"/>
  <c r="CO38" i="8"/>
  <c r="E9" i="22" s="1"/>
  <c r="CT38" i="8"/>
  <c r="J9" i="22" s="1"/>
  <c r="CU38" i="8"/>
  <c r="K9" i="22" s="1"/>
  <c r="CY9" i="8"/>
  <c r="P10" i="14" s="1"/>
  <c r="CM9" i="8"/>
  <c r="CY21" i="8"/>
  <c r="P22" i="14" s="1"/>
  <c r="CM21" i="8"/>
  <c r="CY29" i="8"/>
  <c r="P30" i="14" s="1"/>
  <c r="CM29" i="8"/>
  <c r="CY33" i="8"/>
  <c r="P34" i="14" s="1"/>
  <c r="CM33" i="8"/>
  <c r="CR3" i="8"/>
  <c r="CS3" i="8"/>
  <c r="CV3" i="8"/>
  <c r="CM4" i="8"/>
  <c r="CY4" i="8"/>
  <c r="P5" i="14" s="1"/>
  <c r="CP4" i="8"/>
  <c r="CQ4" i="8"/>
  <c r="CN5" i="8"/>
  <c r="CR5" i="8"/>
  <c r="CO6" i="8"/>
  <c r="CT6" i="8"/>
  <c r="CU6" i="8"/>
  <c r="CS7" i="8"/>
  <c r="CV7" i="8"/>
  <c r="CM8" i="8"/>
  <c r="CY8" i="8"/>
  <c r="P9" i="14" s="1"/>
  <c r="CP8" i="8"/>
  <c r="CQ8" i="8"/>
  <c r="CN9" i="8"/>
  <c r="CR9" i="8"/>
  <c r="CO10" i="8"/>
  <c r="CT10" i="8"/>
  <c r="CU10" i="8"/>
  <c r="CS11" i="8"/>
  <c r="CV11" i="8"/>
  <c r="CY12" i="8"/>
  <c r="P13" i="14" s="1"/>
  <c r="CM12" i="8"/>
  <c r="CP12" i="8"/>
  <c r="CQ12" i="8"/>
  <c r="CN13" i="8"/>
  <c r="CR13" i="8"/>
  <c r="CO14" i="8"/>
  <c r="CT14" i="8"/>
  <c r="CU14" i="8"/>
  <c r="CS15" i="8"/>
  <c r="CV15" i="8"/>
  <c r="CY16" i="8"/>
  <c r="P17" i="14" s="1"/>
  <c r="CM16" i="8"/>
  <c r="CP16" i="8"/>
  <c r="CQ16" i="8"/>
  <c r="CN17" i="8"/>
  <c r="CR17" i="8"/>
  <c r="CO18" i="8"/>
  <c r="CT18" i="8"/>
  <c r="CU18" i="8"/>
  <c r="CS19" i="8"/>
  <c r="CV19" i="8"/>
  <c r="CY20" i="8"/>
  <c r="P21" i="14" s="1"/>
  <c r="CM20" i="8"/>
  <c r="CP20" i="8"/>
  <c r="CQ20" i="8"/>
  <c r="CN21" i="8"/>
  <c r="CR21" i="8"/>
  <c r="CO22" i="8"/>
  <c r="CT22" i="8"/>
  <c r="CU22" i="8"/>
  <c r="CS23" i="8"/>
  <c r="CV23" i="8"/>
  <c r="CY24" i="8"/>
  <c r="P25" i="14" s="1"/>
  <c r="CM24" i="8"/>
  <c r="CP24" i="8"/>
  <c r="CQ24" i="8"/>
  <c r="CN25" i="8"/>
  <c r="CR25" i="8"/>
  <c r="CO26" i="8"/>
  <c r="CT26" i="8"/>
  <c r="CU26" i="8"/>
  <c r="CS27" i="8"/>
  <c r="CV27" i="8"/>
  <c r="CY28" i="8"/>
  <c r="P29" i="14" s="1"/>
  <c r="CM28" i="8"/>
  <c r="CP28" i="8"/>
  <c r="CQ28" i="8"/>
  <c r="CN29" i="8"/>
  <c r="CR29" i="8"/>
  <c r="CO30" i="8"/>
  <c r="CT30" i="8"/>
  <c r="CU30" i="8"/>
  <c r="CS31" i="8"/>
  <c r="CV31" i="8"/>
  <c r="CY32" i="8"/>
  <c r="P33" i="14" s="1"/>
  <c r="CM32" i="8"/>
  <c r="CP32" i="8"/>
  <c r="CQ32" i="8"/>
  <c r="CN33" i="8"/>
  <c r="CR33" i="8"/>
  <c r="CO34" i="8"/>
  <c r="CT34" i="8"/>
  <c r="CU34" i="8"/>
  <c r="CS35" i="8"/>
  <c r="CV35" i="8"/>
  <c r="CY36" i="8"/>
  <c r="P37" i="14" s="1"/>
  <c r="CM36" i="8"/>
  <c r="CP36" i="8"/>
  <c r="CQ36" i="8"/>
  <c r="CN38" i="8"/>
  <c r="D9" i="22" s="1"/>
  <c r="CR38" i="8"/>
  <c r="H9" i="22" s="1"/>
  <c r="CM4" i="7"/>
  <c r="CY4" i="7"/>
  <c r="N5" i="14" s="1"/>
  <c r="CO6" i="7"/>
  <c r="CY12" i="7"/>
  <c r="N13" i="14" s="1"/>
  <c r="CM12" i="7"/>
  <c r="CY24" i="7"/>
  <c r="N25" i="14" s="1"/>
  <c r="CM24" i="7"/>
  <c r="CO3" i="7"/>
  <c r="CT3" i="7"/>
  <c r="CS4" i="7"/>
  <c r="CV4" i="7"/>
  <c r="CM5" i="7"/>
  <c r="CY5" i="7"/>
  <c r="N6" i="14" s="1"/>
  <c r="CP5" i="7"/>
  <c r="CQ5" i="7"/>
  <c r="CN6" i="7"/>
  <c r="CR6" i="7"/>
  <c r="CO7" i="7"/>
  <c r="CT7" i="7"/>
  <c r="CU7" i="7"/>
  <c r="CS8" i="7"/>
  <c r="CV8" i="7"/>
  <c r="CY9" i="7"/>
  <c r="N10" i="14" s="1"/>
  <c r="CM9" i="7"/>
  <c r="CP9" i="7"/>
  <c r="CQ9" i="7"/>
  <c r="CR10" i="7"/>
  <c r="CO11" i="7"/>
  <c r="CT11" i="7"/>
  <c r="CS12" i="7"/>
  <c r="CV12" i="7"/>
  <c r="CY13" i="7"/>
  <c r="N14" i="14" s="1"/>
  <c r="CM13" i="7"/>
  <c r="CP13" i="7"/>
  <c r="CQ13" i="7"/>
  <c r="CR14" i="7"/>
  <c r="CO15" i="7"/>
  <c r="CT15" i="7"/>
  <c r="CS16" i="7"/>
  <c r="CV16" i="7"/>
  <c r="CY17" i="7"/>
  <c r="N18" i="14" s="1"/>
  <c r="CM17" i="7"/>
  <c r="CP17" i="7"/>
  <c r="CQ17" i="7"/>
  <c r="CR18" i="7"/>
  <c r="CO19" i="7"/>
  <c r="CT19" i="7"/>
  <c r="CS20" i="7"/>
  <c r="CV20" i="7"/>
  <c r="CY21" i="7"/>
  <c r="N22" i="14" s="1"/>
  <c r="CM21" i="7"/>
  <c r="CP21" i="7"/>
  <c r="CQ21" i="7"/>
  <c r="CR22" i="7"/>
  <c r="CO23" i="7"/>
  <c r="CT23" i="7"/>
  <c r="CS24" i="7"/>
  <c r="CV24" i="7"/>
  <c r="CY25" i="7"/>
  <c r="N26" i="14" s="1"/>
  <c r="CM25" i="7"/>
  <c r="CP25" i="7"/>
  <c r="CQ25" i="7"/>
  <c r="CR26" i="7"/>
  <c r="CO27" i="7"/>
  <c r="CT27" i="7"/>
  <c r="CS28" i="7"/>
  <c r="CV28" i="7"/>
  <c r="CY29" i="7"/>
  <c r="N30" i="14" s="1"/>
  <c r="CM29" i="7"/>
  <c r="CP29" i="7"/>
  <c r="CQ29" i="7"/>
  <c r="CR30" i="7"/>
  <c r="CO31" i="7"/>
  <c r="CT31" i="7"/>
  <c r="CS32" i="7"/>
  <c r="CV32" i="7"/>
  <c r="CY33" i="7"/>
  <c r="N34" i="14" s="1"/>
  <c r="CM33" i="7"/>
  <c r="CP33" i="7"/>
  <c r="CQ33" i="7"/>
  <c r="CR34" i="7"/>
  <c r="CO35" i="7"/>
  <c r="CT35" i="7"/>
  <c r="CS36" i="7"/>
  <c r="CV36" i="7"/>
  <c r="CY38" i="7"/>
  <c r="N39" i="14" s="1"/>
  <c r="CM38" i="7"/>
  <c r="C8" i="22" s="1"/>
  <c r="CP38" i="7"/>
  <c r="F8" i="22" s="1"/>
  <c r="CQ38" i="7"/>
  <c r="G8" i="22" s="1"/>
  <c r="CN3" i="7"/>
  <c r="CR3" i="7"/>
  <c r="CO4" i="7"/>
  <c r="CT4" i="7"/>
  <c r="CU4" i="7"/>
  <c r="CS5" i="7"/>
  <c r="CV5" i="7"/>
  <c r="CM6" i="7"/>
  <c r="CY6" i="7"/>
  <c r="N7" i="14" s="1"/>
  <c r="CP6" i="7"/>
  <c r="CQ6" i="7"/>
  <c r="CN7" i="7"/>
  <c r="CR7" i="7"/>
  <c r="CO8" i="7"/>
  <c r="CT8" i="7"/>
  <c r="CU8" i="7"/>
  <c r="CS9" i="7"/>
  <c r="CV9" i="7"/>
  <c r="CY10" i="7"/>
  <c r="N11" i="14" s="1"/>
  <c r="CM10" i="7"/>
  <c r="CP10" i="7"/>
  <c r="CQ10" i="7"/>
  <c r="CN11" i="7"/>
  <c r="CR11" i="7"/>
  <c r="CO12" i="7"/>
  <c r="CT12" i="7"/>
  <c r="CU12" i="7"/>
  <c r="CS13" i="7"/>
  <c r="CV13" i="7"/>
  <c r="CY14" i="7"/>
  <c r="N15" i="14" s="1"/>
  <c r="CM14" i="7"/>
  <c r="CP14" i="7"/>
  <c r="CQ14" i="7"/>
  <c r="CN15" i="7"/>
  <c r="CR15" i="7"/>
  <c r="CO16" i="7"/>
  <c r="CT16" i="7"/>
  <c r="CU16" i="7"/>
  <c r="CS17" i="7"/>
  <c r="CV17" i="7"/>
  <c r="CY18" i="7"/>
  <c r="N19" i="14" s="1"/>
  <c r="CM18" i="7"/>
  <c r="CP18" i="7"/>
  <c r="CQ18" i="7"/>
  <c r="CN19" i="7"/>
  <c r="CR19" i="7"/>
  <c r="CO20" i="7"/>
  <c r="CT20" i="7"/>
  <c r="CU20" i="7"/>
  <c r="CS21" i="7"/>
  <c r="CV21" i="7"/>
  <c r="CY22" i="7"/>
  <c r="N23" i="14" s="1"/>
  <c r="CM22" i="7"/>
  <c r="CP22" i="7"/>
  <c r="CQ22" i="7"/>
  <c r="CN23" i="7"/>
  <c r="CR23" i="7"/>
  <c r="CO24" i="7"/>
  <c r="CT24" i="7"/>
  <c r="CU24" i="7"/>
  <c r="CS25" i="7"/>
  <c r="CV25" i="7"/>
  <c r="CY26" i="7"/>
  <c r="N27" i="14" s="1"/>
  <c r="CM26" i="7"/>
  <c r="CP26" i="7"/>
  <c r="CQ26" i="7"/>
  <c r="CN27" i="7"/>
  <c r="CR27" i="7"/>
  <c r="CO28" i="7"/>
  <c r="CT28" i="7"/>
  <c r="CU28" i="7"/>
  <c r="CS29" i="7"/>
  <c r="CV29" i="7"/>
  <c r="CY30" i="7"/>
  <c r="N31" i="14" s="1"/>
  <c r="CM30" i="7"/>
  <c r="CP30" i="7"/>
  <c r="CQ30" i="7"/>
  <c r="CN31" i="7"/>
  <c r="CR31" i="7"/>
  <c r="CO32" i="7"/>
  <c r="CT32" i="7"/>
  <c r="CU32" i="7"/>
  <c r="CS33" i="7"/>
  <c r="CV33" i="7"/>
  <c r="CY34" i="7"/>
  <c r="N35" i="14" s="1"/>
  <c r="CM34" i="7"/>
  <c r="CP34" i="7"/>
  <c r="CQ34" i="7"/>
  <c r="CN35" i="7"/>
  <c r="CR35" i="7"/>
  <c r="CO36" i="7"/>
  <c r="CT36" i="7"/>
  <c r="CU36" i="7"/>
  <c r="CS38" i="7"/>
  <c r="I8" i="22" s="1"/>
  <c r="CV38" i="7"/>
  <c r="L8" i="22" s="1"/>
  <c r="CM8" i="7"/>
  <c r="CY8" i="7"/>
  <c r="N9" i="14" s="1"/>
  <c r="CY16" i="7"/>
  <c r="N17" i="14" s="1"/>
  <c r="CM16" i="7"/>
  <c r="CY20" i="7"/>
  <c r="N21" i="14" s="1"/>
  <c r="CM20" i="7"/>
  <c r="CY28" i="7"/>
  <c r="N29" i="14" s="1"/>
  <c r="CM28" i="7"/>
  <c r="CY32" i="7"/>
  <c r="N33" i="14" s="1"/>
  <c r="CM32" i="7"/>
  <c r="CY36" i="7"/>
  <c r="N37" i="14" s="1"/>
  <c r="CM36" i="7"/>
  <c r="CM3" i="7"/>
  <c r="CY3" i="7"/>
  <c r="N4" i="14" s="1"/>
  <c r="CP3" i="7"/>
  <c r="CQ3" i="7"/>
  <c r="CN4" i="7"/>
  <c r="CR4" i="7"/>
  <c r="CO5" i="7"/>
  <c r="CT5" i="7"/>
  <c r="CU5" i="7"/>
  <c r="CS6" i="7"/>
  <c r="CV6" i="7"/>
  <c r="CM7" i="7"/>
  <c r="CY7" i="7"/>
  <c r="N8" i="14" s="1"/>
  <c r="CP7" i="7"/>
  <c r="CQ7" i="7"/>
  <c r="CN8" i="7"/>
  <c r="CR8" i="7"/>
  <c r="CO9" i="7"/>
  <c r="CT9" i="7"/>
  <c r="CU9" i="7"/>
  <c r="CS10" i="7"/>
  <c r="CV10" i="7"/>
  <c r="CY11" i="7"/>
  <c r="N12" i="14" s="1"/>
  <c r="CM11" i="7"/>
  <c r="CP11" i="7"/>
  <c r="CQ11" i="7"/>
  <c r="CN12" i="7"/>
  <c r="CR12" i="7"/>
  <c r="CO13" i="7"/>
  <c r="CT13" i="7"/>
  <c r="CU13" i="7"/>
  <c r="CS14" i="7"/>
  <c r="CV14" i="7"/>
  <c r="CY15" i="7"/>
  <c r="N16" i="14" s="1"/>
  <c r="CM15" i="7"/>
  <c r="CP15" i="7"/>
  <c r="CQ15" i="7"/>
  <c r="CN16" i="7"/>
  <c r="CR16" i="7"/>
  <c r="CO17" i="7"/>
  <c r="CT17" i="7"/>
  <c r="CU17" i="7"/>
  <c r="CS18" i="7"/>
  <c r="CV18" i="7"/>
  <c r="CY19" i="7"/>
  <c r="N20" i="14" s="1"/>
  <c r="CM19" i="7"/>
  <c r="CP19" i="7"/>
  <c r="CQ19" i="7"/>
  <c r="CN20" i="7"/>
  <c r="CR20" i="7"/>
  <c r="CO21" i="7"/>
  <c r="CT21" i="7"/>
  <c r="CU21" i="7"/>
  <c r="CS22" i="7"/>
  <c r="CV22" i="7"/>
  <c r="CY23" i="7"/>
  <c r="N24" i="14" s="1"/>
  <c r="CM23" i="7"/>
  <c r="CP23" i="7"/>
  <c r="CQ23" i="7"/>
  <c r="CN24" i="7"/>
  <c r="CR24" i="7"/>
  <c r="CO25" i="7"/>
  <c r="CT25" i="7"/>
  <c r="CU25" i="7"/>
  <c r="CS26" i="7"/>
  <c r="CV26" i="7"/>
  <c r="CY27" i="7"/>
  <c r="N28" i="14" s="1"/>
  <c r="CM27" i="7"/>
  <c r="CP27" i="7"/>
  <c r="CQ27" i="7"/>
  <c r="CN28" i="7"/>
  <c r="CR28" i="7"/>
  <c r="CO29" i="7"/>
  <c r="CT29" i="7"/>
  <c r="CU29" i="7"/>
  <c r="CS30" i="7"/>
  <c r="CV30" i="7"/>
  <c r="CY31" i="7"/>
  <c r="N32" i="14" s="1"/>
  <c r="CM31" i="7"/>
  <c r="CP31" i="7"/>
  <c r="CQ31" i="7"/>
  <c r="CN32" i="7"/>
  <c r="CR32" i="7"/>
  <c r="CO33" i="7"/>
  <c r="CT33" i="7"/>
  <c r="CU33" i="7"/>
  <c r="CS34" i="7"/>
  <c r="CV34" i="7"/>
  <c r="CY35" i="7"/>
  <c r="N36" i="14" s="1"/>
  <c r="CM35" i="7"/>
  <c r="CP35" i="7"/>
  <c r="CQ35" i="7"/>
  <c r="CN36" i="7"/>
  <c r="CR36" i="7"/>
  <c r="CO38" i="7"/>
  <c r="E8" i="22" s="1"/>
  <c r="CT38" i="7"/>
  <c r="J8" i="22" s="1"/>
  <c r="CU38" i="7"/>
  <c r="K8" i="22" s="1"/>
  <c r="CY31" i="6"/>
  <c r="L32" i="14" s="1"/>
  <c r="CM31" i="6"/>
  <c r="CS3" i="6"/>
  <c r="CV3" i="6"/>
  <c r="CY4" i="6"/>
  <c r="L5" i="14" s="1"/>
  <c r="CM4" i="6"/>
  <c r="CP4" i="6"/>
  <c r="CQ4" i="6"/>
  <c r="CR5" i="6"/>
  <c r="CO6" i="6"/>
  <c r="CT6" i="6"/>
  <c r="CS7" i="6"/>
  <c r="CV7" i="6"/>
  <c r="CM8" i="6"/>
  <c r="CY8" i="6"/>
  <c r="L9" i="14" s="1"/>
  <c r="CP8" i="6"/>
  <c r="CQ8" i="6"/>
  <c r="CN9" i="6"/>
  <c r="CR9" i="6"/>
  <c r="CO10" i="6"/>
  <c r="CT10" i="6"/>
  <c r="CU10" i="6"/>
  <c r="CS11" i="6"/>
  <c r="CV11" i="6"/>
  <c r="CY12" i="6"/>
  <c r="L13" i="14" s="1"/>
  <c r="CM12" i="6"/>
  <c r="CP12" i="6"/>
  <c r="CQ12" i="6"/>
  <c r="CR13" i="6"/>
  <c r="CO14" i="6"/>
  <c r="CT14" i="6"/>
  <c r="CS15" i="6"/>
  <c r="CV15" i="6"/>
  <c r="CY16" i="6"/>
  <c r="L17" i="14" s="1"/>
  <c r="CM16" i="6"/>
  <c r="CP16" i="6"/>
  <c r="CQ16" i="6"/>
  <c r="CR17" i="6"/>
  <c r="CO18" i="6"/>
  <c r="CT18" i="6"/>
  <c r="CS19" i="6"/>
  <c r="CV19" i="6"/>
  <c r="CY20" i="6"/>
  <c r="L21" i="14" s="1"/>
  <c r="CM20" i="6"/>
  <c r="CP20" i="6"/>
  <c r="CQ20" i="6"/>
  <c r="CR21" i="6"/>
  <c r="CO22" i="6"/>
  <c r="CT22" i="6"/>
  <c r="CS23" i="6"/>
  <c r="CV23" i="6"/>
  <c r="CY24" i="6"/>
  <c r="L25" i="14" s="1"/>
  <c r="CM24" i="6"/>
  <c r="CP24" i="6"/>
  <c r="CQ24" i="6"/>
  <c r="CR25" i="6"/>
  <c r="CO26" i="6"/>
  <c r="CT26" i="6"/>
  <c r="CS27" i="6"/>
  <c r="CV27" i="6"/>
  <c r="CY28" i="6"/>
  <c r="L29" i="14" s="1"/>
  <c r="CM28" i="6"/>
  <c r="CP28" i="6"/>
  <c r="CQ28" i="6"/>
  <c r="CR29" i="6"/>
  <c r="CO30" i="6"/>
  <c r="CT30" i="6"/>
  <c r="CS31" i="6"/>
  <c r="CV31" i="6"/>
  <c r="CY32" i="6"/>
  <c r="L33" i="14" s="1"/>
  <c r="CM32" i="6"/>
  <c r="CP32" i="6"/>
  <c r="CQ32" i="6"/>
  <c r="CR33" i="6"/>
  <c r="CO34" i="6"/>
  <c r="CT34" i="6"/>
  <c r="CS35" i="6"/>
  <c r="CV35" i="6"/>
  <c r="CY36" i="6"/>
  <c r="L37" i="14" s="1"/>
  <c r="CM36" i="6"/>
  <c r="CP36" i="6"/>
  <c r="CQ36" i="6"/>
  <c r="CR38" i="6"/>
  <c r="H7" i="22" s="1"/>
  <c r="CM7" i="6"/>
  <c r="CY7" i="6"/>
  <c r="L8" i="14" s="1"/>
  <c r="CY19" i="6"/>
  <c r="L20" i="14" s="1"/>
  <c r="CM19" i="6"/>
  <c r="CY23" i="6"/>
  <c r="L24" i="14" s="1"/>
  <c r="CM23" i="6"/>
  <c r="CO3" i="6"/>
  <c r="CT3" i="6"/>
  <c r="CU3" i="6"/>
  <c r="CS4" i="6"/>
  <c r="CV4" i="6"/>
  <c r="CY5" i="6"/>
  <c r="L6" i="14" s="1"/>
  <c r="CM5" i="6"/>
  <c r="CP5" i="6"/>
  <c r="CQ5" i="6"/>
  <c r="CN6" i="6"/>
  <c r="CR6" i="6"/>
  <c r="CO7" i="6"/>
  <c r="CT7" i="6"/>
  <c r="CU7" i="6"/>
  <c r="CS8" i="6"/>
  <c r="CV8" i="6"/>
  <c r="CY9" i="6"/>
  <c r="L10" i="14" s="1"/>
  <c r="CM9" i="6"/>
  <c r="CP9" i="6"/>
  <c r="CQ9" i="6"/>
  <c r="CN10" i="6"/>
  <c r="CR10" i="6"/>
  <c r="CO11" i="6"/>
  <c r="CT11" i="6"/>
  <c r="CU11" i="6"/>
  <c r="CS12" i="6"/>
  <c r="CV12" i="6"/>
  <c r="CY13" i="6"/>
  <c r="L14" i="14" s="1"/>
  <c r="CM13" i="6"/>
  <c r="CP13" i="6"/>
  <c r="CQ13" i="6"/>
  <c r="CN14" i="6"/>
  <c r="CR14" i="6"/>
  <c r="CO15" i="6"/>
  <c r="CT15" i="6"/>
  <c r="CU15" i="6"/>
  <c r="CS16" i="6"/>
  <c r="CV16" i="6"/>
  <c r="CY17" i="6"/>
  <c r="L18" i="14" s="1"/>
  <c r="CM17" i="6"/>
  <c r="CP17" i="6"/>
  <c r="CQ17" i="6"/>
  <c r="CN18" i="6"/>
  <c r="CR18" i="6"/>
  <c r="CO19" i="6"/>
  <c r="CT19" i="6"/>
  <c r="CU19" i="6"/>
  <c r="CS20" i="6"/>
  <c r="CV20" i="6"/>
  <c r="CY21" i="6"/>
  <c r="L22" i="14" s="1"/>
  <c r="CM21" i="6"/>
  <c r="CP21" i="6"/>
  <c r="CQ21" i="6"/>
  <c r="CN22" i="6"/>
  <c r="CR22" i="6"/>
  <c r="CO23" i="6"/>
  <c r="CT23" i="6"/>
  <c r="CU23" i="6"/>
  <c r="CS24" i="6"/>
  <c r="CV24" i="6"/>
  <c r="CY25" i="6"/>
  <c r="L26" i="14" s="1"/>
  <c r="CM25" i="6"/>
  <c r="CP25" i="6"/>
  <c r="CQ25" i="6"/>
  <c r="CN26" i="6"/>
  <c r="CR26" i="6"/>
  <c r="CO27" i="6"/>
  <c r="CT27" i="6"/>
  <c r="CU27" i="6"/>
  <c r="CS28" i="6"/>
  <c r="CV28" i="6"/>
  <c r="CY29" i="6"/>
  <c r="L30" i="14" s="1"/>
  <c r="CM29" i="6"/>
  <c r="CP29" i="6"/>
  <c r="CQ29" i="6"/>
  <c r="CN30" i="6"/>
  <c r="CR30" i="6"/>
  <c r="CO31" i="6"/>
  <c r="CT31" i="6"/>
  <c r="CU31" i="6"/>
  <c r="CS32" i="6"/>
  <c r="CV32" i="6"/>
  <c r="CY33" i="6"/>
  <c r="L34" i="14" s="1"/>
  <c r="CM33" i="6"/>
  <c r="CP33" i="6"/>
  <c r="CQ33" i="6"/>
  <c r="CN34" i="6"/>
  <c r="CR34" i="6"/>
  <c r="CO35" i="6"/>
  <c r="CT35" i="6"/>
  <c r="CU35" i="6"/>
  <c r="CS36" i="6"/>
  <c r="CV36" i="6"/>
  <c r="CY38" i="6"/>
  <c r="L39" i="14" s="1"/>
  <c r="CM38" i="6"/>
  <c r="C7" i="22" s="1"/>
  <c r="CP38" i="6"/>
  <c r="F7" i="22" s="1"/>
  <c r="CQ38" i="6"/>
  <c r="G7" i="22" s="1"/>
  <c r="CY3" i="6"/>
  <c r="L4" i="14" s="1"/>
  <c r="CM3" i="6"/>
  <c r="CY11" i="6"/>
  <c r="L12" i="14" s="1"/>
  <c r="CM11" i="6"/>
  <c r="CY15" i="6"/>
  <c r="L16" i="14" s="1"/>
  <c r="CM15" i="6"/>
  <c r="CY27" i="6"/>
  <c r="L28" i="14" s="1"/>
  <c r="CM27" i="6"/>
  <c r="CY35" i="6"/>
  <c r="L36" i="14" s="1"/>
  <c r="CM35" i="6"/>
  <c r="CN3" i="6"/>
  <c r="CR3" i="6"/>
  <c r="CO4" i="6"/>
  <c r="CT4" i="6"/>
  <c r="CU4" i="6"/>
  <c r="CS5" i="6"/>
  <c r="CV5" i="6"/>
  <c r="CY6" i="6"/>
  <c r="L7" i="14" s="1"/>
  <c r="CM6" i="6"/>
  <c r="CP6" i="6"/>
  <c r="CQ6" i="6"/>
  <c r="CN7" i="6"/>
  <c r="CR7" i="6"/>
  <c r="CO8" i="6"/>
  <c r="CT8" i="6"/>
  <c r="CU8" i="6"/>
  <c r="CS9" i="6"/>
  <c r="CV9" i="6"/>
  <c r="CY10" i="6"/>
  <c r="L11" i="14" s="1"/>
  <c r="CM10" i="6"/>
  <c r="CP10" i="6"/>
  <c r="CQ10" i="6"/>
  <c r="CN11" i="6"/>
  <c r="CR11" i="6"/>
  <c r="CO12" i="6"/>
  <c r="CT12" i="6"/>
  <c r="CU12" i="6"/>
  <c r="CS13" i="6"/>
  <c r="CV13" i="6"/>
  <c r="CY14" i="6"/>
  <c r="L15" i="14" s="1"/>
  <c r="CM14" i="6"/>
  <c r="CP14" i="6"/>
  <c r="CQ14" i="6"/>
  <c r="CN15" i="6"/>
  <c r="CR15" i="6"/>
  <c r="CO16" i="6"/>
  <c r="CT16" i="6"/>
  <c r="CU16" i="6"/>
  <c r="CS17" i="6"/>
  <c r="CV17" i="6"/>
  <c r="CY18" i="6"/>
  <c r="L19" i="14" s="1"/>
  <c r="CM18" i="6"/>
  <c r="CP18" i="6"/>
  <c r="CQ18" i="6"/>
  <c r="CN19" i="6"/>
  <c r="CR19" i="6"/>
  <c r="CO20" i="6"/>
  <c r="CT20" i="6"/>
  <c r="CU20" i="6"/>
  <c r="CS21" i="6"/>
  <c r="CV21" i="6"/>
  <c r="CY22" i="6"/>
  <c r="L23" i="14" s="1"/>
  <c r="CM22" i="6"/>
  <c r="CP22" i="6"/>
  <c r="CQ22" i="6"/>
  <c r="CN23" i="6"/>
  <c r="CR23" i="6"/>
  <c r="CO24" i="6"/>
  <c r="CT24" i="6"/>
  <c r="CU24" i="6"/>
  <c r="CS25" i="6"/>
  <c r="CV25" i="6"/>
  <c r="CY26" i="6"/>
  <c r="L27" i="14" s="1"/>
  <c r="CM26" i="6"/>
  <c r="CP26" i="6"/>
  <c r="CQ26" i="6"/>
  <c r="CN27" i="6"/>
  <c r="CR27" i="6"/>
  <c r="CO28" i="6"/>
  <c r="CT28" i="6"/>
  <c r="CU28" i="6"/>
  <c r="CS29" i="6"/>
  <c r="CV29" i="6"/>
  <c r="CY30" i="6"/>
  <c r="L31" i="14" s="1"/>
  <c r="CM30" i="6"/>
  <c r="CP30" i="6"/>
  <c r="CQ30" i="6"/>
  <c r="CN31" i="6"/>
  <c r="CR31" i="6"/>
  <c r="CO32" i="6"/>
  <c r="CT32" i="6"/>
  <c r="CU32" i="6"/>
  <c r="CS33" i="6"/>
  <c r="CV33" i="6"/>
  <c r="CY34" i="6"/>
  <c r="L35" i="14" s="1"/>
  <c r="CM34" i="6"/>
  <c r="CP34" i="6"/>
  <c r="CQ34" i="6"/>
  <c r="CN35" i="6"/>
  <c r="CR35" i="6"/>
  <c r="CO36" i="6"/>
  <c r="CT36" i="6"/>
  <c r="CU36" i="6"/>
  <c r="CS38" i="6"/>
  <c r="I7" i="22" s="1"/>
  <c r="CV38" i="6"/>
  <c r="L7" i="22" s="1"/>
  <c r="CY3" i="5"/>
  <c r="J4" i="14" s="1"/>
  <c r="CM3" i="5"/>
  <c r="CP3" i="5"/>
  <c r="CQ3" i="5"/>
  <c r="CN4" i="5"/>
  <c r="CR4" i="5"/>
  <c r="CO5" i="5"/>
  <c r="CT5" i="5"/>
  <c r="CU5" i="5"/>
  <c r="CS6" i="5"/>
  <c r="CV6" i="5"/>
  <c r="CY7" i="5"/>
  <c r="J8" i="14" s="1"/>
  <c r="CM7" i="5"/>
  <c r="CP7" i="5"/>
  <c r="CQ7" i="5"/>
  <c r="CN8" i="5"/>
  <c r="CR8" i="5"/>
  <c r="CO9" i="5"/>
  <c r="CT9" i="5"/>
  <c r="CU9" i="5"/>
  <c r="CS10" i="5"/>
  <c r="CV10" i="5"/>
  <c r="CY11" i="5"/>
  <c r="J12" i="14" s="1"/>
  <c r="CM11" i="5"/>
  <c r="CP11" i="5"/>
  <c r="CQ11" i="5"/>
  <c r="CN12" i="5"/>
  <c r="CR12" i="5"/>
  <c r="CO13" i="5"/>
  <c r="CT13" i="5"/>
  <c r="CU13" i="5"/>
  <c r="CS14" i="5"/>
  <c r="CV14" i="5"/>
  <c r="CY15" i="5"/>
  <c r="J16" i="14" s="1"/>
  <c r="CM15" i="5"/>
  <c r="CP15" i="5"/>
  <c r="CQ15" i="5"/>
  <c r="CN16" i="5"/>
  <c r="CR16" i="5"/>
  <c r="CO17" i="5"/>
  <c r="CT17" i="5"/>
  <c r="CU17" i="5"/>
  <c r="CS18" i="5"/>
  <c r="CV18" i="5"/>
  <c r="CY19" i="5"/>
  <c r="J20" i="14" s="1"/>
  <c r="CM19" i="5"/>
  <c r="CP19" i="5"/>
  <c r="CQ19" i="5"/>
  <c r="CN20" i="5"/>
  <c r="CR20" i="5"/>
  <c r="CO21" i="5"/>
  <c r="CT21" i="5"/>
  <c r="CU21" i="5"/>
  <c r="CS22" i="5"/>
  <c r="CV22" i="5"/>
  <c r="CY23" i="5"/>
  <c r="J24" i="14" s="1"/>
  <c r="CM23" i="5"/>
  <c r="CP23" i="5"/>
  <c r="CQ23" i="5"/>
  <c r="CN24" i="5"/>
  <c r="CR24" i="5"/>
  <c r="CO25" i="5"/>
  <c r="CT25" i="5"/>
  <c r="CU25" i="5"/>
  <c r="CS26" i="5"/>
  <c r="CV26" i="5"/>
  <c r="CY27" i="5"/>
  <c r="J28" i="14" s="1"/>
  <c r="CM27" i="5"/>
  <c r="CP27" i="5"/>
  <c r="CQ27" i="5"/>
  <c r="CN28" i="5"/>
  <c r="CR28" i="5"/>
  <c r="CO29" i="5"/>
  <c r="CT29" i="5"/>
  <c r="CU29" i="5"/>
  <c r="CS30" i="5"/>
  <c r="CV30" i="5"/>
  <c r="CY31" i="5"/>
  <c r="J32" i="14" s="1"/>
  <c r="CM31" i="5"/>
  <c r="CP31" i="5"/>
  <c r="CQ31" i="5"/>
  <c r="CN32" i="5"/>
  <c r="CR32" i="5"/>
  <c r="CO33" i="5"/>
  <c r="CT33" i="5"/>
  <c r="CU33" i="5"/>
  <c r="CS34" i="5"/>
  <c r="CV34" i="5"/>
  <c r="CY35" i="5"/>
  <c r="J36" i="14" s="1"/>
  <c r="CM35" i="5"/>
  <c r="CP35" i="5"/>
  <c r="CQ35" i="5"/>
  <c r="CN36" i="5"/>
  <c r="CR36" i="5"/>
  <c r="CO38" i="5"/>
  <c r="E6" i="22" s="1"/>
  <c r="CT38" i="5"/>
  <c r="J6" i="22" s="1"/>
  <c r="CY34" i="5"/>
  <c r="J35" i="14" s="1"/>
  <c r="CM34" i="5"/>
  <c r="CR13" i="5"/>
  <c r="CT14" i="5"/>
  <c r="CV15" i="5"/>
  <c r="CQ16" i="5"/>
  <c r="CN17" i="5"/>
  <c r="CR17" i="5"/>
  <c r="CT18" i="5"/>
  <c r="CS19" i="5"/>
  <c r="CY20" i="5"/>
  <c r="J21" i="14" s="1"/>
  <c r="CM20" i="5"/>
  <c r="CP20" i="5"/>
  <c r="CN21" i="5"/>
  <c r="CR21" i="5"/>
  <c r="CO22" i="5"/>
  <c r="CU22" i="5"/>
  <c r="CS23" i="5"/>
  <c r="CY24" i="5"/>
  <c r="J25" i="14" s="1"/>
  <c r="CM24" i="5"/>
  <c r="CQ24" i="5"/>
  <c r="CR25" i="5"/>
  <c r="CO26" i="5"/>
  <c r="CT26" i="5"/>
  <c r="CP28" i="5"/>
  <c r="CR29" i="5"/>
  <c r="CV31" i="5"/>
  <c r="CY32" i="5"/>
  <c r="J33" i="14" s="1"/>
  <c r="CM32" i="5"/>
  <c r="CP32" i="5"/>
  <c r="CQ32" i="5"/>
  <c r="CN33" i="5"/>
  <c r="CR33" i="5"/>
  <c r="CO34" i="5"/>
  <c r="CT34" i="5"/>
  <c r="CU34" i="5"/>
  <c r="CS35" i="5"/>
  <c r="CV35" i="5"/>
  <c r="CY36" i="5"/>
  <c r="J37" i="14" s="1"/>
  <c r="CM36" i="5"/>
  <c r="CP36" i="5"/>
  <c r="CQ36" i="5"/>
  <c r="CN38" i="5"/>
  <c r="D6" i="22" s="1"/>
  <c r="CR38" i="5"/>
  <c r="H6" i="22" s="1"/>
  <c r="CY6" i="5"/>
  <c r="J7" i="14" s="1"/>
  <c r="CM6" i="5"/>
  <c r="CY10" i="5"/>
  <c r="J11" i="14" s="1"/>
  <c r="CM10" i="5"/>
  <c r="CY14" i="5"/>
  <c r="J15" i="14" s="1"/>
  <c r="CM14" i="5"/>
  <c r="CY18" i="5"/>
  <c r="J19" i="14" s="1"/>
  <c r="CM18" i="5"/>
  <c r="CY22" i="5"/>
  <c r="J23" i="14" s="1"/>
  <c r="CM22" i="5"/>
  <c r="CQ22" i="5"/>
  <c r="CY26" i="5"/>
  <c r="J27" i="14" s="1"/>
  <c r="CM26" i="5"/>
  <c r="CY30" i="5"/>
  <c r="J31" i="14" s="1"/>
  <c r="CM30" i="5"/>
  <c r="CS3" i="5"/>
  <c r="CV3" i="5"/>
  <c r="CY4" i="5"/>
  <c r="J5" i="14" s="1"/>
  <c r="CM4" i="5"/>
  <c r="CP4" i="5"/>
  <c r="CQ4" i="5"/>
  <c r="CN5" i="5"/>
  <c r="CR5" i="5"/>
  <c r="CO6" i="5"/>
  <c r="CT6" i="5"/>
  <c r="CU6" i="5"/>
  <c r="CS7" i="5"/>
  <c r="CV7" i="5"/>
  <c r="CY8" i="5"/>
  <c r="J9" i="14" s="1"/>
  <c r="CM8" i="5"/>
  <c r="CP8" i="5"/>
  <c r="CQ8" i="5"/>
  <c r="CN9" i="5"/>
  <c r="CR9" i="5"/>
  <c r="CO10" i="5"/>
  <c r="CT10" i="5"/>
  <c r="CU10" i="5"/>
  <c r="CS11" i="5"/>
  <c r="CV11" i="5"/>
  <c r="CY12" i="5"/>
  <c r="J13" i="14" s="1"/>
  <c r="CM12" i="5"/>
  <c r="CP12" i="5"/>
  <c r="CQ12" i="5"/>
  <c r="CN13" i="5"/>
  <c r="CO14" i="5"/>
  <c r="CU14" i="5"/>
  <c r="CS15" i="5"/>
  <c r="CY16" i="5"/>
  <c r="J17" i="14" s="1"/>
  <c r="CM16" i="5"/>
  <c r="CP16" i="5"/>
  <c r="CO18" i="5"/>
  <c r="CU18" i="5"/>
  <c r="CV19" i="5"/>
  <c r="CQ20" i="5"/>
  <c r="CT22" i="5"/>
  <c r="CV23" i="5"/>
  <c r="CP24" i="5"/>
  <c r="CN25" i="5"/>
  <c r="CU26" i="5"/>
  <c r="CS27" i="5"/>
  <c r="CV27" i="5"/>
  <c r="CY28" i="5"/>
  <c r="J29" i="14" s="1"/>
  <c r="CM28" i="5"/>
  <c r="CQ28" i="5"/>
  <c r="CN29" i="5"/>
  <c r="CO30" i="5"/>
  <c r="CT30" i="5"/>
  <c r="CU30" i="5"/>
  <c r="CS31" i="5"/>
  <c r="CO3" i="5"/>
  <c r="CT3" i="5"/>
  <c r="CU3" i="5"/>
  <c r="CS4" i="5"/>
  <c r="CV4" i="5"/>
  <c r="CY5" i="5"/>
  <c r="J6" i="14" s="1"/>
  <c r="CM5" i="5"/>
  <c r="CP5" i="5"/>
  <c r="CQ5" i="5"/>
  <c r="CN6" i="5"/>
  <c r="CR6" i="5"/>
  <c r="CO7" i="5"/>
  <c r="CT7" i="5"/>
  <c r="CU7" i="5"/>
  <c r="CS8" i="5"/>
  <c r="CV8" i="5"/>
  <c r="CY9" i="5"/>
  <c r="J10" i="14" s="1"/>
  <c r="CM9" i="5"/>
  <c r="CP9" i="5"/>
  <c r="CQ9" i="5"/>
  <c r="CN10" i="5"/>
  <c r="CR10" i="5"/>
  <c r="CO11" i="5"/>
  <c r="CT11" i="5"/>
  <c r="CU11" i="5"/>
  <c r="CS12" i="5"/>
  <c r="CV12" i="5"/>
  <c r="CY13" i="5"/>
  <c r="J14" i="14" s="1"/>
  <c r="CM13" i="5"/>
  <c r="CP13" i="5"/>
  <c r="CQ13" i="5"/>
  <c r="CN14" i="5"/>
  <c r="CR14" i="5"/>
  <c r="CO15" i="5"/>
  <c r="CT15" i="5"/>
  <c r="CU15" i="5"/>
  <c r="CS16" i="5"/>
  <c r="CV16" i="5"/>
  <c r="CY17" i="5"/>
  <c r="J18" i="14" s="1"/>
  <c r="CM17" i="5"/>
  <c r="CP17" i="5"/>
  <c r="CQ17" i="5"/>
  <c r="CN18" i="5"/>
  <c r="CR18" i="5"/>
  <c r="CO19" i="5"/>
  <c r="CT19" i="5"/>
  <c r="CU19" i="5"/>
  <c r="CS20" i="5"/>
  <c r="CV20" i="5"/>
  <c r="CY21" i="5"/>
  <c r="J22" i="14" s="1"/>
  <c r="CM21" i="5"/>
  <c r="CP21" i="5"/>
  <c r="CQ21" i="5"/>
  <c r="CN22" i="5"/>
  <c r="CR22" i="5"/>
  <c r="CO23" i="5"/>
  <c r="CT23" i="5"/>
  <c r="CU23" i="5"/>
  <c r="CS24" i="5"/>
  <c r="CV24" i="5"/>
  <c r="CY25" i="5"/>
  <c r="J26" i="14" s="1"/>
  <c r="CM25" i="5"/>
  <c r="CP25" i="5"/>
  <c r="CQ25" i="5"/>
  <c r="CN26" i="5"/>
  <c r="CR26" i="5"/>
  <c r="CO27" i="5"/>
  <c r="CT27" i="5"/>
  <c r="CU27" i="5"/>
  <c r="CS28" i="5"/>
  <c r="CV28" i="5"/>
  <c r="CY29" i="5"/>
  <c r="J30" i="14" s="1"/>
  <c r="CM29" i="5"/>
  <c r="CP29" i="5"/>
  <c r="CQ29" i="5"/>
  <c r="CN30" i="5"/>
  <c r="CR30" i="5"/>
  <c r="CO31" i="5"/>
  <c r="CT31" i="5"/>
  <c r="CU31" i="5"/>
  <c r="CS32" i="5"/>
  <c r="CV32" i="5"/>
  <c r="CY33" i="5"/>
  <c r="J34" i="14" s="1"/>
  <c r="CM33" i="5"/>
  <c r="CP33" i="5"/>
  <c r="CQ33" i="5"/>
  <c r="CN34" i="5"/>
  <c r="CR34" i="5"/>
  <c r="CO35" i="5"/>
  <c r="CT35" i="5"/>
  <c r="CU35" i="5"/>
  <c r="CS36" i="5"/>
  <c r="CV36" i="5"/>
  <c r="CY38" i="5"/>
  <c r="J39" i="14" s="1"/>
  <c r="CM38" i="5"/>
  <c r="CP38" i="5"/>
  <c r="F6" i="22" s="1"/>
  <c r="CQ38" i="5"/>
  <c r="G6" i="22" s="1"/>
  <c r="CY29" i="4"/>
  <c r="H30" i="14" s="1"/>
  <c r="CM29" i="4"/>
  <c r="CY38" i="4"/>
  <c r="H39" i="14" s="1"/>
  <c r="CM38" i="4"/>
  <c r="C5" i="22" s="1"/>
  <c r="CN3" i="4"/>
  <c r="CR3" i="4"/>
  <c r="CO4" i="4"/>
  <c r="CT4" i="4"/>
  <c r="CU4" i="4"/>
  <c r="CS5" i="4"/>
  <c r="CV5" i="4"/>
  <c r="CM6" i="4"/>
  <c r="CY6" i="4"/>
  <c r="H7" i="14" s="1"/>
  <c r="CP6" i="4"/>
  <c r="CQ6" i="4"/>
  <c r="CR7" i="4"/>
  <c r="CO8" i="4"/>
  <c r="CT8" i="4"/>
  <c r="CS9" i="4"/>
  <c r="CV9" i="4"/>
  <c r="CM10" i="4"/>
  <c r="CY10" i="4"/>
  <c r="H11" i="14" s="1"/>
  <c r="CP10" i="4"/>
  <c r="CQ10" i="4"/>
  <c r="CR11" i="4"/>
  <c r="CO12" i="4"/>
  <c r="CT12" i="4"/>
  <c r="CS13" i="4"/>
  <c r="CV13" i="4"/>
  <c r="CY14" i="4"/>
  <c r="H15" i="14" s="1"/>
  <c r="CM14" i="4"/>
  <c r="CP14" i="4"/>
  <c r="CQ14" i="4"/>
  <c r="CR15" i="4"/>
  <c r="CO16" i="4"/>
  <c r="CT16" i="4"/>
  <c r="CS17" i="4"/>
  <c r="CV17" i="4"/>
  <c r="CY18" i="4"/>
  <c r="H19" i="14" s="1"/>
  <c r="CM18" i="4"/>
  <c r="CP18" i="4"/>
  <c r="CQ18" i="4"/>
  <c r="CR19" i="4"/>
  <c r="CO20" i="4"/>
  <c r="CT20" i="4"/>
  <c r="CS21" i="4"/>
  <c r="CV21" i="4"/>
  <c r="CY22" i="4"/>
  <c r="H23" i="14" s="1"/>
  <c r="CM22" i="4"/>
  <c r="CP22" i="4"/>
  <c r="CQ22" i="4"/>
  <c r="CR23" i="4"/>
  <c r="CO24" i="4"/>
  <c r="CT24" i="4"/>
  <c r="CS25" i="4"/>
  <c r="CV25" i="4"/>
  <c r="CY26" i="4"/>
  <c r="H27" i="14" s="1"/>
  <c r="CM26" i="4"/>
  <c r="CP26" i="4"/>
  <c r="CQ26" i="4"/>
  <c r="CR27" i="4"/>
  <c r="CO28" i="4"/>
  <c r="CT28" i="4"/>
  <c r="CS29" i="4"/>
  <c r="CV29" i="4"/>
  <c r="CY30" i="4"/>
  <c r="H31" i="14" s="1"/>
  <c r="CM30" i="4"/>
  <c r="CP30" i="4"/>
  <c r="CQ30" i="4"/>
  <c r="CR31" i="4"/>
  <c r="CO32" i="4"/>
  <c r="CT32" i="4"/>
  <c r="CU32" i="4"/>
  <c r="CS33" i="4"/>
  <c r="CV33" i="4"/>
  <c r="CY34" i="4"/>
  <c r="H35" i="14" s="1"/>
  <c r="CM34" i="4"/>
  <c r="CP34" i="4"/>
  <c r="CQ34" i="4"/>
  <c r="CR35" i="4"/>
  <c r="CO36" i="4"/>
  <c r="CT36" i="4"/>
  <c r="CU36" i="4"/>
  <c r="CS38" i="4"/>
  <c r="I5" i="22" s="1"/>
  <c r="CV38" i="4"/>
  <c r="L5" i="22" s="1"/>
  <c r="CM5" i="4"/>
  <c r="CY5" i="4"/>
  <c r="H6" i="14" s="1"/>
  <c r="CM9" i="4"/>
  <c r="CY9" i="4"/>
  <c r="H10" i="14" s="1"/>
  <c r="CY17" i="4"/>
  <c r="H18" i="14" s="1"/>
  <c r="CM17" i="4"/>
  <c r="CY33" i="4"/>
  <c r="H34" i="14" s="1"/>
  <c r="CM33" i="4"/>
  <c r="CM3" i="4"/>
  <c r="CY3" i="4"/>
  <c r="H4" i="14" s="1"/>
  <c r="CP3" i="4"/>
  <c r="CQ3" i="4"/>
  <c r="CN4" i="4"/>
  <c r="CR4" i="4"/>
  <c r="CO5" i="4"/>
  <c r="CT5" i="4"/>
  <c r="CU5" i="4"/>
  <c r="CS6" i="4"/>
  <c r="CV6" i="4"/>
  <c r="CM7" i="4"/>
  <c r="CY7" i="4"/>
  <c r="H8" i="14" s="1"/>
  <c r="CP7" i="4"/>
  <c r="CQ7" i="4"/>
  <c r="CN8" i="4"/>
  <c r="CR8" i="4"/>
  <c r="CO9" i="4"/>
  <c r="CT9" i="4"/>
  <c r="CU9" i="4"/>
  <c r="CS10" i="4"/>
  <c r="CV10" i="4"/>
  <c r="CY11" i="4"/>
  <c r="H12" i="14" s="1"/>
  <c r="CM11" i="4"/>
  <c r="CP11" i="4"/>
  <c r="CQ11" i="4"/>
  <c r="CN12" i="4"/>
  <c r="CR12" i="4"/>
  <c r="CO13" i="4"/>
  <c r="CT13" i="4"/>
  <c r="CU13" i="4"/>
  <c r="CS14" i="4"/>
  <c r="CV14" i="4"/>
  <c r="CY15" i="4"/>
  <c r="H16" i="14" s="1"/>
  <c r="CM15" i="4"/>
  <c r="CP15" i="4"/>
  <c r="CQ15" i="4"/>
  <c r="CN16" i="4"/>
  <c r="CR16" i="4"/>
  <c r="CO17" i="4"/>
  <c r="CT17" i="4"/>
  <c r="CU17" i="4"/>
  <c r="CS18" i="4"/>
  <c r="CV18" i="4"/>
  <c r="CY19" i="4"/>
  <c r="H20" i="14" s="1"/>
  <c r="CM19" i="4"/>
  <c r="CP19" i="4"/>
  <c r="CQ19" i="4"/>
  <c r="CN20" i="4"/>
  <c r="CR20" i="4"/>
  <c r="CO21" i="4"/>
  <c r="CT21" i="4"/>
  <c r="CU21" i="4"/>
  <c r="CS22" i="4"/>
  <c r="CV22" i="4"/>
  <c r="CY23" i="4"/>
  <c r="H24" i="14" s="1"/>
  <c r="CM23" i="4"/>
  <c r="CP23" i="4"/>
  <c r="CQ23" i="4"/>
  <c r="CN24" i="4"/>
  <c r="CR24" i="4"/>
  <c r="CO25" i="4"/>
  <c r="CT25" i="4"/>
  <c r="CU25" i="4"/>
  <c r="CS26" i="4"/>
  <c r="CV26" i="4"/>
  <c r="CY27" i="4"/>
  <c r="H28" i="14" s="1"/>
  <c r="CM27" i="4"/>
  <c r="CP27" i="4"/>
  <c r="CQ27" i="4"/>
  <c r="CN28" i="4"/>
  <c r="CR28" i="4"/>
  <c r="CO29" i="4"/>
  <c r="CT29" i="4"/>
  <c r="CU29" i="4"/>
  <c r="CS30" i="4"/>
  <c r="CV30" i="4"/>
  <c r="CY31" i="4"/>
  <c r="H32" i="14" s="1"/>
  <c r="CM31" i="4"/>
  <c r="CP31" i="4"/>
  <c r="CQ31" i="4"/>
  <c r="CN32" i="4"/>
  <c r="CR32" i="4"/>
  <c r="CO33" i="4"/>
  <c r="CT33" i="4"/>
  <c r="CU33" i="4"/>
  <c r="CS34" i="4"/>
  <c r="CV34" i="4"/>
  <c r="CY35" i="4"/>
  <c r="H36" i="14" s="1"/>
  <c r="CM35" i="4"/>
  <c r="CP35" i="4"/>
  <c r="CQ35" i="4"/>
  <c r="CN36" i="4"/>
  <c r="CR36" i="4"/>
  <c r="CO38" i="4"/>
  <c r="E5" i="22" s="1"/>
  <c r="CT38" i="4"/>
  <c r="J5" i="22" s="1"/>
  <c r="CU38" i="4"/>
  <c r="K5" i="22" s="1"/>
  <c r="CY13" i="4"/>
  <c r="H14" i="14" s="1"/>
  <c r="CM13" i="4"/>
  <c r="CY21" i="4"/>
  <c r="H22" i="14" s="1"/>
  <c r="CM21" i="4"/>
  <c r="CY25" i="4"/>
  <c r="H26" i="14" s="1"/>
  <c r="CM25" i="4"/>
  <c r="CS3" i="4"/>
  <c r="CV3" i="4"/>
  <c r="CY4" i="4"/>
  <c r="H5" i="14" s="1"/>
  <c r="CM4" i="4"/>
  <c r="CP4" i="4"/>
  <c r="CQ4" i="4"/>
  <c r="CN5" i="4"/>
  <c r="CR5" i="4"/>
  <c r="CO6" i="4"/>
  <c r="CT6" i="4"/>
  <c r="CU6" i="4"/>
  <c r="CS7" i="4"/>
  <c r="CV7" i="4"/>
  <c r="CY8" i="4"/>
  <c r="H9" i="14" s="1"/>
  <c r="CM8" i="4"/>
  <c r="CP8" i="4"/>
  <c r="CQ8" i="4"/>
  <c r="CN9" i="4"/>
  <c r="CR9" i="4"/>
  <c r="CO10" i="4"/>
  <c r="CT10" i="4"/>
  <c r="CU10" i="4"/>
  <c r="CS11" i="4"/>
  <c r="CV11" i="4"/>
  <c r="CY12" i="4"/>
  <c r="H13" i="14" s="1"/>
  <c r="CM12" i="4"/>
  <c r="CP12" i="4"/>
  <c r="CQ12" i="4"/>
  <c r="CN13" i="4"/>
  <c r="CR13" i="4"/>
  <c r="CO14" i="4"/>
  <c r="CT14" i="4"/>
  <c r="CU14" i="4"/>
  <c r="CS15" i="4"/>
  <c r="CV15" i="4"/>
  <c r="CY16" i="4"/>
  <c r="H17" i="14" s="1"/>
  <c r="CM16" i="4"/>
  <c r="CP16" i="4"/>
  <c r="CQ16" i="4"/>
  <c r="CN17" i="4"/>
  <c r="CR17" i="4"/>
  <c r="CO18" i="4"/>
  <c r="CT18" i="4"/>
  <c r="CU18" i="4"/>
  <c r="CS19" i="4"/>
  <c r="CV19" i="4"/>
  <c r="CY20" i="4"/>
  <c r="H21" i="14" s="1"/>
  <c r="CM20" i="4"/>
  <c r="CP20" i="4"/>
  <c r="CQ20" i="4"/>
  <c r="CN21" i="4"/>
  <c r="CR21" i="4"/>
  <c r="CO22" i="4"/>
  <c r="CT22" i="4"/>
  <c r="CU22" i="4"/>
  <c r="CS23" i="4"/>
  <c r="CV23" i="4"/>
  <c r="CY24" i="4"/>
  <c r="H25" i="14" s="1"/>
  <c r="CM24" i="4"/>
  <c r="CP24" i="4"/>
  <c r="CQ24" i="4"/>
  <c r="CN25" i="4"/>
  <c r="CR25" i="4"/>
  <c r="CO26" i="4"/>
  <c r="CT26" i="4"/>
  <c r="CU26" i="4"/>
  <c r="CS27" i="4"/>
  <c r="CV27" i="4"/>
  <c r="CY28" i="4"/>
  <c r="H29" i="14" s="1"/>
  <c r="CM28" i="4"/>
  <c r="CP28" i="4"/>
  <c r="CQ28" i="4"/>
  <c r="CN29" i="4"/>
  <c r="CR29" i="4"/>
  <c r="CO30" i="4"/>
  <c r="CT30" i="4"/>
  <c r="CU30" i="4"/>
  <c r="CS31" i="4"/>
  <c r="CV31" i="4"/>
  <c r="CY32" i="4"/>
  <c r="H33" i="14" s="1"/>
  <c r="CM32" i="4"/>
  <c r="CP32" i="4"/>
  <c r="CQ32" i="4"/>
  <c r="CN33" i="4"/>
  <c r="CR33" i="4"/>
  <c r="CO34" i="4"/>
  <c r="CT34" i="4"/>
  <c r="CU34" i="4"/>
  <c r="CS35" i="4"/>
  <c r="CV35" i="4"/>
  <c r="CY36" i="4"/>
  <c r="H37" i="14" s="1"/>
  <c r="CM36" i="4"/>
  <c r="CP36" i="4"/>
  <c r="CQ36" i="4"/>
  <c r="CN38" i="4"/>
  <c r="D5" i="22" s="1"/>
  <c r="CR38" i="4"/>
  <c r="H5" i="22" s="1"/>
  <c r="AV3" i="3"/>
  <c r="AW3" i="3"/>
  <c r="AX3" i="3"/>
  <c r="AY3" i="3"/>
  <c r="AZ3" i="3"/>
  <c r="BA3" i="3"/>
  <c r="BB3" i="3"/>
  <c r="BD3" i="3"/>
  <c r="BE3" i="3"/>
  <c r="BF3" i="3"/>
  <c r="BH3" i="3"/>
  <c r="BI3" i="3"/>
  <c r="BK3" i="3"/>
  <c r="BL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J3" i="3"/>
  <c r="CV3" i="3" s="1"/>
  <c r="AV4" i="3"/>
  <c r="AW4" i="3"/>
  <c r="AX4" i="3"/>
  <c r="AY4" i="3"/>
  <c r="AZ4" i="3"/>
  <c r="BA4" i="3"/>
  <c r="BB4" i="3"/>
  <c r="BD4" i="3"/>
  <c r="BE4" i="3"/>
  <c r="BF4" i="3"/>
  <c r="BH4" i="3"/>
  <c r="BI4" i="3"/>
  <c r="BK4" i="3"/>
  <c r="BL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J4" i="3"/>
  <c r="CV4" i="3" s="1"/>
  <c r="AV5" i="3"/>
  <c r="AW5" i="3"/>
  <c r="AX5" i="3"/>
  <c r="AY5" i="3"/>
  <c r="AZ5" i="3"/>
  <c r="BA5" i="3"/>
  <c r="BB5" i="3"/>
  <c r="BD5" i="3"/>
  <c r="BE5" i="3"/>
  <c r="BF5" i="3"/>
  <c r="BH5" i="3"/>
  <c r="BI5" i="3"/>
  <c r="BK5" i="3"/>
  <c r="BL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J5" i="3"/>
  <c r="CV5" i="3" s="1"/>
  <c r="AV6" i="3"/>
  <c r="AW6" i="3"/>
  <c r="AX6" i="3"/>
  <c r="AY6" i="3"/>
  <c r="AZ6" i="3"/>
  <c r="BA6" i="3"/>
  <c r="BB6" i="3"/>
  <c r="BD6" i="3"/>
  <c r="BE6" i="3"/>
  <c r="BF6" i="3"/>
  <c r="BH6" i="3"/>
  <c r="BI6" i="3"/>
  <c r="BK6" i="3"/>
  <c r="BL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J6" i="3"/>
  <c r="CV6" i="3" s="1"/>
  <c r="AV7" i="3"/>
  <c r="AW7" i="3"/>
  <c r="AX7" i="3"/>
  <c r="AY7" i="3"/>
  <c r="AZ7" i="3"/>
  <c r="BA7" i="3"/>
  <c r="BB7" i="3"/>
  <c r="BD7" i="3"/>
  <c r="BE7" i="3"/>
  <c r="BF7" i="3"/>
  <c r="BH7" i="3"/>
  <c r="BI7" i="3"/>
  <c r="BK7" i="3"/>
  <c r="BL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J7" i="3"/>
  <c r="CV7" i="3" s="1"/>
  <c r="AV8" i="3"/>
  <c r="AW8" i="3"/>
  <c r="AX8" i="3"/>
  <c r="AY8" i="3"/>
  <c r="AZ8" i="3"/>
  <c r="BA8" i="3"/>
  <c r="BB8" i="3"/>
  <c r="BD8" i="3"/>
  <c r="BE8" i="3"/>
  <c r="BF8" i="3"/>
  <c r="BH8" i="3"/>
  <c r="BI8" i="3"/>
  <c r="BK8" i="3"/>
  <c r="BL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J8" i="3"/>
  <c r="CV8" i="3" s="1"/>
  <c r="AV9" i="3"/>
  <c r="AW9" i="3"/>
  <c r="AX9" i="3"/>
  <c r="AY9" i="3"/>
  <c r="AZ9" i="3"/>
  <c r="BA9" i="3"/>
  <c r="BB9" i="3"/>
  <c r="BD9" i="3"/>
  <c r="BE9" i="3"/>
  <c r="BF9" i="3"/>
  <c r="BH9" i="3"/>
  <c r="BI9" i="3"/>
  <c r="BK9" i="3"/>
  <c r="BL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J9" i="3"/>
  <c r="CV9" i="3" s="1"/>
  <c r="AV10" i="3"/>
  <c r="AW10" i="3"/>
  <c r="AX10" i="3"/>
  <c r="AY10" i="3"/>
  <c r="AZ10" i="3"/>
  <c r="BA10" i="3"/>
  <c r="BB10" i="3"/>
  <c r="BD10" i="3"/>
  <c r="BE10" i="3"/>
  <c r="BF10" i="3"/>
  <c r="BH10" i="3"/>
  <c r="BI10" i="3"/>
  <c r="BK10" i="3"/>
  <c r="BL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J10" i="3"/>
  <c r="CV10" i="3" s="1"/>
  <c r="AV11" i="3"/>
  <c r="AW11" i="3"/>
  <c r="AX11" i="3"/>
  <c r="AY11" i="3"/>
  <c r="AZ11" i="3"/>
  <c r="BA11" i="3"/>
  <c r="BB11" i="3"/>
  <c r="BD11" i="3"/>
  <c r="BE11" i="3"/>
  <c r="BF11" i="3"/>
  <c r="BH11" i="3"/>
  <c r="BI11" i="3"/>
  <c r="BK11" i="3"/>
  <c r="BL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J11" i="3"/>
  <c r="CV11" i="3" s="1"/>
  <c r="AV12" i="3"/>
  <c r="AW12" i="3"/>
  <c r="AX12" i="3"/>
  <c r="AY12" i="3"/>
  <c r="AZ12" i="3"/>
  <c r="BA12" i="3"/>
  <c r="BB12" i="3"/>
  <c r="BD12" i="3"/>
  <c r="BE12" i="3"/>
  <c r="BF12" i="3"/>
  <c r="BH12" i="3"/>
  <c r="BI12" i="3"/>
  <c r="BK12" i="3"/>
  <c r="BL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J12" i="3"/>
  <c r="CV12" i="3" s="1"/>
  <c r="AV13" i="3"/>
  <c r="AW13" i="3"/>
  <c r="AX13" i="3"/>
  <c r="AY13" i="3"/>
  <c r="AZ13" i="3"/>
  <c r="BA13" i="3"/>
  <c r="BB13" i="3"/>
  <c r="BD13" i="3"/>
  <c r="BE13" i="3"/>
  <c r="BF13" i="3"/>
  <c r="BH13" i="3"/>
  <c r="BI13" i="3"/>
  <c r="BK13" i="3"/>
  <c r="BL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J13" i="3"/>
  <c r="CV13" i="3" s="1"/>
  <c r="AV14" i="3"/>
  <c r="AW14" i="3"/>
  <c r="AX14" i="3"/>
  <c r="AY14" i="3"/>
  <c r="AZ14" i="3"/>
  <c r="BA14" i="3"/>
  <c r="BB14" i="3"/>
  <c r="BD14" i="3"/>
  <c r="BE14" i="3"/>
  <c r="BF14" i="3"/>
  <c r="BH14" i="3"/>
  <c r="BI14" i="3"/>
  <c r="BK14" i="3"/>
  <c r="BL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J14" i="3"/>
  <c r="CV14" i="3" s="1"/>
  <c r="AV15" i="3"/>
  <c r="AW15" i="3"/>
  <c r="AX15" i="3"/>
  <c r="AY15" i="3"/>
  <c r="AZ15" i="3"/>
  <c r="BA15" i="3"/>
  <c r="BB15" i="3"/>
  <c r="BD15" i="3"/>
  <c r="BE15" i="3"/>
  <c r="BF15" i="3"/>
  <c r="BH15" i="3"/>
  <c r="BI15" i="3"/>
  <c r="BK15" i="3"/>
  <c r="BL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J15" i="3"/>
  <c r="CV15" i="3" s="1"/>
  <c r="AV16" i="3"/>
  <c r="AW16" i="3"/>
  <c r="AX16" i="3"/>
  <c r="AY16" i="3"/>
  <c r="AZ16" i="3"/>
  <c r="BA16" i="3"/>
  <c r="BB16" i="3"/>
  <c r="BD16" i="3"/>
  <c r="BE16" i="3"/>
  <c r="BF16" i="3"/>
  <c r="BH16" i="3"/>
  <c r="BI16" i="3"/>
  <c r="BK16" i="3"/>
  <c r="BL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J16" i="3"/>
  <c r="CV16" i="3" s="1"/>
  <c r="AV17" i="3"/>
  <c r="AW17" i="3"/>
  <c r="AX17" i="3"/>
  <c r="AY17" i="3"/>
  <c r="AZ17" i="3"/>
  <c r="BA17" i="3"/>
  <c r="BB17" i="3"/>
  <c r="BD17" i="3"/>
  <c r="BE17" i="3"/>
  <c r="BF17" i="3"/>
  <c r="BH17" i="3"/>
  <c r="BI17" i="3"/>
  <c r="BK17" i="3"/>
  <c r="BL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J17" i="3"/>
  <c r="CV17" i="3" s="1"/>
  <c r="AV18" i="3"/>
  <c r="AW18" i="3"/>
  <c r="AX18" i="3"/>
  <c r="AY18" i="3"/>
  <c r="AZ18" i="3"/>
  <c r="BA18" i="3"/>
  <c r="BB18" i="3"/>
  <c r="BD18" i="3"/>
  <c r="BE18" i="3"/>
  <c r="BF18" i="3"/>
  <c r="BH18" i="3"/>
  <c r="BI18" i="3"/>
  <c r="BK18" i="3"/>
  <c r="BL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J18" i="3"/>
  <c r="CV18" i="3" s="1"/>
  <c r="AV19" i="3"/>
  <c r="AW19" i="3"/>
  <c r="AX19" i="3"/>
  <c r="AY19" i="3"/>
  <c r="AZ19" i="3"/>
  <c r="BA19" i="3"/>
  <c r="BB19" i="3"/>
  <c r="BD19" i="3"/>
  <c r="BE19" i="3"/>
  <c r="BF19" i="3"/>
  <c r="BH19" i="3"/>
  <c r="BI19" i="3"/>
  <c r="BK19" i="3"/>
  <c r="BL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J19" i="3"/>
  <c r="CV19" i="3" s="1"/>
  <c r="AV20" i="3"/>
  <c r="AW20" i="3"/>
  <c r="AX20" i="3"/>
  <c r="AY20" i="3"/>
  <c r="AZ20" i="3"/>
  <c r="BA20" i="3"/>
  <c r="BB20" i="3"/>
  <c r="BD20" i="3"/>
  <c r="BE20" i="3"/>
  <c r="BF20" i="3"/>
  <c r="BH20" i="3"/>
  <c r="BI20" i="3"/>
  <c r="BK20" i="3"/>
  <c r="BL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J20" i="3"/>
  <c r="CV20" i="3" s="1"/>
  <c r="AV21" i="3"/>
  <c r="AW21" i="3"/>
  <c r="AX21" i="3"/>
  <c r="AY21" i="3"/>
  <c r="AZ21" i="3"/>
  <c r="BA21" i="3"/>
  <c r="BB21" i="3"/>
  <c r="BD21" i="3"/>
  <c r="BE21" i="3"/>
  <c r="BF21" i="3"/>
  <c r="BH21" i="3"/>
  <c r="BI21" i="3"/>
  <c r="BK21" i="3"/>
  <c r="BL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J21" i="3"/>
  <c r="CV21" i="3" s="1"/>
  <c r="AV22" i="3"/>
  <c r="AW22" i="3"/>
  <c r="AX22" i="3"/>
  <c r="AY22" i="3"/>
  <c r="AZ22" i="3"/>
  <c r="BA22" i="3"/>
  <c r="BB22" i="3"/>
  <c r="BD22" i="3"/>
  <c r="BE22" i="3"/>
  <c r="BF22" i="3"/>
  <c r="BH22" i="3"/>
  <c r="BI22" i="3"/>
  <c r="BK22" i="3"/>
  <c r="BL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J22" i="3"/>
  <c r="CV22" i="3" s="1"/>
  <c r="AV23" i="3"/>
  <c r="AW23" i="3"/>
  <c r="AX23" i="3"/>
  <c r="AY23" i="3"/>
  <c r="AZ23" i="3"/>
  <c r="BA23" i="3"/>
  <c r="BB23" i="3"/>
  <c r="BD23" i="3"/>
  <c r="BE23" i="3"/>
  <c r="BF23" i="3"/>
  <c r="BH23" i="3"/>
  <c r="BI23" i="3"/>
  <c r="BK23" i="3"/>
  <c r="BL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J23" i="3"/>
  <c r="CV23" i="3" s="1"/>
  <c r="AV24" i="3"/>
  <c r="AW24" i="3"/>
  <c r="AX24" i="3"/>
  <c r="AY24" i="3"/>
  <c r="AZ24" i="3"/>
  <c r="BA24" i="3"/>
  <c r="BB24" i="3"/>
  <c r="BD24" i="3"/>
  <c r="BE24" i="3"/>
  <c r="BF24" i="3"/>
  <c r="BH24" i="3"/>
  <c r="BI24" i="3"/>
  <c r="BK24" i="3"/>
  <c r="BL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J24" i="3"/>
  <c r="CV24" i="3" s="1"/>
  <c r="AV25" i="3"/>
  <c r="AW25" i="3"/>
  <c r="AX25" i="3"/>
  <c r="AY25" i="3"/>
  <c r="AZ25" i="3"/>
  <c r="BA25" i="3"/>
  <c r="BB25" i="3"/>
  <c r="BD25" i="3"/>
  <c r="BE25" i="3"/>
  <c r="BF25" i="3"/>
  <c r="BH25" i="3"/>
  <c r="BI25" i="3"/>
  <c r="BK25" i="3"/>
  <c r="BL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J25" i="3"/>
  <c r="CV25" i="3" s="1"/>
  <c r="AV26" i="3"/>
  <c r="AW26" i="3"/>
  <c r="AX26" i="3"/>
  <c r="AY26" i="3"/>
  <c r="AZ26" i="3"/>
  <c r="BA26" i="3"/>
  <c r="BB26" i="3"/>
  <c r="BD26" i="3"/>
  <c r="BE26" i="3"/>
  <c r="BF26" i="3"/>
  <c r="BH26" i="3"/>
  <c r="BI26" i="3"/>
  <c r="BK26" i="3"/>
  <c r="BL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J26" i="3"/>
  <c r="CV26" i="3" s="1"/>
  <c r="AV27" i="3"/>
  <c r="AW27" i="3"/>
  <c r="AX27" i="3"/>
  <c r="AY27" i="3"/>
  <c r="AZ27" i="3"/>
  <c r="BA27" i="3"/>
  <c r="BB27" i="3"/>
  <c r="BD27" i="3"/>
  <c r="BE27" i="3"/>
  <c r="BF27" i="3"/>
  <c r="BH27" i="3"/>
  <c r="BI27" i="3"/>
  <c r="BK27" i="3"/>
  <c r="BL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J27" i="3"/>
  <c r="CV27" i="3" s="1"/>
  <c r="AV28" i="3"/>
  <c r="AW28" i="3"/>
  <c r="AX28" i="3"/>
  <c r="AY28" i="3"/>
  <c r="AZ28" i="3"/>
  <c r="BA28" i="3"/>
  <c r="BB28" i="3"/>
  <c r="BD28" i="3"/>
  <c r="BE28" i="3"/>
  <c r="BF28" i="3"/>
  <c r="BH28" i="3"/>
  <c r="BI28" i="3"/>
  <c r="BK28" i="3"/>
  <c r="BL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J28" i="3"/>
  <c r="CV28" i="3" s="1"/>
  <c r="AV29" i="3"/>
  <c r="AW29" i="3"/>
  <c r="AX29" i="3"/>
  <c r="AY29" i="3"/>
  <c r="AZ29" i="3"/>
  <c r="BA29" i="3"/>
  <c r="BB29" i="3"/>
  <c r="BD29" i="3"/>
  <c r="BE29" i="3"/>
  <c r="BF29" i="3"/>
  <c r="BH29" i="3"/>
  <c r="BI29" i="3"/>
  <c r="BK29" i="3"/>
  <c r="BL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J29" i="3"/>
  <c r="CV29" i="3" s="1"/>
  <c r="AV30" i="3"/>
  <c r="AW30" i="3"/>
  <c r="AX30" i="3"/>
  <c r="AY30" i="3"/>
  <c r="AZ30" i="3"/>
  <c r="BA30" i="3"/>
  <c r="BB30" i="3"/>
  <c r="BD30" i="3"/>
  <c r="BE30" i="3"/>
  <c r="BF30" i="3"/>
  <c r="BH30" i="3"/>
  <c r="BI30" i="3"/>
  <c r="BK30" i="3"/>
  <c r="BL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J30" i="3"/>
  <c r="CV30" i="3" s="1"/>
  <c r="AV31" i="3"/>
  <c r="AW31" i="3"/>
  <c r="AX31" i="3"/>
  <c r="AY31" i="3"/>
  <c r="AZ31" i="3"/>
  <c r="BA31" i="3"/>
  <c r="BB31" i="3"/>
  <c r="BD31" i="3"/>
  <c r="BE31" i="3"/>
  <c r="BF31" i="3"/>
  <c r="BH31" i="3"/>
  <c r="BI31" i="3"/>
  <c r="BK31" i="3"/>
  <c r="BL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J31" i="3"/>
  <c r="CV31" i="3" s="1"/>
  <c r="AV32" i="3"/>
  <c r="AW32" i="3"/>
  <c r="AX32" i="3"/>
  <c r="AY32" i="3"/>
  <c r="AZ32" i="3"/>
  <c r="BA32" i="3"/>
  <c r="BB32" i="3"/>
  <c r="BD32" i="3"/>
  <c r="BE32" i="3"/>
  <c r="BF32" i="3"/>
  <c r="BH32" i="3"/>
  <c r="BI32" i="3"/>
  <c r="BK32" i="3"/>
  <c r="BL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J32" i="3"/>
  <c r="AV33" i="3"/>
  <c r="AW33" i="3"/>
  <c r="AX33" i="3"/>
  <c r="AY33" i="3"/>
  <c r="AZ33" i="3"/>
  <c r="BA33" i="3"/>
  <c r="BB33" i="3"/>
  <c r="BD33" i="3"/>
  <c r="BE33" i="3"/>
  <c r="BF33" i="3"/>
  <c r="BH33" i="3"/>
  <c r="BI33" i="3"/>
  <c r="BK33" i="3"/>
  <c r="BL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J33" i="3"/>
  <c r="AV34" i="3"/>
  <c r="AW34" i="3"/>
  <c r="AX34" i="3"/>
  <c r="AY34" i="3"/>
  <c r="AZ34" i="3"/>
  <c r="BA34" i="3"/>
  <c r="BB34" i="3"/>
  <c r="BD34" i="3"/>
  <c r="BE34" i="3"/>
  <c r="BF34" i="3"/>
  <c r="BH34" i="3"/>
  <c r="BI34" i="3"/>
  <c r="BK34" i="3"/>
  <c r="BL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J34" i="3"/>
  <c r="AV35" i="3"/>
  <c r="AW35" i="3"/>
  <c r="AX35" i="3"/>
  <c r="AY35" i="3"/>
  <c r="AZ35" i="3"/>
  <c r="BA35" i="3"/>
  <c r="BB35" i="3"/>
  <c r="BD35" i="3"/>
  <c r="BE35" i="3"/>
  <c r="BF35" i="3"/>
  <c r="BH35" i="3"/>
  <c r="BI35" i="3"/>
  <c r="BK35" i="3"/>
  <c r="BL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J35" i="3"/>
  <c r="AV36" i="3"/>
  <c r="AW36" i="3"/>
  <c r="AX36" i="3"/>
  <c r="AY36" i="3"/>
  <c r="AZ36" i="3"/>
  <c r="BA36" i="3"/>
  <c r="BB36" i="3"/>
  <c r="BD36" i="3"/>
  <c r="BE36" i="3"/>
  <c r="BF36" i="3"/>
  <c r="BH36" i="3"/>
  <c r="BI36" i="3"/>
  <c r="BK36" i="3"/>
  <c r="BL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J36" i="3"/>
  <c r="AV38" i="3"/>
  <c r="AW38" i="3"/>
  <c r="AX38" i="3"/>
  <c r="AY38" i="3"/>
  <c r="AZ38" i="3"/>
  <c r="BA38" i="3"/>
  <c r="BB38" i="3"/>
  <c r="BD38" i="3"/>
  <c r="BE38" i="3"/>
  <c r="BF38" i="3"/>
  <c r="BH38" i="3"/>
  <c r="BI38" i="3"/>
  <c r="BK38" i="3"/>
  <c r="BL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J38" i="3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AV3" i="2"/>
  <c r="AW3" i="2"/>
  <c r="AX3" i="2"/>
  <c r="AV4" i="2"/>
  <c r="AW4" i="2"/>
  <c r="AX4" i="2"/>
  <c r="AV5" i="2"/>
  <c r="AW5" i="2"/>
  <c r="AX5" i="2"/>
  <c r="AV6" i="2"/>
  <c r="AW6" i="2"/>
  <c r="AX6" i="2"/>
  <c r="AV7" i="2"/>
  <c r="AW7" i="2"/>
  <c r="AX7" i="2"/>
  <c r="AV8" i="2"/>
  <c r="AW8" i="2"/>
  <c r="AX8" i="2"/>
  <c r="AV9" i="2"/>
  <c r="AW9" i="2"/>
  <c r="AX9" i="2"/>
  <c r="AV10" i="2"/>
  <c r="AW10" i="2"/>
  <c r="AX10" i="2"/>
  <c r="AV11" i="2"/>
  <c r="AW11" i="2"/>
  <c r="AX11" i="2"/>
  <c r="AV12" i="2"/>
  <c r="AW12" i="2"/>
  <c r="AX12" i="2"/>
  <c r="AV13" i="2"/>
  <c r="AW13" i="2"/>
  <c r="AX13" i="2"/>
  <c r="AV14" i="2"/>
  <c r="AW14" i="2"/>
  <c r="AX14" i="2"/>
  <c r="AV15" i="2"/>
  <c r="AW15" i="2"/>
  <c r="AX15" i="2"/>
  <c r="AV16" i="2"/>
  <c r="AW16" i="2"/>
  <c r="AX16" i="2"/>
  <c r="AV17" i="2"/>
  <c r="AW17" i="2"/>
  <c r="AX17" i="2"/>
  <c r="AV18" i="2"/>
  <c r="AW18" i="2"/>
  <c r="AX18" i="2"/>
  <c r="AV19" i="2"/>
  <c r="AW19" i="2"/>
  <c r="AX19" i="2"/>
  <c r="AV20" i="2"/>
  <c r="AW20" i="2"/>
  <c r="AX20" i="2"/>
  <c r="AV21" i="2"/>
  <c r="AW21" i="2"/>
  <c r="AX21" i="2"/>
  <c r="AV22" i="2"/>
  <c r="AW22" i="2"/>
  <c r="AX22" i="2"/>
  <c r="AV23" i="2"/>
  <c r="AW23" i="2"/>
  <c r="AX23" i="2"/>
  <c r="AV24" i="2"/>
  <c r="AW24" i="2"/>
  <c r="AX24" i="2"/>
  <c r="AV25" i="2"/>
  <c r="AW25" i="2"/>
  <c r="AX25" i="2"/>
  <c r="AV26" i="2"/>
  <c r="AW26" i="2"/>
  <c r="AX26" i="2"/>
  <c r="AV27" i="2"/>
  <c r="AW27" i="2"/>
  <c r="AX27" i="2"/>
  <c r="AV28" i="2"/>
  <c r="AW28" i="2"/>
  <c r="AX28" i="2"/>
  <c r="AV29" i="2"/>
  <c r="AW29" i="2"/>
  <c r="AX29" i="2"/>
  <c r="AV30" i="2"/>
  <c r="AW30" i="2"/>
  <c r="AX30" i="2"/>
  <c r="AV31" i="2"/>
  <c r="AW31" i="2"/>
  <c r="AX31" i="2"/>
  <c r="AV32" i="2"/>
  <c r="AW32" i="2"/>
  <c r="AX32" i="2"/>
  <c r="AV33" i="2"/>
  <c r="AW33" i="2"/>
  <c r="AX33" i="2"/>
  <c r="AV34" i="2"/>
  <c r="AW34" i="2"/>
  <c r="AX34" i="2"/>
  <c r="AV35" i="2"/>
  <c r="AW35" i="2"/>
  <c r="AX35" i="2"/>
  <c r="AV36" i="2"/>
  <c r="AW36" i="2"/>
  <c r="AX36" i="2"/>
  <c r="AV38" i="2"/>
  <c r="AW38" i="2"/>
  <c r="AX38" i="2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8" i="3"/>
  <c r="AU3" i="3"/>
  <c r="CM3" i="3" s="1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8" i="2"/>
  <c r="AU3" i="2"/>
  <c r="CR34" i="2" l="1"/>
  <c r="CS30" i="2"/>
  <c r="CU26" i="2"/>
  <c r="CS26" i="2"/>
  <c r="CU22" i="2"/>
  <c r="CR22" i="2"/>
  <c r="CU18" i="2"/>
  <c r="CR18" i="2"/>
  <c r="CQ18" i="2"/>
  <c r="CU14" i="2"/>
  <c r="CS14" i="2"/>
  <c r="CR14" i="2"/>
  <c r="CQ14" i="2"/>
  <c r="CU10" i="2"/>
  <c r="CT10" i="2"/>
  <c r="CS10" i="2"/>
  <c r="CR10" i="2"/>
  <c r="CQ10" i="2"/>
  <c r="CU6" i="2"/>
  <c r="CT6" i="2"/>
  <c r="CS6" i="2"/>
  <c r="CR6" i="2"/>
  <c r="CQ6" i="2"/>
  <c r="CU5" i="2"/>
  <c r="CU34" i="2"/>
  <c r="CS34" i="2"/>
  <c r="CQ34" i="2"/>
  <c r="CU30" i="2"/>
  <c r="CR30" i="2"/>
  <c r="CR26" i="2"/>
  <c r="CS22" i="2"/>
  <c r="CX12" i="11"/>
  <c r="W13" i="14" s="1"/>
  <c r="CX32" i="11"/>
  <c r="W33" i="14" s="1"/>
  <c r="CX16" i="11"/>
  <c r="W17" i="14" s="1"/>
  <c r="CX28" i="9"/>
  <c r="Q29" i="14" s="1"/>
  <c r="CX12" i="9"/>
  <c r="Q13" i="14" s="1"/>
  <c r="CX4" i="8"/>
  <c r="O5" i="14" s="1"/>
  <c r="CX7" i="8"/>
  <c r="O8" i="14" s="1"/>
  <c r="CX24" i="8"/>
  <c r="O25" i="14" s="1"/>
  <c r="CX27" i="7"/>
  <c r="M28" i="14" s="1"/>
  <c r="CX11" i="7"/>
  <c r="M12" i="14" s="1"/>
  <c r="CX15" i="7"/>
  <c r="M16" i="14" s="1"/>
  <c r="CX31" i="7"/>
  <c r="M32" i="14" s="1"/>
  <c r="M11" i="22"/>
  <c r="CX3" i="1"/>
  <c r="U4" i="14" s="1"/>
  <c r="CM38" i="2"/>
  <c r="C3" i="22" s="1"/>
  <c r="CM17" i="2"/>
  <c r="CT38" i="2"/>
  <c r="J3" i="22" s="1"/>
  <c r="CU36" i="2"/>
  <c r="CT36" i="2"/>
  <c r="CP36" i="2"/>
  <c r="CO36" i="2"/>
  <c r="CT35" i="2"/>
  <c r="CT34" i="2"/>
  <c r="CT33" i="2"/>
  <c r="CT32" i="2"/>
  <c r="CP32" i="2"/>
  <c r="CO32" i="2"/>
  <c r="CT31" i="2"/>
  <c r="CT30" i="2"/>
  <c r="CT29" i="2"/>
  <c r="CT28" i="2"/>
  <c r="CP28" i="2"/>
  <c r="CO28" i="2"/>
  <c r="CT27" i="2"/>
  <c r="CT26" i="2"/>
  <c r="CT25" i="2"/>
  <c r="CT24" i="2"/>
  <c r="CP24" i="2"/>
  <c r="CO24" i="2"/>
  <c r="CT23" i="2"/>
  <c r="CT22" i="2"/>
  <c r="CT21" i="2"/>
  <c r="CT20" i="2"/>
  <c r="CP20" i="2"/>
  <c r="CO20" i="2"/>
  <c r="CU19" i="2"/>
  <c r="CT19" i="2"/>
  <c r="CT18" i="2"/>
  <c r="CT17" i="2"/>
  <c r="CT16" i="2"/>
  <c r="CP16" i="2"/>
  <c r="CO16" i="2"/>
  <c r="CU15" i="2"/>
  <c r="CT15" i="2"/>
  <c r="CT14" i="2"/>
  <c r="CT13" i="2"/>
  <c r="CT12" i="2"/>
  <c r="CP12" i="2"/>
  <c r="CO12" i="2"/>
  <c r="CT11" i="2"/>
  <c r="CT9" i="2"/>
  <c r="CT8" i="2"/>
  <c r="CP8" i="2"/>
  <c r="CO8" i="2"/>
  <c r="CT7" i="2"/>
  <c r="CT5" i="2"/>
  <c r="CT4" i="2"/>
  <c r="CP4" i="2"/>
  <c r="CO4" i="2"/>
  <c r="CP3" i="3"/>
  <c r="CN3" i="3"/>
  <c r="CX26" i="6"/>
  <c r="K27" i="14" s="1"/>
  <c r="CX10" i="6"/>
  <c r="K11" i="14" s="1"/>
  <c r="M10" i="22"/>
  <c r="CX34" i="10"/>
  <c r="S35" i="14" s="1"/>
  <c r="CX18" i="10"/>
  <c r="S19" i="14" s="1"/>
  <c r="CX7" i="10"/>
  <c r="S8" i="14" s="1"/>
  <c r="CX29" i="10"/>
  <c r="S30" i="14" s="1"/>
  <c r="CX23" i="1"/>
  <c r="U24" i="14" s="1"/>
  <c r="CX7" i="1"/>
  <c r="U8" i="14" s="1"/>
  <c r="M12" i="22"/>
  <c r="CR35" i="2"/>
  <c r="CO35" i="2"/>
  <c r="CR32" i="2"/>
  <c r="CR28" i="2"/>
  <c r="CR24" i="2"/>
  <c r="CR17" i="2"/>
  <c r="CX32" i="12"/>
  <c r="Y33" i="14" s="1"/>
  <c r="CM33" i="2"/>
  <c r="CM21" i="2"/>
  <c r="CM5" i="2"/>
  <c r="CQ33" i="2"/>
  <c r="CS18" i="2"/>
  <c r="CS17" i="2"/>
  <c r="CQ9" i="2"/>
  <c r="CQ5" i="2"/>
  <c r="CT29" i="3"/>
  <c r="CP24" i="3"/>
  <c r="CU23" i="3"/>
  <c r="CT21" i="3"/>
  <c r="CU19" i="3"/>
  <c r="CU15" i="3"/>
  <c r="CT13" i="3"/>
  <c r="CU11" i="3"/>
  <c r="CP9" i="3"/>
  <c r="CT4" i="3"/>
  <c r="CQ3" i="3"/>
  <c r="CX21" i="5"/>
  <c r="I22" i="14" s="1"/>
  <c r="CX5" i="5"/>
  <c r="I6" i="14" s="1"/>
  <c r="M7" i="22"/>
  <c r="M8" i="22"/>
  <c r="CN25" i="2"/>
  <c r="CN21" i="2"/>
  <c r="CN13" i="2"/>
  <c r="CN9" i="2"/>
  <c r="CN5" i="2"/>
  <c r="CR3" i="2"/>
  <c r="CS4" i="3"/>
  <c r="CO3" i="3"/>
  <c r="CX38" i="5"/>
  <c r="I39" i="14" s="1"/>
  <c r="C6" i="22"/>
  <c r="M6" i="22" s="1"/>
  <c r="CY3" i="3"/>
  <c r="F4" i="14" s="1"/>
  <c r="CM29" i="2"/>
  <c r="CM25" i="2"/>
  <c r="CM13" i="2"/>
  <c r="CM9" i="2"/>
  <c r="CU38" i="2"/>
  <c r="K3" i="22" s="1"/>
  <c r="CR38" i="2"/>
  <c r="H3" i="22" s="1"/>
  <c r="CN36" i="2"/>
  <c r="CP35" i="2"/>
  <c r="CO34" i="2"/>
  <c r="CU33" i="2"/>
  <c r="CR33" i="2"/>
  <c r="CS32" i="2"/>
  <c r="CN32" i="2"/>
  <c r="CP31" i="2"/>
  <c r="CU29" i="2"/>
  <c r="CR29" i="2"/>
  <c r="CN28" i="2"/>
  <c r="CP27" i="2"/>
  <c r="CU25" i="2"/>
  <c r="CR25" i="2"/>
  <c r="CN24" i="2"/>
  <c r="CP23" i="2"/>
  <c r="CP22" i="2"/>
  <c r="CU21" i="2"/>
  <c r="CR21" i="2"/>
  <c r="CS20" i="2"/>
  <c r="CN20" i="2"/>
  <c r="CP19" i="2"/>
  <c r="CP18" i="2"/>
  <c r="CV17" i="2"/>
  <c r="CU17" i="2"/>
  <c r="CN16" i="2"/>
  <c r="CP15" i="2"/>
  <c r="CV13" i="2"/>
  <c r="CU13" i="2"/>
  <c r="CR13" i="2"/>
  <c r="CN12" i="2"/>
  <c r="CP11" i="2"/>
  <c r="CV9" i="2"/>
  <c r="CU9" i="2"/>
  <c r="CR9" i="2"/>
  <c r="CN8" i="2"/>
  <c r="CP7" i="2"/>
  <c r="CR5" i="2"/>
  <c r="CN4" i="2"/>
  <c r="CU3" i="2"/>
  <c r="CT3" i="2"/>
  <c r="CO3" i="2"/>
  <c r="CU8" i="3"/>
  <c r="CT6" i="3"/>
  <c r="CP6" i="3"/>
  <c r="CT5" i="3"/>
  <c r="CP5" i="3"/>
  <c r="CR3" i="3"/>
  <c r="M5" i="22"/>
  <c r="CX33" i="8"/>
  <c r="O34" i="14" s="1"/>
  <c r="CN38" i="2"/>
  <c r="D3" i="22" s="1"/>
  <c r="CN33" i="2"/>
  <c r="CM3" i="2"/>
  <c r="CV38" i="2"/>
  <c r="L3" i="22" s="1"/>
  <c r="CP38" i="2"/>
  <c r="F3" i="22" s="1"/>
  <c r="CR36" i="2"/>
  <c r="CN35" i="2"/>
  <c r="CP34" i="2"/>
  <c r="CO33" i="2"/>
  <c r="CU32" i="2"/>
  <c r="CN31" i="2"/>
  <c r="CP30" i="2"/>
  <c r="CO30" i="2"/>
  <c r="CU28" i="2"/>
  <c r="CN27" i="2"/>
  <c r="CP26" i="2"/>
  <c r="CO26" i="2"/>
  <c r="CU24" i="2"/>
  <c r="CN23" i="2"/>
  <c r="CO22" i="2"/>
  <c r="CV21" i="2"/>
  <c r="CU20" i="2"/>
  <c r="CR20" i="2"/>
  <c r="CN19" i="2"/>
  <c r="CO18" i="2"/>
  <c r="CP17" i="2"/>
  <c r="CU16" i="2"/>
  <c r="CR16" i="2"/>
  <c r="CN15" i="2"/>
  <c r="CP14" i="2"/>
  <c r="CO14" i="2"/>
  <c r="CP13" i="2"/>
  <c r="CU12" i="2"/>
  <c r="CR12" i="2"/>
  <c r="CN11" i="2"/>
  <c r="CP10" i="2"/>
  <c r="CO10" i="2"/>
  <c r="CP9" i="2"/>
  <c r="CU8" i="2"/>
  <c r="CR8" i="2"/>
  <c r="CN7" i="2"/>
  <c r="CP6" i="2"/>
  <c r="CO6" i="2"/>
  <c r="CP5" i="2"/>
  <c r="CU4" i="2"/>
  <c r="CR4" i="2"/>
  <c r="CS3" i="2"/>
  <c r="CU25" i="3"/>
  <c r="CU21" i="3"/>
  <c r="CU17" i="3"/>
  <c r="CP14" i="3"/>
  <c r="CU13" i="3"/>
  <c r="CT11" i="3"/>
  <c r="CU9" i="3"/>
  <c r="CT7" i="3"/>
  <c r="CU3" i="3"/>
  <c r="CT3" i="3"/>
  <c r="CX36" i="4"/>
  <c r="G37" i="14" s="1"/>
  <c r="CX20" i="4"/>
  <c r="G21" i="14" s="1"/>
  <c r="CX4" i="4"/>
  <c r="G5" i="14" s="1"/>
  <c r="CX25" i="4"/>
  <c r="G26" i="14" s="1"/>
  <c r="CX33" i="9"/>
  <c r="Q34" i="14" s="1"/>
  <c r="CX17" i="9"/>
  <c r="Q18" i="14" s="1"/>
  <c r="CO38" i="2"/>
  <c r="E3" i="22" s="1"/>
  <c r="CU35" i="2"/>
  <c r="CN34" i="2"/>
  <c r="CU31" i="2"/>
  <c r="CS31" i="2"/>
  <c r="CR31" i="2"/>
  <c r="CN30" i="2"/>
  <c r="CO29" i="2"/>
  <c r="CU27" i="2"/>
  <c r="CS27" i="2"/>
  <c r="CR27" i="2"/>
  <c r="CQ26" i="2"/>
  <c r="CN26" i="2"/>
  <c r="CO25" i="2"/>
  <c r="CU23" i="2"/>
  <c r="CR23" i="2"/>
  <c r="CN22" i="2"/>
  <c r="CS19" i="2"/>
  <c r="CR19" i="2"/>
  <c r="CN18" i="2"/>
  <c r="CS15" i="2"/>
  <c r="CR15" i="2"/>
  <c r="CN14" i="2"/>
  <c r="CU11" i="2"/>
  <c r="CS11" i="2"/>
  <c r="CR11" i="2"/>
  <c r="CN10" i="2"/>
  <c r="CU7" i="2"/>
  <c r="CR7" i="2"/>
  <c r="CN6" i="2"/>
  <c r="CQ3" i="2"/>
  <c r="CP3" i="2"/>
  <c r="CT19" i="3"/>
  <c r="CP4" i="3"/>
  <c r="CS3" i="3"/>
  <c r="M9" i="22"/>
  <c r="CX23" i="10"/>
  <c r="S24" i="14" s="1"/>
  <c r="M13" i="22"/>
  <c r="CX38" i="12"/>
  <c r="Y39" i="14" s="1"/>
  <c r="C14" i="22"/>
  <c r="M14" i="22" s="1"/>
  <c r="CX21" i="12"/>
  <c r="Y22" i="14" s="1"/>
  <c r="CX10" i="12"/>
  <c r="Y11" i="14" s="1"/>
  <c r="CX18" i="11"/>
  <c r="W19" i="14" s="1"/>
  <c r="CX13" i="10"/>
  <c r="S14" i="14" s="1"/>
  <c r="CX23" i="8"/>
  <c r="O24" i="14" s="1"/>
  <c r="CX3" i="8"/>
  <c r="O4" i="14" s="1"/>
  <c r="CX38" i="6"/>
  <c r="K39" i="14" s="1"/>
  <c r="CX21" i="6"/>
  <c r="K22" i="14" s="1"/>
  <c r="CX5" i="6"/>
  <c r="K6" i="14" s="1"/>
  <c r="CX31" i="4"/>
  <c r="G32" i="14" s="1"/>
  <c r="CX15" i="4"/>
  <c r="G16" i="14" s="1"/>
  <c r="CV3" i="2"/>
  <c r="CV36" i="2"/>
  <c r="CV35" i="2"/>
  <c r="CV32" i="2"/>
  <c r="CV28" i="2"/>
  <c r="CV24" i="2"/>
  <c r="CV20" i="2"/>
  <c r="CV16" i="2"/>
  <c r="CV12" i="2"/>
  <c r="CV8" i="2"/>
  <c r="CV4" i="2"/>
  <c r="CX16" i="5"/>
  <c r="I17" i="14" s="1"/>
  <c r="CX35" i="6"/>
  <c r="K36" i="14" s="1"/>
  <c r="CX15" i="6"/>
  <c r="K16" i="14" s="1"/>
  <c r="CX36" i="12"/>
  <c r="Y37" i="14" s="1"/>
  <c r="CX20" i="12"/>
  <c r="Y21" i="14" s="1"/>
  <c r="CX4" i="12"/>
  <c r="Y5" i="14" s="1"/>
  <c r="CV27" i="2"/>
  <c r="CX36" i="5"/>
  <c r="I37" i="14" s="1"/>
  <c r="CX20" i="5"/>
  <c r="I21" i="14" s="1"/>
  <c r="CX14" i="12"/>
  <c r="Y15" i="14" s="1"/>
  <c r="CX31" i="12"/>
  <c r="Y32" i="14" s="1"/>
  <c r="CX19" i="12"/>
  <c r="Y20" i="14" s="1"/>
  <c r="CX3" i="12"/>
  <c r="Y4" i="14" s="1"/>
  <c r="CX25" i="12"/>
  <c r="Y26" i="14" s="1"/>
  <c r="CX9" i="12"/>
  <c r="Y10" i="14" s="1"/>
  <c r="CX5" i="12"/>
  <c r="Y6" i="14" s="1"/>
  <c r="CX30" i="12"/>
  <c r="Y31" i="14" s="1"/>
  <c r="CX24" i="12"/>
  <c r="Y25" i="14" s="1"/>
  <c r="CX29" i="12"/>
  <c r="Y30" i="14" s="1"/>
  <c r="CX13" i="12"/>
  <c r="Y14" i="14" s="1"/>
  <c r="CX18" i="12"/>
  <c r="Y19" i="14" s="1"/>
  <c r="CX6" i="12"/>
  <c r="Y7" i="14" s="1"/>
  <c r="CX28" i="12"/>
  <c r="Y29" i="14" s="1"/>
  <c r="CX12" i="12"/>
  <c r="Y13" i="14" s="1"/>
  <c r="CX8" i="12"/>
  <c r="Y9" i="14" s="1"/>
  <c r="CX27" i="12"/>
  <c r="Y28" i="14" s="1"/>
  <c r="CX11" i="12"/>
  <c r="Y12" i="14" s="1"/>
  <c r="CX7" i="12"/>
  <c r="Y8" i="14" s="1"/>
  <c r="CX22" i="12"/>
  <c r="Y23" i="14" s="1"/>
  <c r="CX33" i="12"/>
  <c r="Y34" i="14" s="1"/>
  <c r="CX17" i="12"/>
  <c r="Y18" i="14" s="1"/>
  <c r="CX34" i="12"/>
  <c r="Y35" i="14" s="1"/>
  <c r="CX26" i="12"/>
  <c r="Y27" i="14" s="1"/>
  <c r="CX16" i="12"/>
  <c r="Y17" i="14" s="1"/>
  <c r="CX35" i="12"/>
  <c r="Y36" i="14" s="1"/>
  <c r="CX23" i="12"/>
  <c r="Y24" i="14" s="1"/>
  <c r="CX15" i="12"/>
  <c r="Y16" i="14" s="1"/>
  <c r="CX35" i="11"/>
  <c r="W36" i="14" s="1"/>
  <c r="CX19" i="11"/>
  <c r="W20" i="14" s="1"/>
  <c r="CX6" i="11"/>
  <c r="W7" i="14" s="1"/>
  <c r="CX33" i="11"/>
  <c r="W34" i="14" s="1"/>
  <c r="CX21" i="11"/>
  <c r="W22" i="14" s="1"/>
  <c r="CX13" i="11"/>
  <c r="W14" i="14" s="1"/>
  <c r="CX36" i="11"/>
  <c r="W37" i="14" s="1"/>
  <c r="CX20" i="11"/>
  <c r="W21" i="14" s="1"/>
  <c r="CX23" i="11"/>
  <c r="W24" i="14" s="1"/>
  <c r="CX3" i="11"/>
  <c r="W4" i="14" s="1"/>
  <c r="CX34" i="11"/>
  <c r="W35" i="14" s="1"/>
  <c r="CX30" i="11"/>
  <c r="W31" i="14" s="1"/>
  <c r="CX26" i="11"/>
  <c r="W27" i="14" s="1"/>
  <c r="CX14" i="11"/>
  <c r="W15" i="14" s="1"/>
  <c r="CX5" i="11"/>
  <c r="W6" i="14" s="1"/>
  <c r="CX24" i="11"/>
  <c r="W25" i="14" s="1"/>
  <c r="CX4" i="11"/>
  <c r="W5" i="14" s="1"/>
  <c r="CX27" i="11"/>
  <c r="W28" i="14" s="1"/>
  <c r="CX11" i="11"/>
  <c r="W12" i="14" s="1"/>
  <c r="CX7" i="11"/>
  <c r="W8" i="14" s="1"/>
  <c r="CX22" i="11"/>
  <c r="W23" i="14" s="1"/>
  <c r="CX10" i="11"/>
  <c r="W11" i="14" s="1"/>
  <c r="CX25" i="11"/>
  <c r="W26" i="14" s="1"/>
  <c r="CX38" i="11"/>
  <c r="W39" i="14" s="1"/>
  <c r="CX29" i="11"/>
  <c r="W30" i="14" s="1"/>
  <c r="CX17" i="11"/>
  <c r="W18" i="14" s="1"/>
  <c r="CX9" i="11"/>
  <c r="W10" i="14" s="1"/>
  <c r="CX28" i="11"/>
  <c r="W29" i="14" s="1"/>
  <c r="CX8" i="11"/>
  <c r="W9" i="14" s="1"/>
  <c r="CX31" i="11"/>
  <c r="W32" i="14" s="1"/>
  <c r="CX15" i="11"/>
  <c r="W16" i="14" s="1"/>
  <c r="CX35" i="1"/>
  <c r="U36" i="14" s="1"/>
  <c r="CX19" i="1"/>
  <c r="U20" i="14" s="1"/>
  <c r="CX26" i="1"/>
  <c r="U27" i="14" s="1"/>
  <c r="CX10" i="1"/>
  <c r="U11" i="14" s="1"/>
  <c r="CX6" i="1"/>
  <c r="U7" i="14" s="1"/>
  <c r="CX36" i="1"/>
  <c r="U37" i="14" s="1"/>
  <c r="CX24" i="1"/>
  <c r="U25" i="14" s="1"/>
  <c r="CX38" i="1"/>
  <c r="U39" i="14" s="1"/>
  <c r="CX21" i="1"/>
  <c r="U22" i="14" s="1"/>
  <c r="CX9" i="1"/>
  <c r="U10" i="14" s="1"/>
  <c r="CX5" i="1"/>
  <c r="U6" i="14" s="1"/>
  <c r="CX17" i="1"/>
  <c r="U18" i="14" s="1"/>
  <c r="CX8" i="1"/>
  <c r="U9" i="14" s="1"/>
  <c r="CX20" i="1"/>
  <c r="U21" i="14" s="1"/>
  <c r="CX30" i="1"/>
  <c r="U31" i="14" s="1"/>
  <c r="CX14" i="1"/>
  <c r="U15" i="14" s="1"/>
  <c r="CX33" i="1"/>
  <c r="U34" i="14" s="1"/>
  <c r="CX27" i="1"/>
  <c r="U28" i="14" s="1"/>
  <c r="CX11" i="1"/>
  <c r="U12" i="14" s="1"/>
  <c r="CX32" i="1"/>
  <c r="U33" i="14" s="1"/>
  <c r="CX34" i="1"/>
  <c r="U35" i="14" s="1"/>
  <c r="CX18" i="1"/>
  <c r="U19" i="14" s="1"/>
  <c r="CX28" i="1"/>
  <c r="U29" i="14" s="1"/>
  <c r="CX29" i="1"/>
  <c r="U30" i="14" s="1"/>
  <c r="CX13" i="1"/>
  <c r="U14" i="14" s="1"/>
  <c r="CX16" i="1"/>
  <c r="U17" i="14" s="1"/>
  <c r="CX31" i="1"/>
  <c r="U32" i="14" s="1"/>
  <c r="CX15" i="1"/>
  <c r="U16" i="14" s="1"/>
  <c r="CX12" i="1"/>
  <c r="U13" i="14" s="1"/>
  <c r="CX22" i="1"/>
  <c r="U23" i="14" s="1"/>
  <c r="CX25" i="1"/>
  <c r="U26" i="14" s="1"/>
  <c r="CX4" i="1"/>
  <c r="U5" i="14" s="1"/>
  <c r="CX22" i="10"/>
  <c r="S23" i="14" s="1"/>
  <c r="CX6" i="10"/>
  <c r="S7" i="14" s="1"/>
  <c r="CX33" i="10"/>
  <c r="S34" i="14" s="1"/>
  <c r="CX17" i="10"/>
  <c r="S18" i="14" s="1"/>
  <c r="CX31" i="10"/>
  <c r="S32" i="14" s="1"/>
  <c r="CX32" i="10"/>
  <c r="S33" i="14" s="1"/>
  <c r="CX16" i="10"/>
  <c r="S17" i="14" s="1"/>
  <c r="CX15" i="10"/>
  <c r="S16" i="14" s="1"/>
  <c r="CX26" i="10"/>
  <c r="S27" i="14" s="1"/>
  <c r="CX10" i="10"/>
  <c r="S11" i="14" s="1"/>
  <c r="CX35" i="10"/>
  <c r="S36" i="14" s="1"/>
  <c r="CX19" i="10"/>
  <c r="S20" i="14" s="1"/>
  <c r="CX11" i="10"/>
  <c r="S12" i="14" s="1"/>
  <c r="CX3" i="10"/>
  <c r="S4" i="14" s="1"/>
  <c r="CX38" i="10"/>
  <c r="S39" i="14" s="1"/>
  <c r="CX21" i="10"/>
  <c r="S22" i="14" s="1"/>
  <c r="CX5" i="10"/>
  <c r="S6" i="14" s="1"/>
  <c r="CX28" i="10"/>
  <c r="S29" i="14" s="1"/>
  <c r="CX12" i="10"/>
  <c r="S13" i="14" s="1"/>
  <c r="CX36" i="10"/>
  <c r="S37" i="14" s="1"/>
  <c r="CX20" i="10"/>
  <c r="S21" i="14" s="1"/>
  <c r="CX4" i="10"/>
  <c r="S5" i="14" s="1"/>
  <c r="CX30" i="10"/>
  <c r="S31" i="14" s="1"/>
  <c r="CX14" i="10"/>
  <c r="S15" i="14" s="1"/>
  <c r="CX25" i="10"/>
  <c r="S26" i="14" s="1"/>
  <c r="CX9" i="10"/>
  <c r="S10" i="14" s="1"/>
  <c r="CX27" i="10"/>
  <c r="S28" i="14" s="1"/>
  <c r="CX24" i="10"/>
  <c r="S25" i="14" s="1"/>
  <c r="CX8" i="10"/>
  <c r="S9" i="14" s="1"/>
  <c r="CX25" i="9"/>
  <c r="Q26" i="14" s="1"/>
  <c r="CX9" i="9"/>
  <c r="Q10" i="14" s="1"/>
  <c r="CX26" i="9"/>
  <c r="Q27" i="14" s="1"/>
  <c r="CX36" i="9"/>
  <c r="Q37" i="14" s="1"/>
  <c r="CX20" i="9"/>
  <c r="Q21" i="14" s="1"/>
  <c r="CX34" i="9"/>
  <c r="Q35" i="14" s="1"/>
  <c r="CX6" i="9"/>
  <c r="Q7" i="14" s="1"/>
  <c r="CX27" i="9"/>
  <c r="Q28" i="14" s="1"/>
  <c r="CX11" i="9"/>
  <c r="Q12" i="14" s="1"/>
  <c r="CX10" i="9"/>
  <c r="Q11" i="14" s="1"/>
  <c r="CX30" i="9"/>
  <c r="Q31" i="14" s="1"/>
  <c r="CX18" i="9"/>
  <c r="Q19" i="14" s="1"/>
  <c r="CX35" i="9"/>
  <c r="Q36" i="14" s="1"/>
  <c r="CX19" i="9"/>
  <c r="Q20" i="14" s="1"/>
  <c r="CX7" i="9"/>
  <c r="Q8" i="14" s="1"/>
  <c r="CX3" i="9"/>
  <c r="Q4" i="14" s="1"/>
  <c r="CX38" i="9"/>
  <c r="Q39" i="14" s="1"/>
  <c r="CX21" i="9"/>
  <c r="Q22" i="14" s="1"/>
  <c r="CX5" i="9"/>
  <c r="Q6" i="14" s="1"/>
  <c r="CX32" i="9"/>
  <c r="Q33" i="14" s="1"/>
  <c r="CX16" i="9"/>
  <c r="Q17" i="14" s="1"/>
  <c r="CX22" i="9"/>
  <c r="Q23" i="14" s="1"/>
  <c r="CX31" i="9"/>
  <c r="Q32" i="14" s="1"/>
  <c r="CX15" i="9"/>
  <c r="Q16" i="14" s="1"/>
  <c r="CX29" i="9"/>
  <c r="Q30" i="14" s="1"/>
  <c r="CX13" i="9"/>
  <c r="Q14" i="14" s="1"/>
  <c r="CX24" i="9"/>
  <c r="Q25" i="14" s="1"/>
  <c r="CX8" i="9"/>
  <c r="Q9" i="14" s="1"/>
  <c r="CX4" i="9"/>
  <c r="Q5" i="14" s="1"/>
  <c r="CX14" i="9"/>
  <c r="Q15" i="14" s="1"/>
  <c r="CX23" i="9"/>
  <c r="Q24" i="14" s="1"/>
  <c r="CX28" i="8"/>
  <c r="O29" i="14" s="1"/>
  <c r="CX18" i="8"/>
  <c r="O19" i="14" s="1"/>
  <c r="CX6" i="8"/>
  <c r="O7" i="14" s="1"/>
  <c r="CX17" i="8"/>
  <c r="O18" i="14" s="1"/>
  <c r="CX21" i="8"/>
  <c r="O22" i="14" s="1"/>
  <c r="CX25" i="8"/>
  <c r="O26" i="14" s="1"/>
  <c r="CX22" i="8"/>
  <c r="O23" i="14" s="1"/>
  <c r="CX12" i="8"/>
  <c r="O13" i="14" s="1"/>
  <c r="CX8" i="8"/>
  <c r="O9" i="14" s="1"/>
  <c r="CX32" i="8"/>
  <c r="O33" i="14" s="1"/>
  <c r="CX16" i="8"/>
  <c r="O17" i="14" s="1"/>
  <c r="CX29" i="8"/>
  <c r="O30" i="14" s="1"/>
  <c r="CX9" i="8"/>
  <c r="O10" i="14" s="1"/>
  <c r="CX31" i="8"/>
  <c r="O32" i="14" s="1"/>
  <c r="CX15" i="8"/>
  <c r="O16" i="14" s="1"/>
  <c r="CX38" i="8"/>
  <c r="O39" i="14" s="1"/>
  <c r="CX30" i="8"/>
  <c r="O31" i="14" s="1"/>
  <c r="CX14" i="8"/>
  <c r="O15" i="14" s="1"/>
  <c r="CX13" i="8"/>
  <c r="O14" i="14" s="1"/>
  <c r="CX27" i="8"/>
  <c r="O28" i="14" s="1"/>
  <c r="CX11" i="8"/>
  <c r="O12" i="14" s="1"/>
  <c r="CX34" i="8"/>
  <c r="O35" i="14" s="1"/>
  <c r="CX36" i="8"/>
  <c r="O37" i="14" s="1"/>
  <c r="CX20" i="8"/>
  <c r="O21" i="14" s="1"/>
  <c r="CX35" i="8"/>
  <c r="O36" i="14" s="1"/>
  <c r="CX19" i="8"/>
  <c r="O20" i="14" s="1"/>
  <c r="CX26" i="8"/>
  <c r="O27" i="14" s="1"/>
  <c r="CX10" i="8"/>
  <c r="O11" i="14" s="1"/>
  <c r="CX5" i="8"/>
  <c r="O6" i="14" s="1"/>
  <c r="CX7" i="7"/>
  <c r="M8" i="14" s="1"/>
  <c r="CX36" i="7"/>
  <c r="M37" i="14" s="1"/>
  <c r="CX28" i="7"/>
  <c r="M29" i="14" s="1"/>
  <c r="CX16" i="7"/>
  <c r="M17" i="14" s="1"/>
  <c r="CX30" i="7"/>
  <c r="M31" i="14" s="1"/>
  <c r="CX14" i="7"/>
  <c r="M15" i="14" s="1"/>
  <c r="CX25" i="7"/>
  <c r="M26" i="14" s="1"/>
  <c r="CX9" i="7"/>
  <c r="M10" i="14" s="1"/>
  <c r="CX5" i="7"/>
  <c r="M6" i="14" s="1"/>
  <c r="CX34" i="7"/>
  <c r="M35" i="14" s="1"/>
  <c r="CX18" i="7"/>
  <c r="M19" i="14" s="1"/>
  <c r="CX38" i="7"/>
  <c r="M39" i="14" s="1"/>
  <c r="CX21" i="7"/>
  <c r="M22" i="14" s="1"/>
  <c r="CX24" i="7"/>
  <c r="M25" i="14" s="1"/>
  <c r="CX35" i="7"/>
  <c r="M36" i="14" s="1"/>
  <c r="CX19" i="7"/>
  <c r="M20" i="14" s="1"/>
  <c r="CX32" i="7"/>
  <c r="M33" i="14" s="1"/>
  <c r="CX20" i="7"/>
  <c r="M21" i="14" s="1"/>
  <c r="CX22" i="7"/>
  <c r="M23" i="14" s="1"/>
  <c r="CX33" i="7"/>
  <c r="M34" i="14" s="1"/>
  <c r="CX17" i="7"/>
  <c r="M18" i="14" s="1"/>
  <c r="CX23" i="7"/>
  <c r="M24" i="14" s="1"/>
  <c r="CX3" i="7"/>
  <c r="M4" i="14" s="1"/>
  <c r="CX8" i="7"/>
  <c r="M9" i="14" s="1"/>
  <c r="CX26" i="7"/>
  <c r="M27" i="14" s="1"/>
  <c r="CX10" i="7"/>
  <c r="M11" i="14" s="1"/>
  <c r="CX6" i="7"/>
  <c r="M7" i="14" s="1"/>
  <c r="CX29" i="7"/>
  <c r="M30" i="14" s="1"/>
  <c r="CX13" i="7"/>
  <c r="M14" i="14" s="1"/>
  <c r="CX12" i="7"/>
  <c r="M13" i="14" s="1"/>
  <c r="CX4" i="7"/>
  <c r="M5" i="14" s="1"/>
  <c r="CX3" i="6"/>
  <c r="K4" i="14" s="1"/>
  <c r="CX7" i="6"/>
  <c r="K8" i="14" s="1"/>
  <c r="CX36" i="6"/>
  <c r="K37" i="14" s="1"/>
  <c r="CX20" i="6"/>
  <c r="K21" i="14" s="1"/>
  <c r="CX30" i="6"/>
  <c r="K31" i="14" s="1"/>
  <c r="CX25" i="6"/>
  <c r="K26" i="14" s="1"/>
  <c r="CX9" i="6"/>
  <c r="K10" i="14" s="1"/>
  <c r="CX19" i="6"/>
  <c r="K20" i="14" s="1"/>
  <c r="CX32" i="6"/>
  <c r="K33" i="14" s="1"/>
  <c r="CX16" i="6"/>
  <c r="K17" i="14" s="1"/>
  <c r="CX34" i="6"/>
  <c r="K35" i="14" s="1"/>
  <c r="CX18" i="6"/>
  <c r="K19" i="14" s="1"/>
  <c r="CX27" i="6"/>
  <c r="K28" i="14" s="1"/>
  <c r="CX11" i="6"/>
  <c r="K12" i="14" s="1"/>
  <c r="CX29" i="6"/>
  <c r="K30" i="14" s="1"/>
  <c r="CX13" i="6"/>
  <c r="K14" i="14" s="1"/>
  <c r="CX28" i="6"/>
  <c r="K29" i="14" s="1"/>
  <c r="CX12" i="6"/>
  <c r="K13" i="14" s="1"/>
  <c r="CX8" i="6"/>
  <c r="K9" i="14" s="1"/>
  <c r="CX4" i="6"/>
  <c r="K5" i="14" s="1"/>
  <c r="CX31" i="6"/>
  <c r="K32" i="14" s="1"/>
  <c r="CX14" i="6"/>
  <c r="K15" i="14" s="1"/>
  <c r="CX22" i="6"/>
  <c r="K23" i="14" s="1"/>
  <c r="CX6" i="6"/>
  <c r="K7" i="14" s="1"/>
  <c r="CX33" i="6"/>
  <c r="K34" i="14" s="1"/>
  <c r="CX17" i="6"/>
  <c r="K18" i="14" s="1"/>
  <c r="CX23" i="6"/>
  <c r="K24" i="14" s="1"/>
  <c r="CX24" i="6"/>
  <c r="K25" i="14" s="1"/>
  <c r="CX18" i="5"/>
  <c r="I19" i="14" s="1"/>
  <c r="CX10" i="5"/>
  <c r="I11" i="14" s="1"/>
  <c r="CX24" i="5"/>
  <c r="I25" i="14" s="1"/>
  <c r="CX27" i="5"/>
  <c r="I28" i="14" s="1"/>
  <c r="CX11" i="5"/>
  <c r="I12" i="14" s="1"/>
  <c r="CX25" i="5"/>
  <c r="I26" i="14" s="1"/>
  <c r="CX9" i="5"/>
  <c r="I10" i="14" s="1"/>
  <c r="CX28" i="5"/>
  <c r="I29" i="14" s="1"/>
  <c r="CX4" i="5"/>
  <c r="I5" i="14" s="1"/>
  <c r="CX30" i="5"/>
  <c r="I31" i="14" s="1"/>
  <c r="CX31" i="5"/>
  <c r="I32" i="14" s="1"/>
  <c r="CX15" i="5"/>
  <c r="I16" i="14" s="1"/>
  <c r="CX29" i="5"/>
  <c r="I30" i="14" s="1"/>
  <c r="CX13" i="5"/>
  <c r="I14" i="14" s="1"/>
  <c r="CX8" i="5"/>
  <c r="I9" i="14" s="1"/>
  <c r="CX22" i="5"/>
  <c r="I23" i="14" s="1"/>
  <c r="CX14" i="5"/>
  <c r="I15" i="14" s="1"/>
  <c r="CX6" i="5"/>
  <c r="I7" i="14" s="1"/>
  <c r="CX34" i="5"/>
  <c r="I35" i="14" s="1"/>
  <c r="CX35" i="5"/>
  <c r="I36" i="14" s="1"/>
  <c r="CX19" i="5"/>
  <c r="I20" i="14" s="1"/>
  <c r="CX3" i="5"/>
  <c r="I4" i="14" s="1"/>
  <c r="CX33" i="5"/>
  <c r="I34" i="14" s="1"/>
  <c r="CX17" i="5"/>
  <c r="I18" i="14" s="1"/>
  <c r="CX12" i="5"/>
  <c r="I13" i="14" s="1"/>
  <c r="CX26" i="5"/>
  <c r="I27" i="14" s="1"/>
  <c r="CX32" i="5"/>
  <c r="I33" i="14" s="1"/>
  <c r="CX23" i="5"/>
  <c r="I24" i="14" s="1"/>
  <c r="CX7" i="5"/>
  <c r="I8" i="14" s="1"/>
  <c r="CX35" i="4"/>
  <c r="G36" i="14" s="1"/>
  <c r="CX19" i="4"/>
  <c r="G20" i="14" s="1"/>
  <c r="CX17" i="4"/>
  <c r="G18" i="14" s="1"/>
  <c r="CX30" i="4"/>
  <c r="G31" i="14" s="1"/>
  <c r="CX14" i="4"/>
  <c r="G15" i="14" s="1"/>
  <c r="CX18" i="4"/>
  <c r="G19" i="14" s="1"/>
  <c r="CX6" i="4"/>
  <c r="G7" i="14" s="1"/>
  <c r="CX38" i="4"/>
  <c r="G39" i="14" s="1"/>
  <c r="CX24" i="4"/>
  <c r="G25" i="14" s="1"/>
  <c r="CX8" i="4"/>
  <c r="G9" i="14" s="1"/>
  <c r="CX28" i="4"/>
  <c r="G29" i="14" s="1"/>
  <c r="CX12" i="4"/>
  <c r="G13" i="14" s="1"/>
  <c r="CX21" i="4"/>
  <c r="G22" i="14" s="1"/>
  <c r="CX23" i="4"/>
  <c r="G24" i="14" s="1"/>
  <c r="CX3" i="4"/>
  <c r="G4" i="14" s="1"/>
  <c r="CX5" i="4"/>
  <c r="G6" i="14" s="1"/>
  <c r="CX26" i="4"/>
  <c r="G27" i="14" s="1"/>
  <c r="CX29" i="4"/>
  <c r="G30" i="14" s="1"/>
  <c r="CX13" i="4"/>
  <c r="G14" i="14" s="1"/>
  <c r="CX9" i="4"/>
  <c r="G10" i="14" s="1"/>
  <c r="CX32" i="4"/>
  <c r="G33" i="14" s="1"/>
  <c r="CX16" i="4"/>
  <c r="G17" i="14" s="1"/>
  <c r="CX27" i="4"/>
  <c r="G28" i="14" s="1"/>
  <c r="CX11" i="4"/>
  <c r="G12" i="14" s="1"/>
  <c r="CX7" i="4"/>
  <c r="G8" i="14" s="1"/>
  <c r="CX33" i="4"/>
  <c r="G34" i="14" s="1"/>
  <c r="CX34" i="4"/>
  <c r="G35" i="14" s="1"/>
  <c r="CX22" i="4"/>
  <c r="G23" i="14" s="1"/>
  <c r="CX10" i="4"/>
  <c r="G11" i="14" s="1"/>
  <c r="CV31" i="2"/>
  <c r="CV15" i="2"/>
  <c r="CV11" i="2"/>
  <c r="CV7" i="2"/>
  <c r="CV26" i="2"/>
  <c r="CV25" i="2"/>
  <c r="CV22" i="2"/>
  <c r="CV18" i="2"/>
  <c r="CV14" i="2"/>
  <c r="CV10" i="2"/>
  <c r="CV6" i="2"/>
  <c r="CV5" i="2"/>
  <c r="CV23" i="2"/>
  <c r="CV19" i="2"/>
  <c r="CV34" i="2"/>
  <c r="CV30" i="2"/>
  <c r="CV33" i="2"/>
  <c r="CV29" i="2"/>
  <c r="CS33" i="2"/>
  <c r="CS13" i="2"/>
  <c r="CS5" i="2"/>
  <c r="CS36" i="2"/>
  <c r="CS28" i="2"/>
  <c r="CS24" i="2"/>
  <c r="CS16" i="2"/>
  <c r="CS12" i="2"/>
  <c r="CS8" i="2"/>
  <c r="CS4" i="2"/>
  <c r="CS38" i="2"/>
  <c r="CS29" i="2"/>
  <c r="CS25" i="2"/>
  <c r="CS21" i="2"/>
  <c r="CS9" i="2"/>
  <c r="CS35" i="2"/>
  <c r="CS23" i="2"/>
  <c r="CS7" i="2"/>
  <c r="CS31" i="3"/>
  <c r="CS28" i="3"/>
  <c r="CS27" i="3"/>
  <c r="CS24" i="3"/>
  <c r="CS19" i="3"/>
  <c r="CS16" i="3"/>
  <c r="CS11" i="3"/>
  <c r="CS29" i="3"/>
  <c r="CS26" i="3"/>
  <c r="CS23" i="3"/>
  <c r="CS22" i="3"/>
  <c r="CS21" i="3"/>
  <c r="CS20" i="3"/>
  <c r="CS18" i="3"/>
  <c r="CS17" i="3"/>
  <c r="CS14" i="3"/>
  <c r="CS13" i="3"/>
  <c r="CS10" i="3"/>
  <c r="CS6" i="3"/>
  <c r="CS30" i="3"/>
  <c r="CS25" i="3"/>
  <c r="CS15" i="3"/>
  <c r="CS12" i="3"/>
  <c r="CS9" i="3"/>
  <c r="CS8" i="3"/>
  <c r="CS7" i="3"/>
  <c r="CS5" i="3"/>
  <c r="CQ32" i="2"/>
  <c r="CQ28" i="2"/>
  <c r="CQ24" i="2"/>
  <c r="CQ20" i="2"/>
  <c r="CQ29" i="2"/>
  <c r="CQ25" i="2"/>
  <c r="CQ21" i="2"/>
  <c r="CQ17" i="2"/>
  <c r="CQ30" i="2"/>
  <c r="CQ22" i="2"/>
  <c r="CQ38" i="2"/>
  <c r="G3" i="22" s="1"/>
  <c r="CQ13" i="2"/>
  <c r="CQ36" i="2"/>
  <c r="CQ16" i="2"/>
  <c r="CQ12" i="2"/>
  <c r="CQ8" i="2"/>
  <c r="CQ4" i="2"/>
  <c r="CQ35" i="2"/>
  <c r="CQ31" i="2"/>
  <c r="CQ27" i="2"/>
  <c r="CQ23" i="2"/>
  <c r="CQ19" i="2"/>
  <c r="CQ15" i="2"/>
  <c r="CQ11" i="2"/>
  <c r="CQ7" i="2"/>
  <c r="CP22" i="3"/>
  <c r="CP16" i="3"/>
  <c r="CP33" i="2"/>
  <c r="CP29" i="2"/>
  <c r="CP25" i="2"/>
  <c r="CP21" i="2"/>
  <c r="CY29" i="2"/>
  <c r="D30" i="14" s="1"/>
  <c r="CY17" i="2"/>
  <c r="D18" i="14" s="1"/>
  <c r="CY35" i="2"/>
  <c r="D36" i="14" s="1"/>
  <c r="CY31" i="2"/>
  <c r="D32" i="14" s="1"/>
  <c r="CY27" i="2"/>
  <c r="D28" i="14" s="1"/>
  <c r="CY23" i="2"/>
  <c r="D24" i="14" s="1"/>
  <c r="CY19" i="2"/>
  <c r="D20" i="14" s="1"/>
  <c r="CY15" i="2"/>
  <c r="D16" i="14" s="1"/>
  <c r="CY11" i="2"/>
  <c r="D12" i="14" s="1"/>
  <c r="CY7" i="2"/>
  <c r="D8" i="14" s="1"/>
  <c r="CO31" i="2"/>
  <c r="CO27" i="2"/>
  <c r="CO23" i="2"/>
  <c r="CO19" i="2"/>
  <c r="CO15" i="2"/>
  <c r="CO11" i="2"/>
  <c r="CO7" i="2"/>
  <c r="CO21" i="2"/>
  <c r="CO17" i="2"/>
  <c r="CO13" i="2"/>
  <c r="CO9" i="2"/>
  <c r="CO5" i="2"/>
  <c r="CY13" i="2"/>
  <c r="D14" i="14" s="1"/>
  <c r="CN29" i="2"/>
  <c r="CY36" i="2"/>
  <c r="D37" i="14" s="1"/>
  <c r="CY32" i="2"/>
  <c r="D33" i="14" s="1"/>
  <c r="CY28" i="2"/>
  <c r="D29" i="14" s="1"/>
  <c r="CY24" i="2"/>
  <c r="D25" i="14" s="1"/>
  <c r="CY20" i="2"/>
  <c r="D21" i="14" s="1"/>
  <c r="CY16" i="2"/>
  <c r="D17" i="14" s="1"/>
  <c r="CY12" i="2"/>
  <c r="D13" i="14" s="1"/>
  <c r="CY8" i="2"/>
  <c r="D9" i="14" s="1"/>
  <c r="CY4" i="2"/>
  <c r="D5" i="14" s="1"/>
  <c r="CN17" i="2"/>
  <c r="CY33" i="2"/>
  <c r="D34" i="14" s="1"/>
  <c r="CY38" i="2"/>
  <c r="D39" i="14" s="1"/>
  <c r="CY21" i="2"/>
  <c r="D22" i="14" s="1"/>
  <c r="CY5" i="2"/>
  <c r="D6" i="14" s="1"/>
  <c r="CY34" i="2"/>
  <c r="D35" i="14" s="1"/>
  <c r="CY30" i="2"/>
  <c r="D31" i="14" s="1"/>
  <c r="CY26" i="2"/>
  <c r="D27" i="14" s="1"/>
  <c r="CY22" i="2"/>
  <c r="D23" i="14" s="1"/>
  <c r="CY18" i="2"/>
  <c r="D19" i="14" s="1"/>
  <c r="CY14" i="2"/>
  <c r="D15" i="14" s="1"/>
  <c r="CY10" i="2"/>
  <c r="D11" i="14" s="1"/>
  <c r="CY6" i="2"/>
  <c r="D7" i="14" s="1"/>
  <c r="CY25" i="2"/>
  <c r="D26" i="14" s="1"/>
  <c r="CY9" i="2"/>
  <c r="D10" i="14" s="1"/>
  <c r="CM28" i="3"/>
  <c r="CM24" i="3"/>
  <c r="CM20" i="3"/>
  <c r="CM16" i="3"/>
  <c r="CM12" i="3"/>
  <c r="CM8" i="3"/>
  <c r="CM4" i="3"/>
  <c r="CM31" i="2"/>
  <c r="CM23" i="2"/>
  <c r="CM15" i="2"/>
  <c r="CM7" i="2"/>
  <c r="CY3" i="2"/>
  <c r="D4" i="14" s="1"/>
  <c r="CM35" i="2"/>
  <c r="CM27" i="2"/>
  <c r="CM19" i="2"/>
  <c r="CM11" i="2"/>
  <c r="CM36" i="2"/>
  <c r="CM34" i="2"/>
  <c r="CM32" i="2"/>
  <c r="CM30" i="2"/>
  <c r="CM28" i="2"/>
  <c r="CM26" i="2"/>
  <c r="CM24" i="2"/>
  <c r="CM22" i="2"/>
  <c r="CM20" i="2"/>
  <c r="CM18" i="2"/>
  <c r="CM16" i="2"/>
  <c r="CM14" i="2"/>
  <c r="CM12" i="2"/>
  <c r="CM10" i="2"/>
  <c r="CM8" i="2"/>
  <c r="CM6" i="2"/>
  <c r="CM4" i="2"/>
  <c r="CM7" i="3"/>
  <c r="CQ35" i="3"/>
  <c r="CT31" i="3"/>
  <c r="CP30" i="3"/>
  <c r="CP28" i="3"/>
  <c r="CT27" i="3"/>
  <c r="CP26" i="3"/>
  <c r="CT25" i="3"/>
  <c r="CT23" i="3"/>
  <c r="CP20" i="3"/>
  <c r="CP18" i="3"/>
  <c r="CT17" i="3"/>
  <c r="CT15" i="3"/>
  <c r="CP12" i="3"/>
  <c r="CP10" i="3"/>
  <c r="CT9" i="3"/>
  <c r="CT8" i="3"/>
  <c r="CP8" i="3"/>
  <c r="CU7" i="3"/>
  <c r="CP7" i="3"/>
  <c r="CU6" i="3"/>
  <c r="CU5" i="3"/>
  <c r="CU4" i="3"/>
  <c r="CY34" i="3"/>
  <c r="F35" i="14" s="1"/>
  <c r="CM30" i="3"/>
  <c r="CM26" i="3"/>
  <c r="CM22" i="3"/>
  <c r="CM18" i="3"/>
  <c r="CM14" i="3"/>
  <c r="CM10" i="3"/>
  <c r="CM6" i="3"/>
  <c r="CN38" i="3"/>
  <c r="D4" i="22" s="1"/>
  <c r="CN36" i="3"/>
  <c r="CN35" i="3"/>
  <c r="CN34" i="3"/>
  <c r="CN33" i="3"/>
  <c r="CU32" i="3"/>
  <c r="CU27" i="3"/>
  <c r="CR9" i="3"/>
  <c r="CN9" i="3"/>
  <c r="CR8" i="3"/>
  <c r="CN8" i="3"/>
  <c r="CR7" i="3"/>
  <c r="CN7" i="3"/>
  <c r="CR6" i="3"/>
  <c r="CN6" i="3"/>
  <c r="CR5" i="3"/>
  <c r="CN5" i="3"/>
  <c r="CR4" i="3"/>
  <c r="CN4" i="3"/>
  <c r="CY4" i="3"/>
  <c r="F5" i="14" s="1"/>
  <c r="CM5" i="3"/>
  <c r="CU36" i="3"/>
  <c r="CU28" i="3"/>
  <c r="CU26" i="3"/>
  <c r="CU24" i="3"/>
  <c r="CU22" i="3"/>
  <c r="CU20" i="3"/>
  <c r="CT20" i="3"/>
  <c r="CU18" i="3"/>
  <c r="CT18" i="3"/>
  <c r="CU16" i="3"/>
  <c r="CT16" i="3"/>
  <c r="CU14" i="3"/>
  <c r="CT14" i="3"/>
  <c r="CU12" i="3"/>
  <c r="CT12" i="3"/>
  <c r="CU10" i="3"/>
  <c r="CT10" i="3"/>
  <c r="CO9" i="3"/>
  <c r="CO8" i="3"/>
  <c r="CO7" i="3"/>
  <c r="CO6" i="3"/>
  <c r="CO5" i="3"/>
  <c r="CO4" i="3"/>
  <c r="CY8" i="3"/>
  <c r="F9" i="14" s="1"/>
  <c r="CR38" i="3"/>
  <c r="H4" i="22" s="1"/>
  <c r="CR36" i="3"/>
  <c r="CR35" i="3"/>
  <c r="CR34" i="3"/>
  <c r="CR33" i="3"/>
  <c r="CR32" i="3"/>
  <c r="CY10" i="3"/>
  <c r="F11" i="14" s="1"/>
  <c r="CY18" i="3"/>
  <c r="F19" i="14" s="1"/>
  <c r="CY26" i="3"/>
  <c r="F27" i="14" s="1"/>
  <c r="CY38" i="3"/>
  <c r="F39" i="14" s="1"/>
  <c r="CM38" i="3"/>
  <c r="C4" i="22" s="1"/>
  <c r="CY33" i="3"/>
  <c r="F34" i="14" s="1"/>
  <c r="CM33" i="3"/>
  <c r="CY29" i="3"/>
  <c r="F30" i="14" s="1"/>
  <c r="CM29" i="3"/>
  <c r="CY25" i="3"/>
  <c r="F26" i="14" s="1"/>
  <c r="CM25" i="3"/>
  <c r="CY21" i="3"/>
  <c r="F22" i="14" s="1"/>
  <c r="CM21" i="3"/>
  <c r="CY17" i="3"/>
  <c r="F18" i="14" s="1"/>
  <c r="CM17" i="3"/>
  <c r="CY13" i="3"/>
  <c r="F14" i="14" s="1"/>
  <c r="CM13" i="3"/>
  <c r="CY9" i="3"/>
  <c r="F10" i="14" s="1"/>
  <c r="CM9" i="3"/>
  <c r="CU38" i="3"/>
  <c r="K4" i="22" s="1"/>
  <c r="CT38" i="3"/>
  <c r="J4" i="22" s="1"/>
  <c r="CO38" i="3"/>
  <c r="E4" i="22" s="1"/>
  <c r="CT36" i="3"/>
  <c r="CO36" i="3"/>
  <c r="CU35" i="3"/>
  <c r="CT35" i="3"/>
  <c r="CO35" i="3"/>
  <c r="CU34" i="3"/>
  <c r="CT34" i="3"/>
  <c r="CU33" i="3"/>
  <c r="CU31" i="3"/>
  <c r="CU30" i="3"/>
  <c r="CT30" i="3"/>
  <c r="CU29" i="3"/>
  <c r="CT28" i="3"/>
  <c r="CT26" i="3"/>
  <c r="CT24" i="3"/>
  <c r="CT22" i="3"/>
  <c r="CY7" i="3"/>
  <c r="F8" i="14" s="1"/>
  <c r="CY16" i="3"/>
  <c r="F17" i="14" s="1"/>
  <c r="CY24" i="3"/>
  <c r="F25" i="14" s="1"/>
  <c r="CM34" i="3"/>
  <c r="CY32" i="3"/>
  <c r="F33" i="14" s="1"/>
  <c r="CM32" i="3"/>
  <c r="CV38" i="3"/>
  <c r="L4" i="22" s="1"/>
  <c r="CS38" i="3"/>
  <c r="I4" i="22" s="1"/>
  <c r="CV36" i="3"/>
  <c r="CS36" i="3"/>
  <c r="CV35" i="3"/>
  <c r="CS35" i="3"/>
  <c r="CV34" i="3"/>
  <c r="CS34" i="3"/>
  <c r="CV33" i="3"/>
  <c r="CS33" i="3"/>
  <c r="CV32" i="3"/>
  <c r="CS32" i="3"/>
  <c r="CY6" i="3"/>
  <c r="F7" i="14" s="1"/>
  <c r="CY14" i="3"/>
  <c r="F15" i="14" s="1"/>
  <c r="CY22" i="3"/>
  <c r="F23" i="14" s="1"/>
  <c r="CY30" i="3"/>
  <c r="F31" i="14" s="1"/>
  <c r="CY36" i="3"/>
  <c r="F37" i="14" s="1"/>
  <c r="CM36" i="3"/>
  <c r="CY35" i="3"/>
  <c r="F36" i="14" s="1"/>
  <c r="CM35" i="3"/>
  <c r="CY31" i="3"/>
  <c r="F32" i="14" s="1"/>
  <c r="CM31" i="3"/>
  <c r="CY27" i="3"/>
  <c r="F28" i="14" s="1"/>
  <c r="CM27" i="3"/>
  <c r="CY23" i="3"/>
  <c r="F24" i="14" s="1"/>
  <c r="CM23" i="3"/>
  <c r="CY19" i="3"/>
  <c r="F20" i="14" s="1"/>
  <c r="CM19" i="3"/>
  <c r="CY15" i="3"/>
  <c r="F16" i="14" s="1"/>
  <c r="CM15" i="3"/>
  <c r="CY11" i="3"/>
  <c r="F12" i="14" s="1"/>
  <c r="CM11" i="3"/>
  <c r="CQ38" i="3"/>
  <c r="G4" i="22" s="1"/>
  <c r="CP38" i="3"/>
  <c r="F4" i="22" s="1"/>
  <c r="CQ36" i="3"/>
  <c r="CP36" i="3"/>
  <c r="CP35" i="3"/>
  <c r="CQ34" i="3"/>
  <c r="CP34" i="3"/>
  <c r="CQ33" i="3"/>
  <c r="CP33" i="3"/>
  <c r="CQ32" i="3"/>
  <c r="CP32" i="3"/>
  <c r="CQ31" i="3"/>
  <c r="CP31" i="3"/>
  <c r="CQ30" i="3"/>
  <c r="CQ29" i="3"/>
  <c r="CP29" i="3"/>
  <c r="CQ28" i="3"/>
  <c r="CQ27" i="3"/>
  <c r="CP27" i="3"/>
  <c r="CQ26" i="3"/>
  <c r="CQ25" i="3"/>
  <c r="CP25" i="3"/>
  <c r="CQ24" i="3"/>
  <c r="CQ23" i="3"/>
  <c r="CP23" i="3"/>
  <c r="CQ22" i="3"/>
  <c r="CQ21" i="3"/>
  <c r="CP21" i="3"/>
  <c r="CQ20" i="3"/>
  <c r="CQ19" i="3"/>
  <c r="CP19" i="3"/>
  <c r="CQ18" i="3"/>
  <c r="CQ17" i="3"/>
  <c r="CP17" i="3"/>
  <c r="CQ16" i="3"/>
  <c r="CQ15" i="3"/>
  <c r="CP15" i="3"/>
  <c r="CQ14" i="3"/>
  <c r="CQ13" i="3"/>
  <c r="CP13" i="3"/>
  <c r="CQ12" i="3"/>
  <c r="CQ11" i="3"/>
  <c r="CP11" i="3"/>
  <c r="CQ10" i="3"/>
  <c r="CQ9" i="3"/>
  <c r="CQ8" i="3"/>
  <c r="CQ7" i="3"/>
  <c r="CQ6" i="3"/>
  <c r="CQ5" i="3"/>
  <c r="CQ4" i="3"/>
  <c r="CY5" i="3"/>
  <c r="F6" i="14" s="1"/>
  <c r="CY12" i="3"/>
  <c r="F13" i="14" s="1"/>
  <c r="CY20" i="3"/>
  <c r="F21" i="14" s="1"/>
  <c r="CY28" i="3"/>
  <c r="F29" i="14" s="1"/>
  <c r="CN32" i="3"/>
  <c r="CR31" i="3"/>
  <c r="CN31" i="3"/>
  <c r="CR30" i="3"/>
  <c r="CN30" i="3"/>
  <c r="CR29" i="3"/>
  <c r="CN29" i="3"/>
  <c r="CR28" i="3"/>
  <c r="CN28" i="3"/>
  <c r="CR27" i="3"/>
  <c r="CN27" i="3"/>
  <c r="CR26" i="3"/>
  <c r="CN26" i="3"/>
  <c r="CR25" i="3"/>
  <c r="CN25" i="3"/>
  <c r="CR24" i="3"/>
  <c r="CN24" i="3"/>
  <c r="CR23" i="3"/>
  <c r="CN23" i="3"/>
  <c r="CR22" i="3"/>
  <c r="CN22" i="3"/>
  <c r="CR21" i="3"/>
  <c r="CN21" i="3"/>
  <c r="CR20" i="3"/>
  <c r="CN20" i="3"/>
  <c r="CR19" i="3"/>
  <c r="CN19" i="3"/>
  <c r="CR18" i="3"/>
  <c r="CN18" i="3"/>
  <c r="CR17" i="3"/>
  <c r="CN17" i="3"/>
  <c r="CR16" i="3"/>
  <c r="CN16" i="3"/>
  <c r="CR15" i="3"/>
  <c r="CN15" i="3"/>
  <c r="CR14" i="3"/>
  <c r="CN14" i="3"/>
  <c r="CR13" i="3"/>
  <c r="CN13" i="3"/>
  <c r="CR12" i="3"/>
  <c r="CN12" i="3"/>
  <c r="CR11" i="3"/>
  <c r="CN11" i="3"/>
  <c r="CR10" i="3"/>
  <c r="CN10" i="3"/>
  <c r="CO34" i="3"/>
  <c r="CT33" i="3"/>
  <c r="CO33" i="3"/>
  <c r="CT32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X20" i="2" l="1"/>
  <c r="C21" i="14" s="1"/>
  <c r="CX36" i="2"/>
  <c r="C37" i="14" s="1"/>
  <c r="CX35" i="2"/>
  <c r="C36" i="14" s="1"/>
  <c r="CX14" i="2"/>
  <c r="C15" i="14" s="1"/>
  <c r="CX3" i="2"/>
  <c r="C4" i="14" s="1"/>
  <c r="CX21" i="2"/>
  <c r="C22" i="14" s="1"/>
  <c r="CX17" i="2"/>
  <c r="C18" i="14" s="1"/>
  <c r="CX3" i="3"/>
  <c r="E4" i="14" s="1"/>
  <c r="CX33" i="2"/>
  <c r="C34" i="14" s="1"/>
  <c r="CX8" i="2"/>
  <c r="C9" i="14" s="1"/>
  <c r="CX32" i="2"/>
  <c r="C33" i="14" s="1"/>
  <c r="CX25" i="2"/>
  <c r="C26" i="14" s="1"/>
  <c r="M4" i="22"/>
  <c r="CX9" i="2"/>
  <c r="C10" i="14" s="1"/>
  <c r="CX24" i="2"/>
  <c r="C25" i="14" s="1"/>
  <c r="CX7" i="2"/>
  <c r="C8" i="14" s="1"/>
  <c r="CX13" i="2"/>
  <c r="C14" i="14" s="1"/>
  <c r="CX34" i="2"/>
  <c r="C35" i="14" s="1"/>
  <c r="CX38" i="2"/>
  <c r="C39" i="14" s="1"/>
  <c r="I3" i="22"/>
  <c r="M3" i="22" s="1"/>
  <c r="CX18" i="2"/>
  <c r="C19" i="14" s="1"/>
  <c r="CX28" i="2"/>
  <c r="C29" i="14" s="1"/>
  <c r="CX30" i="2"/>
  <c r="C31" i="14" s="1"/>
  <c r="CX5" i="2"/>
  <c r="C6" i="14" s="1"/>
  <c r="CX6" i="2"/>
  <c r="C7" i="14" s="1"/>
  <c r="CX22" i="2"/>
  <c r="C23" i="14" s="1"/>
  <c r="CX10" i="2"/>
  <c r="C11" i="14" s="1"/>
  <c r="CX26" i="2"/>
  <c r="C27" i="14" s="1"/>
  <c r="CX15" i="2"/>
  <c r="C16" i="14" s="1"/>
  <c r="CX29" i="2"/>
  <c r="C30" i="14" s="1"/>
  <c r="CX19" i="2"/>
  <c r="C20" i="14" s="1"/>
  <c r="CX16" i="2"/>
  <c r="C17" i="14" s="1"/>
  <c r="CX4" i="2"/>
  <c r="C5" i="14" s="1"/>
  <c r="CX23" i="2"/>
  <c r="C24" i="14" s="1"/>
  <c r="CX27" i="2"/>
  <c r="C28" i="14" s="1"/>
  <c r="CX12" i="2"/>
  <c r="C13" i="14" s="1"/>
  <c r="CX11" i="2"/>
  <c r="C12" i="14" s="1"/>
  <c r="CX31" i="2"/>
  <c r="C32" i="14" s="1"/>
  <c r="CX9" i="3"/>
  <c r="E10" i="14" s="1"/>
  <c r="CX35" i="3"/>
  <c r="E36" i="14" s="1"/>
  <c r="CX33" i="3"/>
  <c r="E34" i="14" s="1"/>
  <c r="CX34" i="3"/>
  <c r="E35" i="14" s="1"/>
  <c r="CX11" i="3"/>
  <c r="E12" i="14" s="1"/>
  <c r="CX19" i="3"/>
  <c r="E20" i="14" s="1"/>
  <c r="CX27" i="3"/>
  <c r="E28" i="14" s="1"/>
  <c r="CX32" i="3"/>
  <c r="E33" i="14" s="1"/>
  <c r="CX14" i="3"/>
  <c r="E15" i="14" s="1"/>
  <c r="CX30" i="3"/>
  <c r="E31" i="14" s="1"/>
  <c r="CX12" i="3"/>
  <c r="E13" i="14" s="1"/>
  <c r="CX28" i="3"/>
  <c r="E29" i="14" s="1"/>
  <c r="CX17" i="3"/>
  <c r="E18" i="14" s="1"/>
  <c r="CX25" i="3"/>
  <c r="E26" i="14" s="1"/>
  <c r="CX15" i="3"/>
  <c r="E16" i="14" s="1"/>
  <c r="CX23" i="3"/>
  <c r="E24" i="14" s="1"/>
  <c r="CX31" i="3"/>
  <c r="E32" i="14" s="1"/>
  <c r="CX36" i="3"/>
  <c r="E37" i="14" s="1"/>
  <c r="CX6" i="3"/>
  <c r="E7" i="14" s="1"/>
  <c r="CX4" i="3"/>
  <c r="E5" i="14" s="1"/>
  <c r="CX22" i="3"/>
  <c r="E23" i="14" s="1"/>
  <c r="CX7" i="3"/>
  <c r="E8" i="14" s="1"/>
  <c r="CX20" i="3"/>
  <c r="E21" i="14" s="1"/>
  <c r="CX13" i="3"/>
  <c r="E14" i="14" s="1"/>
  <c r="CX21" i="3"/>
  <c r="E22" i="14" s="1"/>
  <c r="CX29" i="3"/>
  <c r="E30" i="14" s="1"/>
  <c r="CX38" i="3"/>
  <c r="E39" i="14" s="1"/>
  <c r="CX5" i="3"/>
  <c r="E6" i="14" s="1"/>
  <c r="CX10" i="3"/>
  <c r="E11" i="14" s="1"/>
  <c r="CX26" i="3"/>
  <c r="E27" i="14" s="1"/>
  <c r="CX8" i="3"/>
  <c r="E9" i="14" s="1"/>
  <c r="CX24" i="3"/>
  <c r="E25" i="14" s="1"/>
  <c r="CX18" i="3"/>
  <c r="E19" i="14" s="1"/>
  <c r="CX16" i="3"/>
  <c r="E17" i="14" s="1"/>
</calcChain>
</file>

<file path=xl/sharedStrings.xml><?xml version="1.0" encoding="utf-8"?>
<sst xmlns="http://schemas.openxmlformats.org/spreadsheetml/2006/main" count="2612" uniqueCount="231">
  <si>
    <t>Kode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</si>
  <si>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</si>
  <si>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</si>
  <si>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</si>
  <si>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</si>
  <si>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</si>
  <si>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</si>
  <si>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</si>
  <si>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</si>
  <si>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</si>
  <si>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</si>
  <si>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</si>
  <si>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</si>
  <si>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</si>
  <si>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</si>
  <si>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 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</si>
  <si>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</si>
  <si>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</si>
  <si>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</si>
  <si>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</si>
  <si>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</si>
  <si>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</si>
  <si>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</si>
  <si>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</si>
  <si>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</si>
  <si>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</si>
  <si>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</si>
  <si>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</si>
  <si>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</si>
  <si>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</si>
  <si>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</si>
  <si>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</si>
  <si>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</si>
  <si>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</si>
  <si>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</si>
  <si>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</si>
  <si>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iku</t>
  </si>
  <si>
    <t>ika</t>
  </si>
  <si>
    <t>deforest1</t>
  </si>
  <si>
    <t>deforest2</t>
  </si>
  <si>
    <t>no</t>
  </si>
  <si>
    <t>Indeks Kualitas Udara</t>
  </si>
  <si>
    <t>Indeks Kualitas Air</t>
  </si>
  <si>
    <t>Angka Deforestasi Netto Indonesia Di Dalam Kawasan Hutan (Ha/Th)</t>
  </si>
  <si>
    <t>Angka Deforestasi Netto Indonesia Di Luar Kawasan Hutan (Ha/Th)</t>
  </si>
  <si>
    <t>Dimensi Lingkungan</t>
  </si>
  <si>
    <t>Dimensi Ekonomi</t>
  </si>
  <si>
    <t>pdrbkap</t>
  </si>
  <si>
    <t>PDRB perkapita (ADHB)</t>
  </si>
  <si>
    <t>pmtb</t>
  </si>
  <si>
    <t>Pembentukan Modal Tetap Bruto (PMTB)  adhb (RIBU RUPIAH)</t>
  </si>
  <si>
    <t>sani</t>
  </si>
  <si>
    <t>Persentase rumah tangga yang memiliki akses terhadap sanitasi layak</t>
  </si>
  <si>
    <t>minum</t>
  </si>
  <si>
    <t>Persentase rumah tangga yang memiliki akses terhadap air minum layak</t>
  </si>
  <si>
    <t>listrik</t>
  </si>
  <si>
    <t>Persentase rumah tangga yang menggunakan listrik sebagai sumber energi (PLN)</t>
  </si>
  <si>
    <t>kontrak</t>
  </si>
  <si>
    <t>tkk2</t>
  </si>
  <si>
    <t>Tingkat Kesempatan Kerja (% Bekerja/AK)</t>
  </si>
  <si>
    <t>tpak2</t>
  </si>
  <si>
    <t>Tingkat Partisipasi Angkatan Kerja</t>
  </si>
  <si>
    <t>Dimensi Sosial</t>
  </si>
  <si>
    <t>faskes</t>
  </si>
  <si>
    <t>Persentase Perempuan Pernah Kawin Berusia15-49 Tahun Yang Proses Melahirkan Terakhirnya Di Fasilitas Kesehatan</t>
  </si>
  <si>
    <t>keluhan</t>
  </si>
  <si>
    <t>Persentase Penduduk yang Mempunyai Keluhan Kesehatan dalam Sebulan Terakhir</t>
  </si>
  <si>
    <t>imuncampak</t>
  </si>
  <si>
    <t>Persentase Balita yang Pernah Mendapat Imunisasi Campak (Persen)</t>
  </si>
  <si>
    <t>imunlengkap</t>
  </si>
  <si>
    <t>Persentase Anak Umur 12-23 Bulan Yang Menerima Imunisasi Dasar Lengkap Dengan Tingkat Kesejahteraan 40% Terendah (Persen)</t>
  </si>
  <si>
    <t>paud</t>
  </si>
  <si>
    <t>Angka Partisipasi Kasar (APK) Anak Yang Mengikuti Pendidikan Anak Usia Dini (PAUD)</t>
  </si>
  <si>
    <t>rls</t>
  </si>
  <si>
    <t>Rata-Rata Lama Sekolah Penduduk Umur ≥ 15 Tahun</t>
  </si>
  <si>
    <t>sd</t>
  </si>
  <si>
    <t>Tingkat Penyelesaian Pendidikan Menurut Jenjang Pendidikan SD/Sederajat</t>
  </si>
  <si>
    <t>smp</t>
  </si>
  <si>
    <t>Tingkat Penyelesaian Pendidikan Menurut Jenjang Pendidikan SMP/Sederajat</t>
  </si>
  <si>
    <t>sma</t>
  </si>
  <si>
    <t>Tingkat Penyelesaian Pendidikan Menurut Jenjang Pendidikan SMA/Sederajat</t>
  </si>
  <si>
    <t>ahh</t>
  </si>
  <si>
    <t>Angka Harapan Hidup</t>
  </si>
  <si>
    <t>nonpbi</t>
  </si>
  <si>
    <t xml:space="preserve">Persentase Penduduk yang Memiliki Jaminan Kesehatan Menurut Jenis Jaminan - BPJS Kesehatan Non-Penerima Bantuan Iuran (Non-PBI) </t>
  </si>
  <si>
    <t>asswasta</t>
  </si>
  <si>
    <t xml:space="preserve">Persentase Penduduk yang Memiliki Jaminan Kesehatan Menurut Jenis Jaminan - Asuransi Swasta </t>
  </si>
  <si>
    <t>askantor</t>
  </si>
  <si>
    <t xml:space="preserve">Persentase Penduduk yang Memiliki Jaminan Kesehatan Menurut Jenis Jaminan - Perusahaan/Kantor </t>
  </si>
  <si>
    <t>Dimensi Keamanan, Rekreasi dan Kelembagaan</t>
  </si>
  <si>
    <t>ib11</t>
  </si>
  <si>
    <t>Dimensi Kepuasan Hidup Personal Indeks Kebahagiaan</t>
  </si>
  <si>
    <t>ib12</t>
  </si>
  <si>
    <t>Dimensi Kepuasan Hidup Sosial Indeks Kebahagiaan</t>
  </si>
  <si>
    <t>ib2</t>
  </si>
  <si>
    <t>Dimensi Afeksi Indeks Kebahagiaan</t>
  </si>
  <si>
    <t>ib3</t>
  </si>
  <si>
    <t>Dimensi Makna Hidup Indeks Kebahagiaan</t>
  </si>
  <si>
    <t>bencanajml</t>
  </si>
  <si>
    <t>Jumlah bencana</t>
  </si>
  <si>
    <t>bencanakorban</t>
  </si>
  <si>
    <t>Jumlah Korban Bencana</t>
  </si>
  <si>
    <t>bencanarusak</t>
  </si>
  <si>
    <t>Jumlah Kerusakan karena Bencana</t>
  </si>
  <si>
    <t>idi1</t>
  </si>
  <si>
    <t>IDI Aspek Kebebasan Sipil</t>
  </si>
  <si>
    <t>idi2</t>
  </si>
  <si>
    <t>IDI Aspek Hak-Hak Politik</t>
  </si>
  <si>
    <t>risikopidana</t>
  </si>
  <si>
    <t>Risiko Penduduk Terkena Tindak Pidana (Per 100.000 Penduduk)</t>
  </si>
  <si>
    <t>pidana</t>
  </si>
  <si>
    <t>Jumlah Tindak Pidana Menurut Kepolisian Daerah</t>
  </si>
  <si>
    <t>positif</t>
  </si>
  <si>
    <t>negatif</t>
  </si>
  <si>
    <t>Persentase Rumah Tangga dengan Status Kepemilikan Rumah Kontrak/Sewa (Persen)</t>
  </si>
  <si>
    <t>IW equal domain</t>
  </si>
  <si>
    <t>IW equal indikaot</t>
  </si>
  <si>
    <t>INDONESIA</t>
  </si>
  <si>
    <t>Dari 36 indikator yang digunakan, yang fluktuatif adalah deforestasi dan bencana. File ini menghilangkan 5 indikator tersebut agar nilai provinsinya baik.</t>
  </si>
  <si>
    <t>Domain</t>
  </si>
  <si>
    <t>No. Indikator</t>
  </si>
  <si>
    <t>Kode Indikator</t>
  </si>
  <si>
    <t>Nama Indikator</t>
  </si>
  <si>
    <t>Environment</t>
  </si>
  <si>
    <t>iktl</t>
  </si>
  <si>
    <t>Indeks Kualitas Tutupan Lahan</t>
  </si>
  <si>
    <t xml:space="preserve">Living Standard </t>
  </si>
  <si>
    <t>PDRB perkapita</t>
  </si>
  <si>
    <t>Pembentukan Modal Tetap Bruto</t>
  </si>
  <si>
    <t>upah</t>
  </si>
  <si>
    <t>Upah Rata - Rata Per Jam Pekerja Menurut Provinsi (Rupiah/Jam)</t>
  </si>
  <si>
    <t>Housing</t>
  </si>
  <si>
    <t>rmh</t>
  </si>
  <si>
    <t>Persentase Rumah Tangga menurut Provinsi dan Status Kepemilikan Rumah Milik Sendiri (Persen)</t>
  </si>
  <si>
    <t>luashuni</t>
  </si>
  <si>
    <t>Persentase Rumah Tangga menurut Provinsi dan Luas Hunian per kapita &lt; 7,2 m2</t>
  </si>
  <si>
    <t>Persentase Rumah Tangga menurut Provinsi, Tipe Daerah dan Status Kepemilikan Rumah Kontrak/Sewa (Persen)</t>
  </si>
  <si>
    <t>Work</t>
  </si>
  <si>
    <t>Tingkat Kesempatan Kerja</t>
  </si>
  <si>
    <t>tptagt</t>
  </si>
  <si>
    <t>Tingkat Pengangguran Terbuka Menurut Provinsi (Persen) Agustus</t>
  </si>
  <si>
    <t>leisure</t>
  </si>
  <si>
    <t>Waktu luang</t>
  </si>
  <si>
    <t>Health</t>
  </si>
  <si>
    <t>Persentase perempuan pernah kawin 15-49 tahun yang proses melahirkan terakhirnya di fasilitas kesehatan</t>
  </si>
  <si>
    <t>Persentase penduduk yang mempunyai keluhan kesehatan dalam sebulan terakhir</t>
  </si>
  <si>
    <t>Persentase anak umur 12-23 bulan yang menerima imunisasi dasar lengkap dengan tingkat kesejahteraan 40% terendah</t>
  </si>
  <si>
    <t>rokok</t>
  </si>
  <si>
    <t>Persentase Merokok Pada Penduduk Umur ≥ 15 Tahun (Persen)</t>
  </si>
  <si>
    <t>pendek</t>
  </si>
  <si>
    <t>Persentase balita pendek</t>
  </si>
  <si>
    <t>sgtpendek</t>
  </si>
  <si>
    <t>Persentase balita sangat pendek</t>
  </si>
  <si>
    <t>Education</t>
  </si>
  <si>
    <t>Rata-rata lama sekolah penduduk umur ≥ 15 tahun</t>
  </si>
  <si>
    <t>Angka Partisipasi Kasar (APK) Pendidikan Anak Usia Dini (PAUD)</t>
  </si>
  <si>
    <t>Tingkat Penyelesaian Jenjang Pendidikan SD/Sederajat</t>
  </si>
  <si>
    <t>Tingkat Penyelesaian Jenjang Pendidikan SMP/Sederajat</t>
  </si>
  <si>
    <t>Tingkat Penyelesaian Jenjang Pendidikan SMA/Sederajat</t>
  </si>
  <si>
    <t>pt</t>
  </si>
  <si>
    <t>Angka Partisipasi Kasar (APK) Perguruan Tinggi (PT) %</t>
  </si>
  <si>
    <t>Social Security</t>
  </si>
  <si>
    <t>pbi</t>
  </si>
  <si>
    <t xml:space="preserve">Persentase Penduduk yang Memiliki Jaminan Kesehatan Menurut Jenis Jaminan - BPJS Kesehatan Penerima Bantuan Iuran (PBI) </t>
  </si>
  <si>
    <t>jamkesda</t>
  </si>
  <si>
    <t xml:space="preserve">Persentase Penduduk yang Memiliki Jaminan Kesehatan Menurut Jenis Jaminan - Jamkesda </t>
  </si>
  <si>
    <t>Subjective well-being</t>
  </si>
  <si>
    <t>Democratic Engagement</t>
  </si>
  <si>
    <t>idi3</t>
  </si>
  <si>
    <t>IDI Aspek Lembaga Demokrasi</t>
  </si>
  <si>
    <t>Safety</t>
  </si>
  <si>
    <t>Risiko penduduk terkena tindak pidana (per 100.000 penduduk)</t>
  </si>
  <si>
    <t>Jumlah tindak pidana</t>
  </si>
  <si>
    <t>aman</t>
  </si>
  <si>
    <t>Proporsi Penduduk Yang Merasa Aman Berjalan Sendirian Di Area Tempat Tinggalnya</t>
  </si>
  <si>
    <t>kekerasan</t>
  </si>
  <si>
    <t>Proporsi Penduduk Yang Menjadi Korban Kejahatan Kekerasan Dalam 12 Bulan Terakhir</t>
  </si>
  <si>
    <t>Penjelasan:</t>
  </si>
  <si>
    <t>Tambahan 15 indikator</t>
  </si>
  <si>
    <t>Pengurangan 6 indikator</t>
  </si>
  <si>
    <t>Total tambahan indikator 9 (45 dikurangi 36)</t>
  </si>
  <si>
    <t>IW equal indikator</t>
  </si>
  <si>
    <t xml:space="preserve">Yang Negatif </t>
  </si>
  <si>
    <t>Indikator</t>
  </si>
  <si>
    <t>Data</t>
  </si>
  <si>
    <t>Data 2010 menggunakan data 2011 dan data 2021 menggunakan data 2020</t>
  </si>
  <si>
    <t>Data 2010 menggunakan data 2011 dan data 2021, 2020 menggunakan data 2019</t>
  </si>
  <si>
    <t>Nilai upah tidak tersedia pada tahun 2010 hingga 2014, sehingga diproksi dengan pola (pertumbuhan dari UMP) dari upah tahun 2015, upah nasional tahun 2010-2014 dihitung dengan rata-rata provinsi</t>
  </si>
  <si>
    <t>Angka nasional dari rata-rata provinsi</t>
  </si>
  <si>
    <t>Data 2010-2014 menggunakan data 2015</t>
  </si>
  <si>
    <t>Tersedia angka 2015-2019, angka yang lain digerakkan dengan imunisasi campak</t>
  </si>
  <si>
    <t>Hanya tersedia data 2015-2018. Tahun 2010-2014 menggunakan data 2015 dan tahun 2019-2021 menggunakan data tahun 2018</t>
  </si>
  <si>
    <t>Tidak tersedia tahun 2016 dan 2017 (pakai data 2015) dan 2018 (pakai data 2019)</t>
  </si>
  <si>
    <t>Data tahun 2010-2014 pakai data 2015</t>
  </si>
  <si>
    <t>Data 2010-2014, 2016 menggunakan data 2015, data 2017-2018 menggunakan data 2019</t>
  </si>
  <si>
    <t>Tahun 2010-2016 menggunakan data 2017</t>
  </si>
  <si>
    <t>hanya ada tahun 2017, 2021</t>
  </si>
  <si>
    <t>Tahun 2021 menggunakan data 2020</t>
  </si>
  <si>
    <t>Lenkap</t>
  </si>
  <si>
    <t>hanya ada tahun 2014, 2017, 2020. Data 2010-2013 menggunakan data 2014, data 2015-2016 menggunakan data 2017, data 2018, 2019 dan 2021 menggunakan data 2020.</t>
  </si>
  <si>
    <t>Tersedia 2015-2019. Data 2010-2014 menggunakan data 2015, data 2020-2021 menggunakan data 2019</t>
  </si>
  <si>
    <t>yang kosong diberikan nilai terkecil</t>
  </si>
  <si>
    <t>nilai kosong diberikan nilai terendah</t>
  </si>
  <si>
    <t>IW equal indicator</t>
  </si>
  <si>
    <t>IW PCA</t>
  </si>
  <si>
    <t>Rata-rata Domain</t>
  </si>
  <si>
    <t>SMOOTHING YANG DILAKUKAN PADA INDIKATOR RESIKOPIDANA DAN PIDANA</t>
  </si>
  <si>
    <t>Lihat pada file data indikator</t>
  </si>
  <si>
    <t>Income</t>
  </si>
  <si>
    <t>pkrtkap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</si>
  <si>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</si>
  <si>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</si>
  <si>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</si>
  <si>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</si>
  <si>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</si>
  <si>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</si>
  <si>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</si>
  <si>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</si>
  <si>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</si>
  <si>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PDRB PERKAPITA ADHK (RUPIAH)</t>
  </si>
  <si>
    <t>Pengeluaran Konsumsi Rumah Tangga ADHK (rupiah)</t>
  </si>
  <si>
    <t>Indeks</t>
  </si>
  <si>
    <t>SMOOTHING YANG DILAKUKAN PADA INDIKATOR RESIKOPIDANA DAN PIDANA
Bedanya dengan opsi 2 hanya pada domain income: di sini hanya pkrt saja (opsi 2 menggunakan pkrt perkapita dan pmtb perkapita)</t>
  </si>
  <si>
    <t>PDB Perkapita</t>
  </si>
  <si>
    <t>Environment Quality</t>
  </si>
  <si>
    <t>Forestry</t>
  </si>
  <si>
    <t>Living Standard and Housing</t>
  </si>
  <si>
    <t>Labour</t>
  </si>
  <si>
    <t>Happiness</t>
  </si>
  <si>
    <t>Democracy</t>
  </si>
  <si>
    <t>Juridical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</si>
</sst>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Arial"/>
      <family val="2"/>
    </font>
    <font>
      <b/>
      <sz val="10"/>
      <color theme="2" tint="-0.899990844447157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12" fillId="0" borderId="0"/>
    <xf numFmtId="0" fontId="3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9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2" applyFont="1"/>
    <xf numFmtId="0" fontId="5" fillId="0" borderId="0" xfId="2"/>
    <xf numFmtId="2" fontId="0" fillId="0" borderId="0" xfId="0" applyNumberFormat="1"/>
    <xf numFmtId="0" fontId="1" fillId="0" borderId="0" xfId="0" applyFont="1" applyAlignment="1">
      <alignment horizontal="left" vertic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2" applyFont="1"/>
    <xf numFmtId="2" fontId="6" fillId="0" borderId="1" xfId="3" applyNumberFormat="1" applyFont="1" applyBorder="1" applyAlignment="1">
      <alignment horizontal="center" vertical="center" wrapText="1"/>
    </xf>
    <xf numFmtId="2" fontId="13" fillId="0" borderId="0" xfId="3" applyNumberFormat="1" applyFont="1" applyAlignment="1">
      <alignment horizontal="center" vertical="center" wrapText="1"/>
    </xf>
    <xf numFmtId="164" fontId="14" fillId="0" borderId="0" xfId="3" applyNumberFormat="1" applyFont="1" applyAlignment="1">
      <alignment horizontal="center" vertical="center"/>
    </xf>
    <xf numFmtId="2" fontId="13" fillId="0" borderId="0" xfId="3" applyNumberFormat="1" applyFont="1" applyAlignment="1">
      <alignment horizontal="center" vertical="center"/>
    </xf>
    <xf numFmtId="164" fontId="14" fillId="0" borderId="0" xfId="4" applyNumberFormat="1" applyFont="1" applyAlignment="1">
      <alignment horizontal="center"/>
    </xf>
    <xf numFmtId="2" fontId="11" fillId="0" borderId="0" xfId="3" applyNumberFormat="1" applyFont="1" applyAlignment="1">
      <alignment horizontal="center"/>
    </xf>
    <xf numFmtId="2" fontId="15" fillId="0" borderId="0" xfId="1" applyNumberFormat="1" applyFont="1" applyAlignment="1">
      <alignment vertical="center"/>
    </xf>
    <xf numFmtId="0" fontId="16" fillId="0" borderId="0" xfId="0" applyFont="1"/>
    <xf numFmtId="165" fontId="0" fillId="0" borderId="0" xfId="0" applyNumberFormat="1"/>
    <xf numFmtId="0" fontId="17" fillId="0" borderId="0" xfId="0" applyFont="1"/>
    <xf numFmtId="0" fontId="4" fillId="0" borderId="0" xfId="2" applyFont="1"/>
    <xf numFmtId="2" fontId="6" fillId="0" borderId="0" xfId="0" applyNumberFormat="1" applyFont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center" vertical="center" wrapText="1"/>
    </xf>
    <xf numFmtId="0" fontId="18" fillId="0" borderId="0" xfId="0" applyFont="1"/>
    <xf numFmtId="0" fontId="18" fillId="6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3" xfId="0" applyFont="1" applyBorder="1" applyAlignment="1">
      <alignment vertical="top" wrapText="1"/>
    </xf>
    <xf numFmtId="0" fontId="18" fillId="0" borderId="3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18" fillId="5" borderId="4" xfId="0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 vertical="center"/>
    </xf>
    <xf numFmtId="0" fontId="18" fillId="5" borderId="4" xfId="0" applyFont="1" applyFill="1" applyBorder="1"/>
    <xf numFmtId="0" fontId="18" fillId="0" borderId="5" xfId="0" applyFont="1" applyBorder="1" applyAlignment="1">
      <alignment vertical="top" wrapText="1"/>
    </xf>
    <xf numFmtId="0" fontId="18" fillId="0" borderId="5" xfId="0" applyFont="1" applyBorder="1" applyAlignment="1">
      <alignment horizontal="center"/>
    </xf>
    <xf numFmtId="0" fontId="18" fillId="0" borderId="5" xfId="0" applyFont="1" applyBorder="1"/>
    <xf numFmtId="0" fontId="18" fillId="5" borderId="0" xfId="0" applyFont="1" applyFill="1" applyAlignment="1">
      <alignment horizontal="center"/>
    </xf>
    <xf numFmtId="0" fontId="18" fillId="5" borderId="0" xfId="0" applyFont="1" applyFill="1"/>
    <xf numFmtId="0" fontId="18" fillId="0" borderId="4" xfId="0" applyFont="1" applyBorder="1" applyAlignment="1">
      <alignment horizontal="center"/>
    </xf>
    <xf numFmtId="0" fontId="18" fillId="0" borderId="4" xfId="0" applyFont="1" applyBorder="1"/>
    <xf numFmtId="0" fontId="18" fillId="5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7" borderId="0" xfId="0" applyFont="1" applyFill="1"/>
    <xf numFmtId="0" fontId="0" fillId="7" borderId="0" xfId="0" applyFill="1"/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20" fillId="8" borderId="0" xfId="0" applyFont="1" applyFill="1" applyAlignment="1">
      <alignment vertical="center"/>
    </xf>
    <xf numFmtId="0" fontId="2" fillId="8" borderId="0" xfId="0" applyFont="1" applyFill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vertical="top" wrapText="1"/>
    </xf>
    <xf numFmtId="0" fontId="18" fillId="0" borderId="6" xfId="0" applyFont="1" applyBorder="1" applyAlignment="1">
      <alignment horizontal="center"/>
    </xf>
    <xf numFmtId="0" fontId="18" fillId="0" borderId="6" xfId="0" applyFont="1" applyBorder="1"/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horizontal="left"/>
    </xf>
    <xf numFmtId="0" fontId="20" fillId="8" borderId="0" xfId="0" applyFont="1" applyFill="1" applyAlignment="1">
      <alignment horizontal="left" vertical="center" wrapText="1"/>
    </xf>
    <xf numFmtId="0" fontId="20" fillId="8" borderId="0" xfId="0" applyFont="1" applyFill="1" applyAlignment="1">
      <alignment horizontal="left" vertical="center"/>
    </xf>
  </cellXfs>
  <cellStyles count="5">
    <cellStyle name="Normal" xfId="0" builtinId="0"/>
    <cellStyle name="Normal 2" xfId="2" xr:uid="{98188B13-A9A5-497F-B7A9-BF90F7ADC0DA}"/>
    <cellStyle name="Normal 3" xfId="3" xr:uid="{9E93C289-D556-4ED5-9375-9158AA32805A}"/>
    <cellStyle name="Normal 4" xfId="1" xr:uid="{C3D441B0-9E95-45C0-B87C-19C40BDFFFF0}"/>
    <cellStyle name="Normal_bpsfile (17)" xfId="4" xr:uid="{BFED19D9-0ABD-4FBF-981C-B757F42479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IW!$C$42</c:f>
              <c:strCache>
                <c:ptCount val="1"/>
                <c:pt idx="0">
                  <c:v>IW equal domain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IW!$B$43:$B$54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IW!$C$43:$C$54</c:f>
              <c:numCache>
                <c:formatCode>General</c:formatCode>
                <c:ptCount val="12"/>
                <c:pt idx="0">
                  <c:v>100</c:v>
                </c:pt>
                <c:pt idx="1">
                  <c:v>101.06157289711507</c:v>
                </c:pt>
                <c:pt idx="2">
                  <c:v>101.49525298951035</c:v>
                </c:pt>
                <c:pt idx="3">
                  <c:v>102.68326559505638</c:v>
                </c:pt>
                <c:pt idx="4">
                  <c:v>104.56959057712427</c:v>
                </c:pt>
                <c:pt idx="5">
                  <c:v>104.56750418613888</c:v>
                </c:pt>
                <c:pt idx="6">
                  <c:v>104.93763320089462</c:v>
                </c:pt>
                <c:pt idx="7">
                  <c:v>105.41559260320882</c:v>
                </c:pt>
                <c:pt idx="8">
                  <c:v>108.776660684875</c:v>
                </c:pt>
                <c:pt idx="9">
                  <c:v>110.54924375235635</c:v>
                </c:pt>
                <c:pt idx="10">
                  <c:v>110.25591542974948</c:v>
                </c:pt>
                <c:pt idx="11">
                  <c:v>110.09118836663671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2-44E4-A9E8-1B017F3F08BF}"/>
            </c:ext>
          </c:extLst>
        </c:ser>
        <c:ser>
          <c:idx val="1"/>
          <c:order val="1"/>
          <c:tx>
            <c:strRef>
              <c:f>IW!$D$42</c:f>
              <c:strCache>
                <c:ptCount val="1"/>
                <c:pt idx="0">
                  <c:v>IW equal indicator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IW!$B$43:$B$54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IW!$D$43:$D$54</c:f>
              <c:numCache>
                <c:formatCode>General</c:formatCode>
                <c:ptCount val="12"/>
                <c:pt idx="0">
                  <c:v>100</c:v>
                </c:pt>
                <c:pt idx="1">
                  <c:v>100.85855701780787</c:v>
                </c:pt>
                <c:pt idx="2">
                  <c:v>101.1591407167956</c:v>
                </c:pt>
                <c:pt idx="3">
                  <c:v>102.08254530607164</c:v>
                </c:pt>
                <c:pt idx="4">
                  <c:v>103.12922766889069</c:v>
                </c:pt>
                <c:pt idx="5">
                  <c:v>102.5578771296416</c:v>
                </c:pt>
                <c:pt idx="6">
                  <c:v>103.36975303956432</c:v>
                </c:pt>
                <c:pt idx="7">
                  <c:v>103.10640610896375</c:v>
                </c:pt>
                <c:pt idx="8">
                  <c:v>105.80066939801341</c:v>
                </c:pt>
                <c:pt idx="9">
                  <c:v>107.59334803496625</c:v>
                </c:pt>
                <c:pt idx="10">
                  <c:v>107.93256151339159</c:v>
                </c:pt>
                <c:pt idx="11">
                  <c:v>107.6376627131995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2-44E4-A9E8-1B017F3F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063888"/>
        <c:axId val="1606069296"/>
      </c:lineChart>
      <c:catAx>
        <c:axId val="16060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69296"/>
        <c:crosses val="autoZero"/>
        <c:auto val="1"/>
        <c:lblAlgn val="ctr"/>
        <c:lblOffset val="100"/>
        <c:noMultiLvlLbl val="0"/>
      </c:catAx>
      <c:valAx>
        <c:axId val="1606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IW!$C$42</c:f>
              <c:strCache>
                <c:ptCount val="1"/>
                <c:pt idx="0">
                  <c:v>IW equal domain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IW!$B$43:$B$54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IW!$C$43:$C$54</c:f>
              <c:numCache>
                <c:formatCode>General</c:formatCode>
                <c:ptCount val="12"/>
                <c:pt idx="0">
                  <c:v>100</c:v>
                </c:pt>
                <c:pt idx="1">
                  <c:v>101.06157289711507</c:v>
                </c:pt>
                <c:pt idx="2">
                  <c:v>101.49525298951035</c:v>
                </c:pt>
                <c:pt idx="3">
                  <c:v>102.68326559505638</c:v>
                </c:pt>
                <c:pt idx="4">
                  <c:v>104.56959057712427</c:v>
                </c:pt>
                <c:pt idx="5">
                  <c:v>104.56750418613888</c:v>
                </c:pt>
                <c:pt idx="6">
                  <c:v>104.93763320089462</c:v>
                </c:pt>
                <c:pt idx="7">
                  <c:v>105.41559260320882</c:v>
                </c:pt>
                <c:pt idx="8">
                  <c:v>108.776660684875</c:v>
                </c:pt>
                <c:pt idx="9">
                  <c:v>110.54924375235635</c:v>
                </c:pt>
                <c:pt idx="10">
                  <c:v>110.25591542974948</c:v>
                </c:pt>
                <c:pt idx="11">
                  <c:v>110.09118836663671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F9-4DA7-B3C2-0CE0F0EB0BAC}"/>
            </c:ext>
          </c:extLst>
        </c:ser>
        <c:ser>
          <c:idx val="1"/>
          <c:order val="1"/>
          <c:tx>
            <c:strRef>
              <c:f>IW!$D$42</c:f>
              <c:strCache>
                <c:ptCount val="1"/>
                <c:pt idx="0">
                  <c:v>IW equal indicator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IW!$B$43:$B$54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IW!$D$43:$D$54</c:f>
              <c:numCache>
                <c:formatCode>General</c:formatCode>
                <c:ptCount val="12"/>
                <c:pt idx="0">
                  <c:v>100</c:v>
                </c:pt>
                <c:pt idx="1">
                  <c:v>100.85855701780787</c:v>
                </c:pt>
                <c:pt idx="2">
                  <c:v>101.1591407167956</c:v>
                </c:pt>
                <c:pt idx="3">
                  <c:v>102.08254530607164</c:v>
                </c:pt>
                <c:pt idx="4">
                  <c:v>103.12922766889069</c:v>
                </c:pt>
                <c:pt idx="5">
                  <c:v>102.5578771296416</c:v>
                </c:pt>
                <c:pt idx="6">
                  <c:v>103.36975303956432</c:v>
                </c:pt>
                <c:pt idx="7">
                  <c:v>103.10640610896375</c:v>
                </c:pt>
                <c:pt idx="8">
                  <c:v>105.80066939801341</c:v>
                </c:pt>
                <c:pt idx="9">
                  <c:v>107.59334803496625</c:v>
                </c:pt>
                <c:pt idx="10">
                  <c:v>107.93256151339159</c:v>
                </c:pt>
                <c:pt idx="11">
                  <c:v>107.6376627131995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F9-4DA7-B3C2-0CE0F0EB0BAC}"/>
            </c:ext>
          </c:extLst>
        </c:ser>
        <c:ser>
          <c:idx val="2"/>
          <c:order val="2"/>
          <c:tx>
            <c:strRef>
              <c:f>IW!$E$42</c:f>
              <c:strCache>
                <c:ptCount val="1"/>
                <c:pt idx="0">
                  <c:v>IW PCA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IW!$B$43:$B$54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IW!$E$43:$E$54</c:f>
              <c:numCache>
                <c:formatCode>0.00</c:formatCode>
                <c:ptCount val="12"/>
                <c:pt idx="0">
                  <c:v>100.00000000000001</c:v>
                </c:pt>
                <c:pt idx="1">
                  <c:v>108.11754466784943</c:v>
                </c:pt>
                <c:pt idx="2">
                  <c:v>104.29249444033395</c:v>
                </c:pt>
                <c:pt idx="3">
                  <c:v>100.22777464480509</c:v>
                </c:pt>
                <c:pt idx="4">
                  <c:v>103.24455723306943</c:v>
                </c:pt>
                <c:pt idx="5">
                  <c:v>106.54825517480782</c:v>
                </c:pt>
                <c:pt idx="6">
                  <c:v>102.88376605065208</c:v>
                </c:pt>
                <c:pt idx="7">
                  <c:v>104.38835433957341</c:v>
                </c:pt>
                <c:pt idx="8">
                  <c:v>105.24903394535865</c:v>
                </c:pt>
                <c:pt idx="9">
                  <c:v>107.43078841628666</c:v>
                </c:pt>
                <c:pt idx="10">
                  <c:v>107.89692906950646</c:v>
                </c:pt>
                <c:pt idx="11">
                  <c:v>108.88658545522127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7F9-4DA7-B3C2-0CE0F0EB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631104"/>
        <c:axId val="1520627360"/>
      </c:lineChart>
      <c:catAx>
        <c:axId val="15206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7360"/>
        <c:crosses val="autoZero"/>
        <c:auto val="1"/>
        <c:lblAlgn val="ctr"/>
        <c:lblOffset val="100"/>
        <c:noMultiLvlLbl val="0"/>
      </c:catAx>
      <c:valAx>
        <c:axId val="15206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'IW Indo domain'!$C$2</c:f>
              <c:strCache>
                <c:ptCount val="1"/>
                <c:pt idx="0">
                  <c:v>Environment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domain'!$C$3:$C$14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97.684761091108655</c:v>
                </c:pt>
                <c:pt idx="3">
                  <c:v>96.070423627392202</c:v>
                </c:pt>
                <c:pt idx="4">
                  <c:v>96.444328086233341</c:v>
                </c:pt>
                <c:pt idx="5">
                  <c:v>105.76812895261453</c:v>
                </c:pt>
                <c:pt idx="6">
                  <c:v>101.25626403503624</c:v>
                </c:pt>
                <c:pt idx="7">
                  <c:v>101.82984232486479</c:v>
                </c:pt>
                <c:pt idx="8">
                  <c:v>111.87856440727251</c:v>
                </c:pt>
                <c:pt idx="9">
                  <c:v>100.7352676885676</c:v>
                </c:pt>
                <c:pt idx="10">
                  <c:v>101.55208749809515</c:v>
                </c:pt>
                <c:pt idx="11">
                  <c:v>101.55208749809515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3-428B-B7DE-274FA51AE798}"/>
            </c:ext>
          </c:extLst>
        </c:ser>
        <c:ser>
          <c:idx val="1"/>
          <c:order val="1"/>
          <c:tx>
            <c:strRef>
              <c:f>'IW Indo domain'!$D$2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domain'!$D$3:$D$14</c:f>
              <c:numCache>
                <c:formatCode>0.00</c:formatCode>
                <c:ptCount val="12"/>
                <c:pt idx="0">
                  <c:v>100</c:v>
                </c:pt>
                <c:pt idx="1">
                  <c:v>103.54356824625026</c:v>
                </c:pt>
                <c:pt idx="2">
                  <c:v>107.70330510972224</c:v>
                </c:pt>
                <c:pt idx="3">
                  <c:v>111.9981087228963</c:v>
                </c:pt>
                <c:pt idx="4">
                  <c:v>116.19792965512623</c:v>
                </c:pt>
                <c:pt idx="5">
                  <c:v>120.38542542218697</c:v>
                </c:pt>
                <c:pt idx="6">
                  <c:v>124.83451017259061</c:v>
                </c:pt>
                <c:pt idx="7">
                  <c:v>129.67476271365967</c:v>
                </c:pt>
                <c:pt idx="8">
                  <c:v>134.77997856315727</c:v>
                </c:pt>
                <c:pt idx="9">
                  <c:v>140.11671261310741</c:v>
                </c:pt>
                <c:pt idx="10">
                  <c:v>135.08698920047911</c:v>
                </c:pt>
                <c:pt idx="11">
                  <c:v>136.23425475649762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3-428B-B7DE-274FA51AE798}"/>
            </c:ext>
          </c:extLst>
        </c:ser>
        <c:ser>
          <c:idx val="2"/>
          <c:order val="2"/>
          <c:tx>
            <c:strRef>
              <c:f>'IW Indo domain'!$E$2</c:f>
              <c:strCache>
                <c:ptCount val="1"/>
                <c:pt idx="0">
                  <c:v>Housing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domain'!$E$3:$E$14</c:f>
              <c:numCache>
                <c:formatCode>0.00</c:formatCode>
                <c:ptCount val="12"/>
                <c:pt idx="0">
                  <c:v>100</c:v>
                </c:pt>
                <c:pt idx="1">
                  <c:v>104.11620332364743</c:v>
                </c:pt>
                <c:pt idx="2">
                  <c:v>103.46389044822718</c:v>
                </c:pt>
                <c:pt idx="3">
                  <c:v>105.31248017733957</c:v>
                </c:pt>
                <c:pt idx="4">
                  <c:v>104.89320743388289</c:v>
                </c:pt>
                <c:pt idx="5">
                  <c:v>104.41802991365084</c:v>
                </c:pt>
                <c:pt idx="6">
                  <c:v>105.33635909619296</c:v>
                </c:pt>
                <c:pt idx="7">
                  <c:v>105.42060969757601</c:v>
                </c:pt>
                <c:pt idx="8">
                  <c:v>109.11744819597435</c:v>
                </c:pt>
                <c:pt idx="9">
                  <c:v>117.2437929946695</c:v>
                </c:pt>
                <c:pt idx="10">
                  <c:v>117.00852279171505</c:v>
                </c:pt>
                <c:pt idx="11">
                  <c:v>114.5688167013036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3-428B-B7DE-274FA51AE798}"/>
            </c:ext>
          </c:extLst>
        </c:ser>
        <c:ser>
          <c:idx val="3"/>
          <c:order val="3"/>
          <c:tx>
            <c:strRef>
              <c:f>'IW Indo domain'!$F$2</c:f>
              <c:strCache>
                <c:ptCount val="1"/>
                <c:pt idx="0">
                  <c:v>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domain'!$F$3:$F$14</c:f>
              <c:numCache>
                <c:formatCode>0.00</c:formatCode>
                <c:ptCount val="12"/>
                <c:pt idx="0">
                  <c:v>100</c:v>
                </c:pt>
                <c:pt idx="1">
                  <c:v>99.288959632231439</c:v>
                </c:pt>
                <c:pt idx="2">
                  <c:v>105.58049064612085</c:v>
                </c:pt>
                <c:pt idx="3">
                  <c:v>109.43977443070668</c:v>
                </c:pt>
                <c:pt idx="4">
                  <c:v>105.92587588961729</c:v>
                </c:pt>
                <c:pt idx="5">
                  <c:v>104.73138304841468</c:v>
                </c:pt>
                <c:pt idx="6">
                  <c:v>107.89555047032069</c:v>
                </c:pt>
                <c:pt idx="7">
                  <c:v>109.13318747361257</c:v>
                </c:pt>
                <c:pt idx="8">
                  <c:v>110.61038121870199</c:v>
                </c:pt>
                <c:pt idx="9">
                  <c:v>111.64676681665637</c:v>
                </c:pt>
                <c:pt idx="10">
                  <c:v>106.01866536519074</c:v>
                </c:pt>
                <c:pt idx="11">
                  <c:v>108.33912542660747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3-428B-B7DE-274FA51AE798}"/>
            </c:ext>
          </c:extLst>
        </c:ser>
        <c:ser>
          <c:idx val="4"/>
          <c:order val="4"/>
          <c:tx>
            <c:strRef>
              <c:f>'IW Indo domain'!$G$2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domain'!$G$3:$G$14</c:f>
              <c:numCache>
                <c:formatCode>0.00</c:formatCode>
                <c:ptCount val="12"/>
                <c:pt idx="0">
                  <c:v>100</c:v>
                </c:pt>
                <c:pt idx="1">
                  <c:v>100.59494130375835</c:v>
                </c:pt>
                <c:pt idx="2">
                  <c:v>101.2171970443723</c:v>
                </c:pt>
                <c:pt idx="3">
                  <c:v>101.75228039594721</c:v>
                </c:pt>
                <c:pt idx="4">
                  <c:v>101.19982847095685</c:v>
                </c:pt>
                <c:pt idx="5">
                  <c:v>99.489308068189601</c:v>
                </c:pt>
                <c:pt idx="6">
                  <c:v>104.94646122190345</c:v>
                </c:pt>
                <c:pt idx="7">
                  <c:v>98.677867097562256</c:v>
                </c:pt>
                <c:pt idx="8">
                  <c:v>96.318348693815992</c:v>
                </c:pt>
                <c:pt idx="9">
                  <c:v>97.229880678828422</c:v>
                </c:pt>
                <c:pt idx="10">
                  <c:v>98.499431796183373</c:v>
                </c:pt>
                <c:pt idx="11">
                  <c:v>100.6708257377051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3-428B-B7DE-274FA51AE798}"/>
            </c:ext>
          </c:extLst>
        </c:ser>
        <c:ser>
          <c:idx val="5"/>
          <c:order val="5"/>
          <c:tx>
            <c:strRef>
              <c:f>'IW Indo domain'!$H$2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domain'!$H$3:$H$14</c:f>
              <c:numCache>
                <c:formatCode>0.00</c:formatCode>
                <c:ptCount val="12"/>
                <c:pt idx="0">
                  <c:v>100</c:v>
                </c:pt>
                <c:pt idx="1">
                  <c:v>100.13404825737264</c:v>
                </c:pt>
                <c:pt idx="2">
                  <c:v>100.29043789097409</c:v>
                </c:pt>
                <c:pt idx="3">
                  <c:v>100.33512064343164</c:v>
                </c:pt>
                <c:pt idx="4">
                  <c:v>100.60321715817695</c:v>
                </c:pt>
                <c:pt idx="5">
                  <c:v>101.92135835567471</c:v>
                </c:pt>
                <c:pt idx="6">
                  <c:v>105.05629520280225</c:v>
                </c:pt>
                <c:pt idx="7">
                  <c:v>108.71091025776248</c:v>
                </c:pt>
                <c:pt idx="8">
                  <c:v>112.08774906590115</c:v>
                </c:pt>
                <c:pt idx="9">
                  <c:v>111.07714179724674</c:v>
                </c:pt>
                <c:pt idx="10">
                  <c:v>114.5233698093578</c:v>
                </c:pt>
                <c:pt idx="11">
                  <c:v>115.08551504959348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B3-428B-B7DE-274FA51AE798}"/>
            </c:ext>
          </c:extLst>
        </c:ser>
        <c:ser>
          <c:idx val="6"/>
          <c:order val="6"/>
          <c:tx>
            <c:strRef>
              <c:f>'IW Indo domain'!$I$2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domain'!$I$3:$I$14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100.46189392581186</c:v>
                </c:pt>
                <c:pt idx="9">
                  <c:v>99.299686976809539</c:v>
                </c:pt>
                <c:pt idx="10">
                  <c:v>98.391633637932983</c:v>
                </c:pt>
                <c:pt idx="11">
                  <c:v>92.982804298024206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B3-428B-B7DE-274FA51AE798}"/>
            </c:ext>
          </c:extLst>
        </c:ser>
        <c:ser>
          <c:idx val="7"/>
          <c:order val="7"/>
          <c:tx>
            <c:strRef>
              <c:f>'IW Indo domain'!$J$2</c:f>
              <c:strCache>
                <c:ptCount val="1"/>
                <c:pt idx="0">
                  <c:v>Subjective well-being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domain'!$J$3:$J$14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98.699819705074276</c:v>
                </c:pt>
                <c:pt idx="9">
                  <c:v>98.699819705074276</c:v>
                </c:pt>
                <c:pt idx="10">
                  <c:v>98.699819705074276</c:v>
                </c:pt>
                <c:pt idx="11">
                  <c:v>98.699819705074276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B3-428B-B7DE-274FA51AE798}"/>
            </c:ext>
          </c:extLst>
        </c:ser>
        <c:ser>
          <c:idx val="8"/>
          <c:order val="8"/>
          <c:tx>
            <c:strRef>
              <c:f>'IW Indo domain'!$K$2</c:f>
              <c:strCache>
                <c:ptCount val="1"/>
                <c:pt idx="0">
                  <c:v>Democratic Engagement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domain'!$K$3:$K$14</c:f>
              <c:numCache>
                <c:formatCode>0.00</c:formatCode>
                <c:ptCount val="12"/>
                <c:pt idx="0">
                  <c:v>100</c:v>
                </c:pt>
                <c:pt idx="1">
                  <c:v>105.19958645342869</c:v>
                </c:pt>
                <c:pt idx="2">
                  <c:v>100.33264014944655</c:v>
                </c:pt>
                <c:pt idx="3">
                  <c:v>102.26846867447739</c:v>
                </c:pt>
                <c:pt idx="4">
                  <c:v>117.78105086804942</c:v>
                </c:pt>
                <c:pt idx="5">
                  <c:v>116.93374639501138</c:v>
                </c:pt>
                <c:pt idx="6">
                  <c:v>112.47084504541165</c:v>
                </c:pt>
                <c:pt idx="7">
                  <c:v>116.49075218043127</c:v>
                </c:pt>
                <c:pt idx="8">
                  <c:v>117.2464777146895</c:v>
                </c:pt>
                <c:pt idx="9">
                  <c:v>122.00157765994221</c:v>
                </c:pt>
                <c:pt idx="10">
                  <c:v>119.27713124323604</c:v>
                </c:pt>
                <c:pt idx="11">
                  <c:v>119.27713124323604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B3-428B-B7DE-274FA51AE798}"/>
            </c:ext>
          </c:extLst>
        </c:ser>
        <c:ser>
          <c:idx val="9"/>
          <c:order val="9"/>
          <c:tx>
            <c:strRef>
              <c:f>'IW Indo domain'!$L$2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domain'!$L$3:$L$14</c:f>
              <c:numCache>
                <c:formatCode>0.00</c:formatCode>
                <c:ptCount val="12"/>
                <c:pt idx="0">
                  <c:v>100</c:v>
                </c:pt>
                <c:pt idx="1">
                  <c:v>97.73842175446191</c:v>
                </c:pt>
                <c:pt idx="2">
                  <c:v>98.679807515131643</c:v>
                </c:pt>
                <c:pt idx="3">
                  <c:v>99.655999278372718</c:v>
                </c:pt>
                <c:pt idx="4">
                  <c:v>102.65046820919969</c:v>
                </c:pt>
                <c:pt idx="5">
                  <c:v>92.027661705646111</c:v>
                </c:pt>
                <c:pt idx="6">
                  <c:v>87.580046764688461</c:v>
                </c:pt>
                <c:pt idx="7">
                  <c:v>84.217994286619202</c:v>
                </c:pt>
                <c:pt idx="8">
                  <c:v>96.565945358350902</c:v>
                </c:pt>
                <c:pt idx="9">
                  <c:v>107.44179059266131</c:v>
                </c:pt>
                <c:pt idx="10">
                  <c:v>113.50150325023034</c:v>
                </c:pt>
                <c:pt idx="11">
                  <c:v>113.50150325023034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B3-428B-B7DE-274FA51A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34768"/>
        <c:axId val="1605634352"/>
      </c:lineChart>
      <c:catAx>
        <c:axId val="16056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34352"/>
        <c:crosses val="autoZero"/>
        <c:auto val="1"/>
        <c:lblAlgn val="ctr"/>
        <c:lblOffset val="100"/>
        <c:noMultiLvlLbl val="0"/>
      </c:catAx>
      <c:valAx>
        <c:axId val="1605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'IW Indo domain'!$C$2</c:f>
              <c:strCache>
                <c:ptCount val="1"/>
                <c:pt idx="0">
                  <c:v>Environment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domain'!$C$3:$C$14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97.684761091108655</c:v>
                </c:pt>
                <c:pt idx="3">
                  <c:v>96.070423627392202</c:v>
                </c:pt>
                <c:pt idx="4">
                  <c:v>96.444328086233341</c:v>
                </c:pt>
                <c:pt idx="5">
                  <c:v>105.76812895261453</c:v>
                </c:pt>
                <c:pt idx="6">
                  <c:v>101.25626403503624</c:v>
                </c:pt>
                <c:pt idx="7">
                  <c:v>101.82984232486479</c:v>
                </c:pt>
                <c:pt idx="8">
                  <c:v>111.87856440727251</c:v>
                </c:pt>
                <c:pt idx="9">
                  <c:v>100.7352676885676</c:v>
                </c:pt>
                <c:pt idx="10">
                  <c:v>101.55208749809515</c:v>
                </c:pt>
                <c:pt idx="11">
                  <c:v>101.55208749809515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DD6-91FA-E932B7743908}"/>
            </c:ext>
          </c:extLst>
        </c:ser>
        <c:ser>
          <c:idx val="1"/>
          <c:order val="1"/>
          <c:tx>
            <c:strRef>
              <c:f>'IW Indo domain'!$D$2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domain'!$D$3:$D$14</c:f>
              <c:numCache>
                <c:formatCode>0.00</c:formatCode>
                <c:ptCount val="12"/>
                <c:pt idx="0">
                  <c:v>100</c:v>
                </c:pt>
                <c:pt idx="1">
                  <c:v>103.54356824625026</c:v>
                </c:pt>
                <c:pt idx="2">
                  <c:v>107.70330510972224</c:v>
                </c:pt>
                <c:pt idx="3">
                  <c:v>111.9981087228963</c:v>
                </c:pt>
                <c:pt idx="4">
                  <c:v>116.19792965512623</c:v>
                </c:pt>
                <c:pt idx="5">
                  <c:v>120.38542542218697</c:v>
                </c:pt>
                <c:pt idx="6">
                  <c:v>124.83451017259061</c:v>
                </c:pt>
                <c:pt idx="7">
                  <c:v>129.67476271365967</c:v>
                </c:pt>
                <c:pt idx="8">
                  <c:v>134.77997856315727</c:v>
                </c:pt>
                <c:pt idx="9">
                  <c:v>140.11671261310741</c:v>
                </c:pt>
                <c:pt idx="10">
                  <c:v>135.08698920047911</c:v>
                </c:pt>
                <c:pt idx="11">
                  <c:v>136.23425475649762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F-4DD6-91FA-E932B7743908}"/>
            </c:ext>
          </c:extLst>
        </c:ser>
        <c:ser>
          <c:idx val="2"/>
          <c:order val="2"/>
          <c:tx>
            <c:strRef>
              <c:f>'IW Indo domain'!$E$2</c:f>
              <c:strCache>
                <c:ptCount val="1"/>
                <c:pt idx="0">
                  <c:v>Housing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domain'!$E$3:$E$14</c:f>
              <c:numCache>
                <c:formatCode>0.00</c:formatCode>
                <c:ptCount val="12"/>
                <c:pt idx="0">
                  <c:v>100</c:v>
                </c:pt>
                <c:pt idx="1">
                  <c:v>104.11620332364743</c:v>
                </c:pt>
                <c:pt idx="2">
                  <c:v>103.46389044822718</c:v>
                </c:pt>
                <c:pt idx="3">
                  <c:v>105.31248017733957</c:v>
                </c:pt>
                <c:pt idx="4">
                  <c:v>104.89320743388289</c:v>
                </c:pt>
                <c:pt idx="5">
                  <c:v>104.41802991365084</c:v>
                </c:pt>
                <c:pt idx="6">
                  <c:v>105.33635909619296</c:v>
                </c:pt>
                <c:pt idx="7">
                  <c:v>105.42060969757601</c:v>
                </c:pt>
                <c:pt idx="8">
                  <c:v>109.11744819597435</c:v>
                </c:pt>
                <c:pt idx="9">
                  <c:v>117.2437929946695</c:v>
                </c:pt>
                <c:pt idx="10">
                  <c:v>117.00852279171505</c:v>
                </c:pt>
                <c:pt idx="11">
                  <c:v>114.5688167013036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F-4DD6-91FA-E932B7743908}"/>
            </c:ext>
          </c:extLst>
        </c:ser>
        <c:ser>
          <c:idx val="3"/>
          <c:order val="3"/>
          <c:tx>
            <c:strRef>
              <c:f>'IW Indo domain'!$F$2</c:f>
              <c:strCache>
                <c:ptCount val="1"/>
                <c:pt idx="0">
                  <c:v>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domain'!$F$3:$F$14</c:f>
              <c:numCache>
                <c:formatCode>0.00</c:formatCode>
                <c:ptCount val="12"/>
                <c:pt idx="0">
                  <c:v>100</c:v>
                </c:pt>
                <c:pt idx="1">
                  <c:v>99.288959632231439</c:v>
                </c:pt>
                <c:pt idx="2">
                  <c:v>105.58049064612085</c:v>
                </c:pt>
                <c:pt idx="3">
                  <c:v>109.43977443070668</c:v>
                </c:pt>
                <c:pt idx="4">
                  <c:v>105.92587588961729</c:v>
                </c:pt>
                <c:pt idx="5">
                  <c:v>104.73138304841468</c:v>
                </c:pt>
                <c:pt idx="6">
                  <c:v>107.89555047032069</c:v>
                </c:pt>
                <c:pt idx="7">
                  <c:v>109.13318747361257</c:v>
                </c:pt>
                <c:pt idx="8">
                  <c:v>110.61038121870199</c:v>
                </c:pt>
                <c:pt idx="9">
                  <c:v>111.64676681665637</c:v>
                </c:pt>
                <c:pt idx="10">
                  <c:v>106.01866536519074</c:v>
                </c:pt>
                <c:pt idx="11">
                  <c:v>108.33912542660747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F-4DD6-91FA-E932B7743908}"/>
            </c:ext>
          </c:extLst>
        </c:ser>
        <c:ser>
          <c:idx val="4"/>
          <c:order val="4"/>
          <c:tx>
            <c:strRef>
              <c:f>'IW Indo domain'!$G$2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domain'!$G$3:$G$14</c:f>
              <c:numCache>
                <c:formatCode>0.00</c:formatCode>
                <c:ptCount val="12"/>
                <c:pt idx="0">
                  <c:v>100</c:v>
                </c:pt>
                <c:pt idx="1">
                  <c:v>100.59494130375835</c:v>
                </c:pt>
                <c:pt idx="2">
                  <c:v>101.2171970443723</c:v>
                </c:pt>
                <c:pt idx="3">
                  <c:v>101.75228039594721</c:v>
                </c:pt>
                <c:pt idx="4">
                  <c:v>101.19982847095685</c:v>
                </c:pt>
                <c:pt idx="5">
                  <c:v>99.489308068189601</c:v>
                </c:pt>
                <c:pt idx="6">
                  <c:v>104.94646122190345</c:v>
                </c:pt>
                <c:pt idx="7">
                  <c:v>98.677867097562256</c:v>
                </c:pt>
                <c:pt idx="8">
                  <c:v>96.318348693815992</c:v>
                </c:pt>
                <c:pt idx="9">
                  <c:v>97.229880678828422</c:v>
                </c:pt>
                <c:pt idx="10">
                  <c:v>98.499431796183373</c:v>
                </c:pt>
                <c:pt idx="11">
                  <c:v>100.6708257377051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F-4DD6-91FA-E932B7743908}"/>
            </c:ext>
          </c:extLst>
        </c:ser>
        <c:ser>
          <c:idx val="5"/>
          <c:order val="5"/>
          <c:tx>
            <c:strRef>
              <c:f>'IW Indo domain'!$H$2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domain'!$H$3:$H$14</c:f>
              <c:numCache>
                <c:formatCode>0.00</c:formatCode>
                <c:ptCount val="12"/>
                <c:pt idx="0">
                  <c:v>100</c:v>
                </c:pt>
                <c:pt idx="1">
                  <c:v>100.13404825737264</c:v>
                </c:pt>
                <c:pt idx="2">
                  <c:v>100.29043789097409</c:v>
                </c:pt>
                <c:pt idx="3">
                  <c:v>100.33512064343164</c:v>
                </c:pt>
                <c:pt idx="4">
                  <c:v>100.60321715817695</c:v>
                </c:pt>
                <c:pt idx="5">
                  <c:v>101.92135835567471</c:v>
                </c:pt>
                <c:pt idx="6">
                  <c:v>105.05629520280225</c:v>
                </c:pt>
                <c:pt idx="7">
                  <c:v>108.71091025776248</c:v>
                </c:pt>
                <c:pt idx="8">
                  <c:v>112.08774906590115</c:v>
                </c:pt>
                <c:pt idx="9">
                  <c:v>111.07714179724674</c:v>
                </c:pt>
                <c:pt idx="10">
                  <c:v>114.5233698093578</c:v>
                </c:pt>
                <c:pt idx="11">
                  <c:v>115.08551504959348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F-4DD6-91FA-E932B7743908}"/>
            </c:ext>
          </c:extLst>
        </c:ser>
        <c:ser>
          <c:idx val="6"/>
          <c:order val="6"/>
          <c:tx>
            <c:strRef>
              <c:f>'IW Indo domain'!$I$2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domain'!$I$3:$I$14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100.46189392581186</c:v>
                </c:pt>
                <c:pt idx="9">
                  <c:v>99.299686976809539</c:v>
                </c:pt>
                <c:pt idx="10">
                  <c:v>98.391633637932983</c:v>
                </c:pt>
                <c:pt idx="11">
                  <c:v>92.982804298024206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F-4DD6-91FA-E932B7743908}"/>
            </c:ext>
          </c:extLst>
        </c:ser>
        <c:ser>
          <c:idx val="7"/>
          <c:order val="7"/>
          <c:tx>
            <c:strRef>
              <c:f>'IW Indo domain'!$J$2</c:f>
              <c:strCache>
                <c:ptCount val="1"/>
                <c:pt idx="0">
                  <c:v>Subjective well-being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domain'!$J$3:$J$14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98.699819705074276</c:v>
                </c:pt>
                <c:pt idx="9">
                  <c:v>98.699819705074276</c:v>
                </c:pt>
                <c:pt idx="10">
                  <c:v>98.699819705074276</c:v>
                </c:pt>
                <c:pt idx="11">
                  <c:v>98.699819705074276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F-4DD6-91FA-E932B7743908}"/>
            </c:ext>
          </c:extLst>
        </c:ser>
        <c:ser>
          <c:idx val="8"/>
          <c:order val="8"/>
          <c:tx>
            <c:strRef>
              <c:f>'IW Indo domain'!$K$2</c:f>
              <c:strCache>
                <c:ptCount val="1"/>
                <c:pt idx="0">
                  <c:v>Democratic Engagement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domain'!$K$3:$K$14</c:f>
              <c:numCache>
                <c:formatCode>0.00</c:formatCode>
                <c:ptCount val="12"/>
                <c:pt idx="0">
                  <c:v>100</c:v>
                </c:pt>
                <c:pt idx="1">
                  <c:v>105.19958645342869</c:v>
                </c:pt>
                <c:pt idx="2">
                  <c:v>100.33264014944655</c:v>
                </c:pt>
                <c:pt idx="3">
                  <c:v>102.26846867447739</c:v>
                </c:pt>
                <c:pt idx="4">
                  <c:v>117.78105086804942</c:v>
                </c:pt>
                <c:pt idx="5">
                  <c:v>116.93374639501138</c:v>
                </c:pt>
                <c:pt idx="6">
                  <c:v>112.47084504541165</c:v>
                </c:pt>
                <c:pt idx="7">
                  <c:v>116.49075218043127</c:v>
                </c:pt>
                <c:pt idx="8">
                  <c:v>117.2464777146895</c:v>
                </c:pt>
                <c:pt idx="9">
                  <c:v>122.00157765994221</c:v>
                </c:pt>
                <c:pt idx="10">
                  <c:v>119.27713124323604</c:v>
                </c:pt>
                <c:pt idx="11">
                  <c:v>119.27713124323604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FF-4DD6-91FA-E932B7743908}"/>
            </c:ext>
          </c:extLst>
        </c:ser>
        <c:ser>
          <c:idx val="9"/>
          <c:order val="9"/>
          <c:tx>
            <c:strRef>
              <c:f>'IW Indo domain'!$L$2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domain'!$L$3:$L$14</c:f>
              <c:numCache>
                <c:formatCode>0.00</c:formatCode>
                <c:ptCount val="12"/>
                <c:pt idx="0">
                  <c:v>100</c:v>
                </c:pt>
                <c:pt idx="1">
                  <c:v>97.73842175446191</c:v>
                </c:pt>
                <c:pt idx="2">
                  <c:v>98.679807515131643</c:v>
                </c:pt>
                <c:pt idx="3">
                  <c:v>99.655999278372718</c:v>
                </c:pt>
                <c:pt idx="4">
                  <c:v>102.65046820919969</c:v>
                </c:pt>
                <c:pt idx="5">
                  <c:v>92.027661705646111</c:v>
                </c:pt>
                <c:pt idx="6">
                  <c:v>87.580046764688461</c:v>
                </c:pt>
                <c:pt idx="7">
                  <c:v>84.217994286619202</c:v>
                </c:pt>
                <c:pt idx="8">
                  <c:v>96.565945358350902</c:v>
                </c:pt>
                <c:pt idx="9">
                  <c:v>107.44179059266131</c:v>
                </c:pt>
                <c:pt idx="10">
                  <c:v>113.50150325023034</c:v>
                </c:pt>
                <c:pt idx="11">
                  <c:v>113.50150325023034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FF-4DD6-91FA-E932B7743908}"/>
            </c:ext>
          </c:extLst>
        </c:ser>
        <c:ser>
          <c:idx val="10"/>
          <c:order val="10"/>
          <c:tx>
            <c:strRef>
              <c:f>'IW Indo domain'!$M$2</c:f>
              <c:strCache>
                <c:ptCount val="1"/>
                <c:pt idx="0">
                  <c:v>Rata-rata Domain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domain'!$M$3:$M$14</c:f>
              <c:numCache>
                <c:formatCode>0.00</c:formatCode>
                <c:ptCount val="12"/>
                <c:pt idx="0">
                  <c:v>100</c:v>
                </c:pt>
                <c:pt idx="1">
                  <c:v>101.06157289711507</c:v>
                </c:pt>
                <c:pt idx="2">
                  <c:v>101.49525298951035</c:v>
                </c:pt>
                <c:pt idx="3">
                  <c:v>102.68326559505638</c:v>
                </c:pt>
                <c:pt idx="4">
                  <c:v>104.56959057712427</c:v>
                </c:pt>
                <c:pt idx="5">
                  <c:v>104.56750418613888</c:v>
                </c:pt>
                <c:pt idx="6">
                  <c:v>104.93763320089462</c:v>
                </c:pt>
                <c:pt idx="7">
                  <c:v>105.41559260320882</c:v>
                </c:pt>
                <c:pt idx="8">
                  <c:v>108.776660684875</c:v>
                </c:pt>
                <c:pt idx="9">
                  <c:v>110.54924375235635</c:v>
                </c:pt>
                <c:pt idx="10">
                  <c:v>110.25591542974948</c:v>
                </c:pt>
                <c:pt idx="11">
                  <c:v>110.09118836663671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FF-4DD6-91FA-E932B7743908}"/>
            </c:ext>
          </c:extLst>
        </c:ser>
        <c:ser>
          <c:idx val="11"/>
          <c:order val="11"/>
          <c:tx>
            <c:strRef>
              <c:f>'IW Indo domain'!$N$2</c:f>
              <c:strCache>
                <c:ptCount val="1"/>
                <c:pt idx="0">
                  <c:v>PDB Perkapita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'IW Indo domain'!$B$3:$B$14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Indo domain'!$N$3:$N$14</c:f>
              <c:numCache>
                <c:formatCode>0.00</c:formatCode>
                <c:ptCount val="12"/>
                <c:pt idx="0">
                  <c:v>100</c:v>
                </c:pt>
                <c:pt idx="1">
                  <c:v>104.63615302849347</c:v>
                </c:pt>
                <c:pt idx="2">
                  <c:v>109.52722150157568</c:v>
                </c:pt>
                <c:pt idx="3">
                  <c:v>114.23506081171946</c:v>
                </c:pt>
                <c:pt idx="4">
                  <c:v>118.58891652943882</c:v>
                </c:pt>
                <c:pt idx="5">
                  <c:v>122.1825084777802</c:v>
                </c:pt>
                <c:pt idx="6">
                  <c:v>126.72320720879753</c:v>
                </c:pt>
                <c:pt idx="7">
                  <c:v>131.52806450166915</c:v>
                </c:pt>
                <c:pt idx="8">
                  <c:v>136.70278547941027</c:v>
                </c:pt>
                <c:pt idx="9">
                  <c:v>142.54419235135524</c:v>
                </c:pt>
                <c:pt idx="10">
                  <c:v>138.22591916025237</c:v>
                </c:pt>
                <c:pt idx="11">
                  <c:v>141.69031595824194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FF-4DD6-91FA-E932B774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708991"/>
        <c:axId val="1500722303"/>
      </c:lineChart>
      <c:catAx>
        <c:axId val="150070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2303"/>
        <c:crosses val="autoZero"/>
        <c:auto val="1"/>
        <c:lblAlgn val="ctr"/>
        <c:lblOffset val="100"/>
        <c:noMultiLvlLbl val="0"/>
      </c:catAx>
      <c:valAx>
        <c:axId val="15007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'IW Indo domain'!$M$2</c:f>
              <c:strCache>
                <c:ptCount val="1"/>
                <c:pt idx="0">
                  <c:v>Rata-rata Domain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'IW Indo domain'!$M$3:$M$14</c:f>
              <c:numCache>
                <c:formatCode>0.00</c:formatCode>
                <c:ptCount val="12"/>
                <c:pt idx="0">
                  <c:v>100</c:v>
                </c:pt>
                <c:pt idx="1">
                  <c:v>101.06157289711507</c:v>
                </c:pt>
                <c:pt idx="2">
                  <c:v>101.49525298951035</c:v>
                </c:pt>
                <c:pt idx="3">
                  <c:v>102.68326559505638</c:v>
                </c:pt>
                <c:pt idx="4">
                  <c:v>104.56959057712427</c:v>
                </c:pt>
                <c:pt idx="5">
                  <c:v>104.56750418613888</c:v>
                </c:pt>
                <c:pt idx="6">
                  <c:v>104.93763320089462</c:v>
                </c:pt>
                <c:pt idx="7">
                  <c:v>105.41559260320882</c:v>
                </c:pt>
                <c:pt idx="8">
                  <c:v>108.776660684875</c:v>
                </c:pt>
                <c:pt idx="9">
                  <c:v>110.54924375235635</c:v>
                </c:pt>
                <c:pt idx="10">
                  <c:v>110.25591542974948</c:v>
                </c:pt>
                <c:pt idx="11">
                  <c:v>110.09118836663671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1-41A5-95BD-6024B4086990}"/>
            </c:ext>
          </c:extLst>
        </c:ser>
        <c:ser>
          <c:idx val="1"/>
          <c:order val="1"/>
          <c:tx>
            <c:strRef>
              <c:f>'IW Indo domain'!$N$2</c:f>
              <c:strCache>
                <c:ptCount val="1"/>
                <c:pt idx="0">
                  <c:v>PDB Perkapita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'IW Indo domain'!$N$3:$N$14</c:f>
              <c:numCache>
                <c:formatCode>0.00</c:formatCode>
                <c:ptCount val="12"/>
                <c:pt idx="0">
                  <c:v>100</c:v>
                </c:pt>
                <c:pt idx="1">
                  <c:v>104.63615302849347</c:v>
                </c:pt>
                <c:pt idx="2">
                  <c:v>109.52722150157568</c:v>
                </c:pt>
                <c:pt idx="3">
                  <c:v>114.23506081171946</c:v>
                </c:pt>
                <c:pt idx="4">
                  <c:v>118.58891652943882</c:v>
                </c:pt>
                <c:pt idx="5">
                  <c:v>122.1825084777802</c:v>
                </c:pt>
                <c:pt idx="6">
                  <c:v>126.72320720879753</c:v>
                </c:pt>
                <c:pt idx="7">
                  <c:v>131.52806450166915</c:v>
                </c:pt>
                <c:pt idx="8">
                  <c:v>136.70278547941027</c:v>
                </c:pt>
                <c:pt idx="9">
                  <c:v>142.54419235135524</c:v>
                </c:pt>
                <c:pt idx="10">
                  <c:v>138.22591916025237</c:v>
                </c:pt>
                <c:pt idx="11">
                  <c:v>141.69031595824194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1-41A5-95BD-6024B408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206384"/>
        <c:axId val="1732219696"/>
      </c:lineChart>
      <c:catAx>
        <c:axId val="173220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19696"/>
        <c:crosses val="autoZero"/>
        <c:auto val="1"/>
        <c:lblAlgn val="ctr"/>
        <c:lblOffset val="100"/>
        <c:noMultiLvlLbl val="0"/>
      </c:catAx>
      <c:valAx>
        <c:axId val="17322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domain'!$C$3:$L$3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E-4CE4-B678-7AA4F649A4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domain'!$C$4:$L$4</c:f>
              <c:numCache>
                <c:formatCode>0.00</c:formatCode>
                <c:ptCount val="10"/>
                <c:pt idx="0">
                  <c:v>100</c:v>
                </c:pt>
                <c:pt idx="1">
                  <c:v>103.54356824625026</c:v>
                </c:pt>
                <c:pt idx="2">
                  <c:v>104.11620332364743</c:v>
                </c:pt>
                <c:pt idx="3">
                  <c:v>99.288959632231439</c:v>
                </c:pt>
                <c:pt idx="4">
                  <c:v>100.59494130375835</c:v>
                </c:pt>
                <c:pt idx="5">
                  <c:v>100.13404825737264</c:v>
                </c:pt>
                <c:pt idx="6">
                  <c:v>100</c:v>
                </c:pt>
                <c:pt idx="7">
                  <c:v>100</c:v>
                </c:pt>
                <c:pt idx="8">
                  <c:v>105.19958645342869</c:v>
                </c:pt>
                <c:pt idx="9">
                  <c:v>97.73842175446191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E-4CE4-B678-7AA4F649A4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domain'!$C$5:$L$5</c:f>
              <c:numCache>
                <c:formatCode>0.00</c:formatCode>
                <c:ptCount val="10"/>
                <c:pt idx="0">
                  <c:v>97.684761091108655</c:v>
                </c:pt>
                <c:pt idx="1">
                  <c:v>107.70330510972224</c:v>
                </c:pt>
                <c:pt idx="2">
                  <c:v>103.46389044822718</c:v>
                </c:pt>
                <c:pt idx="3">
                  <c:v>105.58049064612085</c:v>
                </c:pt>
                <c:pt idx="4">
                  <c:v>101.2171970443723</c:v>
                </c:pt>
                <c:pt idx="5">
                  <c:v>100.29043789097409</c:v>
                </c:pt>
                <c:pt idx="6">
                  <c:v>100</c:v>
                </c:pt>
                <c:pt idx="7">
                  <c:v>100</c:v>
                </c:pt>
                <c:pt idx="8">
                  <c:v>100.33264014944655</c:v>
                </c:pt>
                <c:pt idx="9">
                  <c:v>98.679807515131643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E-4CE4-B678-7AA4F649A4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domain'!$C$6:$L$6</c:f>
              <c:numCache>
                <c:formatCode>0.00</c:formatCode>
                <c:ptCount val="10"/>
                <c:pt idx="0">
                  <c:v>96.070423627392202</c:v>
                </c:pt>
                <c:pt idx="1">
                  <c:v>111.9981087228963</c:v>
                </c:pt>
                <c:pt idx="2">
                  <c:v>105.31248017733957</c:v>
                </c:pt>
                <c:pt idx="3">
                  <c:v>109.43977443070668</c:v>
                </c:pt>
                <c:pt idx="4">
                  <c:v>101.75228039594721</c:v>
                </c:pt>
                <c:pt idx="5">
                  <c:v>100.33512064343164</c:v>
                </c:pt>
                <c:pt idx="6">
                  <c:v>100</c:v>
                </c:pt>
                <c:pt idx="7">
                  <c:v>100</c:v>
                </c:pt>
                <c:pt idx="8">
                  <c:v>102.26846867447739</c:v>
                </c:pt>
                <c:pt idx="9">
                  <c:v>99.655999278372718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E-4CE4-B678-7AA4F649A4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domain'!$C$7:$L$7</c:f>
              <c:numCache>
                <c:formatCode>0.00</c:formatCode>
                <c:ptCount val="10"/>
                <c:pt idx="0">
                  <c:v>96.444328086233341</c:v>
                </c:pt>
                <c:pt idx="1">
                  <c:v>116.19792965512623</c:v>
                </c:pt>
                <c:pt idx="2">
                  <c:v>104.89320743388289</c:v>
                </c:pt>
                <c:pt idx="3">
                  <c:v>105.92587588961729</c:v>
                </c:pt>
                <c:pt idx="4">
                  <c:v>101.19982847095685</c:v>
                </c:pt>
                <c:pt idx="5">
                  <c:v>100.60321715817695</c:v>
                </c:pt>
                <c:pt idx="6">
                  <c:v>100</c:v>
                </c:pt>
                <c:pt idx="7">
                  <c:v>100</c:v>
                </c:pt>
                <c:pt idx="8">
                  <c:v>117.78105086804942</c:v>
                </c:pt>
                <c:pt idx="9">
                  <c:v>102.65046820919969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E-4CE4-B678-7AA4F649A4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domain'!$C$8:$L$8</c:f>
              <c:numCache>
                <c:formatCode>0.00</c:formatCode>
                <c:ptCount val="10"/>
                <c:pt idx="0">
                  <c:v>105.76812895261453</c:v>
                </c:pt>
                <c:pt idx="1">
                  <c:v>120.38542542218697</c:v>
                </c:pt>
                <c:pt idx="2">
                  <c:v>104.41802991365084</c:v>
                </c:pt>
                <c:pt idx="3">
                  <c:v>104.73138304841468</c:v>
                </c:pt>
                <c:pt idx="4">
                  <c:v>99.489308068189601</c:v>
                </c:pt>
                <c:pt idx="5">
                  <c:v>101.92135835567471</c:v>
                </c:pt>
                <c:pt idx="6">
                  <c:v>100</c:v>
                </c:pt>
                <c:pt idx="7">
                  <c:v>100</c:v>
                </c:pt>
                <c:pt idx="8">
                  <c:v>116.93374639501138</c:v>
                </c:pt>
                <c:pt idx="9">
                  <c:v>92.027661705646111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E-4CE4-B678-7AA4F649A4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domain'!$C$9:$L$9</c:f>
              <c:numCache>
                <c:formatCode>0.00</c:formatCode>
                <c:ptCount val="10"/>
                <c:pt idx="0">
                  <c:v>101.25626403503624</c:v>
                </c:pt>
                <c:pt idx="1">
                  <c:v>124.83451017259061</c:v>
                </c:pt>
                <c:pt idx="2">
                  <c:v>105.33635909619296</c:v>
                </c:pt>
                <c:pt idx="3">
                  <c:v>107.89555047032069</c:v>
                </c:pt>
                <c:pt idx="4">
                  <c:v>104.94646122190345</c:v>
                </c:pt>
                <c:pt idx="5">
                  <c:v>105.05629520280225</c:v>
                </c:pt>
                <c:pt idx="6">
                  <c:v>100</c:v>
                </c:pt>
                <c:pt idx="7">
                  <c:v>100</c:v>
                </c:pt>
                <c:pt idx="8">
                  <c:v>112.47084504541165</c:v>
                </c:pt>
                <c:pt idx="9">
                  <c:v>87.580046764688461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9E-4CE4-B678-7AA4F649A4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domain'!$C$10:$L$10</c:f>
              <c:numCache>
                <c:formatCode>0.00</c:formatCode>
                <c:ptCount val="10"/>
                <c:pt idx="0">
                  <c:v>101.82984232486479</c:v>
                </c:pt>
                <c:pt idx="1">
                  <c:v>129.67476271365967</c:v>
                </c:pt>
                <c:pt idx="2">
                  <c:v>105.42060969757601</c:v>
                </c:pt>
                <c:pt idx="3">
                  <c:v>109.13318747361257</c:v>
                </c:pt>
                <c:pt idx="4">
                  <c:v>98.677867097562256</c:v>
                </c:pt>
                <c:pt idx="5">
                  <c:v>108.71091025776248</c:v>
                </c:pt>
                <c:pt idx="6">
                  <c:v>100</c:v>
                </c:pt>
                <c:pt idx="7">
                  <c:v>100</c:v>
                </c:pt>
                <c:pt idx="8">
                  <c:v>116.49075218043127</c:v>
                </c:pt>
                <c:pt idx="9">
                  <c:v>84.217994286619202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9E-4CE4-B678-7AA4F649A40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domain'!$C$11:$L$11</c:f>
              <c:numCache>
                <c:formatCode>0.00</c:formatCode>
                <c:ptCount val="10"/>
                <c:pt idx="0">
                  <c:v>111.87856440727251</c:v>
                </c:pt>
                <c:pt idx="1">
                  <c:v>134.77997856315727</c:v>
                </c:pt>
                <c:pt idx="2">
                  <c:v>109.11744819597435</c:v>
                </c:pt>
                <c:pt idx="3">
                  <c:v>110.61038121870199</c:v>
                </c:pt>
                <c:pt idx="4">
                  <c:v>96.318348693815992</c:v>
                </c:pt>
                <c:pt idx="5">
                  <c:v>112.08774906590115</c:v>
                </c:pt>
                <c:pt idx="6">
                  <c:v>100.46189392581186</c:v>
                </c:pt>
                <c:pt idx="7">
                  <c:v>98.699819705074276</c:v>
                </c:pt>
                <c:pt idx="8">
                  <c:v>117.2464777146895</c:v>
                </c:pt>
                <c:pt idx="9">
                  <c:v>96.565945358350902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9E-4CE4-B678-7AA4F649A40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domain'!$C$12:$L$12</c:f>
              <c:numCache>
                <c:formatCode>0.00</c:formatCode>
                <c:ptCount val="10"/>
                <c:pt idx="0">
                  <c:v>100.7352676885676</c:v>
                </c:pt>
                <c:pt idx="1">
                  <c:v>140.11671261310741</c:v>
                </c:pt>
                <c:pt idx="2">
                  <c:v>117.2437929946695</c:v>
                </c:pt>
                <c:pt idx="3">
                  <c:v>111.64676681665637</c:v>
                </c:pt>
                <c:pt idx="4">
                  <c:v>97.229880678828422</c:v>
                </c:pt>
                <c:pt idx="5">
                  <c:v>111.07714179724674</c:v>
                </c:pt>
                <c:pt idx="6">
                  <c:v>99.299686976809539</c:v>
                </c:pt>
                <c:pt idx="7">
                  <c:v>98.699819705074276</c:v>
                </c:pt>
                <c:pt idx="8">
                  <c:v>122.00157765994221</c:v>
                </c:pt>
                <c:pt idx="9">
                  <c:v>107.44179059266131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9E-4CE4-B678-7AA4F649A40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domain'!$C$13:$L$13</c:f>
              <c:numCache>
                <c:formatCode>0.00</c:formatCode>
                <c:ptCount val="10"/>
                <c:pt idx="0">
                  <c:v>101.55208749809515</c:v>
                </c:pt>
                <c:pt idx="1">
                  <c:v>135.08698920047911</c:v>
                </c:pt>
                <c:pt idx="2">
                  <c:v>117.00852279171505</c:v>
                </c:pt>
                <c:pt idx="3">
                  <c:v>106.01866536519074</c:v>
                </c:pt>
                <c:pt idx="4">
                  <c:v>98.499431796183373</c:v>
                </c:pt>
                <c:pt idx="5">
                  <c:v>114.5233698093578</c:v>
                </c:pt>
                <c:pt idx="6">
                  <c:v>98.391633637932983</c:v>
                </c:pt>
                <c:pt idx="7">
                  <c:v>98.699819705074276</c:v>
                </c:pt>
                <c:pt idx="8">
                  <c:v>119.27713124323604</c:v>
                </c:pt>
                <c:pt idx="9">
                  <c:v>113.50150325023034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9E-4CE4-B678-7AA4F649A40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'IW Indo domain'!$C$2:$L$2</c:f>
              <c:strCache>
                <c:ptCount val="10"/>
                <c:pt idx="0">
                  <c:v>Environment</c:v>
                </c:pt>
                <c:pt idx="1">
                  <c:v>Income</c:v>
                </c:pt>
                <c:pt idx="2">
                  <c:v>Housing</c:v>
                </c:pt>
                <c:pt idx="3">
                  <c:v>Work</c:v>
                </c:pt>
                <c:pt idx="4">
                  <c:v>Health</c:v>
                </c:pt>
                <c:pt idx="5">
                  <c:v>Education</c:v>
                </c:pt>
                <c:pt idx="6">
                  <c:v>Social Security</c:v>
                </c:pt>
                <c:pt idx="7">
                  <c:v>Subjective well-being</c:v>
                </c:pt>
                <c:pt idx="8">
                  <c:v>Democratic Engagement</c:v>
                </c:pt>
                <c:pt idx="9">
                  <c:v>Safety</c:v>
                </c:pt>
              </c:strCache>
            </c:strRef>
          </c:cat>
          <c:val>
            <c:numRef>
              <c:f>'IW Indo domain'!$C$14:$L$14</c:f>
              <c:numCache>
                <c:formatCode>0.00</c:formatCode>
                <c:ptCount val="10"/>
                <c:pt idx="0">
                  <c:v>101.55208749809515</c:v>
                </c:pt>
                <c:pt idx="1">
                  <c:v>136.23425475649762</c:v>
                </c:pt>
                <c:pt idx="2">
                  <c:v>114.5688167013036</c:v>
                </c:pt>
                <c:pt idx="3">
                  <c:v>108.33912542660747</c:v>
                </c:pt>
                <c:pt idx="4">
                  <c:v>100.6708257377051</c:v>
                </c:pt>
                <c:pt idx="5">
                  <c:v>115.08551504959348</c:v>
                </c:pt>
                <c:pt idx="6">
                  <c:v>92.982804298024206</c:v>
                </c:pt>
                <c:pt idx="7">
                  <c:v>98.699819705074276</c:v>
                </c:pt>
                <c:pt idx="8">
                  <c:v>119.27713124323604</c:v>
                </c:pt>
                <c:pt idx="9">
                  <c:v>113.50150325023034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9E-4CE4-B678-7AA4F649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30831"/>
        <c:axId val="1140231663"/>
      </c:radarChart>
      <c:catAx>
        <c:axId val="114023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31663"/>
        <c:crosses val="autoZero"/>
        <c:auto val="1"/>
        <c:lblAlgn val="ctr"/>
        <c:lblOffset val="100"/>
        <c:noMultiLvlLbl val="0"/>
      </c:catAx>
      <c:valAx>
        <c:axId val="11402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'IW prov'!$B$4</c:f>
              <c:strCache>
                <c:ptCount val="1"/>
                <c:pt idx="0">
                  <c:v>ACEH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prov'!$C$4:$N$4</c:f>
              <c:numCache>
                <c:formatCode>General</c:formatCode>
                <c:ptCount val="12"/>
                <c:pt idx="0">
                  <c:v>100</c:v>
                </c:pt>
                <c:pt idx="1">
                  <c:v>100.82671135592526</c:v>
                </c:pt>
                <c:pt idx="2">
                  <c:v>100.1854719900623</c:v>
                </c:pt>
                <c:pt idx="3">
                  <c:v>102.68924571066088</c:v>
                </c:pt>
                <c:pt idx="4">
                  <c:v>106.3479606730378</c:v>
                </c:pt>
                <c:pt idx="5">
                  <c:v>103.48976420832896</c:v>
                </c:pt>
                <c:pt idx="6">
                  <c:v>105.39510350237485</c:v>
                </c:pt>
                <c:pt idx="7">
                  <c:v>104.25788263533897</c:v>
                </c:pt>
                <c:pt idx="8">
                  <c:v>104.7759552267519</c:v>
                </c:pt>
                <c:pt idx="9">
                  <c:v>107.95342670847894</c:v>
                </c:pt>
                <c:pt idx="10">
                  <c:v>104.12816991618028</c:v>
                </c:pt>
                <c:pt idx="11">
                  <c:v>106.07519917498078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4D7F-B1B2-E03D623EAAE4}"/>
            </c:ext>
          </c:extLst>
        </c:ser>
        <c:ser>
          <c:idx val="1"/>
          <c:order val="1"/>
          <c:tx>
            <c:strRef>
              <c:f>'IW prov'!$B$5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prov'!$C$5:$N$5</c:f>
              <c:numCache>
                <c:formatCode>General</c:formatCode>
                <c:ptCount val="12"/>
                <c:pt idx="0">
                  <c:v>100</c:v>
                </c:pt>
                <c:pt idx="1">
                  <c:v>100.80107311897862</c:v>
                </c:pt>
                <c:pt idx="2">
                  <c:v>101.26367190046624</c:v>
                </c:pt>
                <c:pt idx="3">
                  <c:v>100.90948612131777</c:v>
                </c:pt>
                <c:pt idx="4">
                  <c:v>105.22011298806515</c:v>
                </c:pt>
                <c:pt idx="5">
                  <c:v>104.05358708764304</c:v>
                </c:pt>
                <c:pt idx="6">
                  <c:v>104.57151652867049</c:v>
                </c:pt>
                <c:pt idx="7">
                  <c:v>104.45037984776725</c:v>
                </c:pt>
                <c:pt idx="8">
                  <c:v>103.94505775734953</c:v>
                </c:pt>
                <c:pt idx="9">
                  <c:v>109.94883259576174</c:v>
                </c:pt>
                <c:pt idx="10">
                  <c:v>108.09150611946976</c:v>
                </c:pt>
                <c:pt idx="11">
                  <c:v>108.27934454858924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E-4D7F-B1B2-E03D623EAAE4}"/>
            </c:ext>
          </c:extLst>
        </c:ser>
        <c:ser>
          <c:idx val="2"/>
          <c:order val="2"/>
          <c:tx>
            <c:strRef>
              <c:f>'IW prov'!$B$6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prov'!$C$6:$N$6</c:f>
              <c:numCache>
                <c:formatCode>General</c:formatCode>
                <c:ptCount val="12"/>
                <c:pt idx="0">
                  <c:v>100</c:v>
                </c:pt>
                <c:pt idx="1">
                  <c:v>100.72587497395713</c:v>
                </c:pt>
                <c:pt idx="2">
                  <c:v>100.24265870735302</c:v>
                </c:pt>
                <c:pt idx="3">
                  <c:v>99.739051815143085</c:v>
                </c:pt>
                <c:pt idx="4">
                  <c:v>102.32121697964291</c:v>
                </c:pt>
                <c:pt idx="5">
                  <c:v>98.499877426236338</c:v>
                </c:pt>
                <c:pt idx="6">
                  <c:v>99.844501341960353</c:v>
                </c:pt>
                <c:pt idx="7">
                  <c:v>102.22982891803777</c:v>
                </c:pt>
                <c:pt idx="8">
                  <c:v>106.89651765242142</c:v>
                </c:pt>
                <c:pt idx="9">
                  <c:v>109.03146769489396</c:v>
                </c:pt>
                <c:pt idx="10">
                  <c:v>111.06939709469029</c:v>
                </c:pt>
                <c:pt idx="11">
                  <c:v>110.97553349076375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E-4D7F-B1B2-E03D623EAAE4}"/>
            </c:ext>
          </c:extLst>
        </c:ser>
        <c:ser>
          <c:idx val="3"/>
          <c:order val="3"/>
          <c:tx>
            <c:strRef>
              <c:f>'IW prov'!$B$7</c:f>
              <c:strCache>
                <c:ptCount val="1"/>
                <c:pt idx="0">
                  <c:v>RIAU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prov'!$C$7:$N$7</c:f>
              <c:numCache>
                <c:formatCode>General</c:formatCode>
                <c:ptCount val="12"/>
                <c:pt idx="0">
                  <c:v>100</c:v>
                </c:pt>
                <c:pt idx="1">
                  <c:v>104.21986538328731</c:v>
                </c:pt>
                <c:pt idx="2">
                  <c:v>102.1799181096606</c:v>
                </c:pt>
                <c:pt idx="3">
                  <c:v>103.28630721389868</c:v>
                </c:pt>
                <c:pt idx="4">
                  <c:v>103.70042885234761</c:v>
                </c:pt>
                <c:pt idx="5">
                  <c:v>101.92733035250896</c:v>
                </c:pt>
                <c:pt idx="6">
                  <c:v>107.19862479926749</c:v>
                </c:pt>
                <c:pt idx="7">
                  <c:v>110.49928383667297</c:v>
                </c:pt>
                <c:pt idx="8">
                  <c:v>113.46825363817797</c:v>
                </c:pt>
                <c:pt idx="9">
                  <c:v>117.39389614223455</c:v>
                </c:pt>
                <c:pt idx="10">
                  <c:v>120.03971923101446</c:v>
                </c:pt>
                <c:pt idx="11">
                  <c:v>120.25048944565489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E-4D7F-B1B2-E03D623EAAE4}"/>
            </c:ext>
          </c:extLst>
        </c:ser>
        <c:ser>
          <c:idx val="4"/>
          <c:order val="4"/>
          <c:tx>
            <c:strRef>
              <c:f>'IW prov'!$B$8</c:f>
              <c:strCache>
                <c:ptCount val="1"/>
                <c:pt idx="0">
                  <c:v>JAMBI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prov'!$C$8:$N$8</c:f>
              <c:numCache>
                <c:formatCode>General</c:formatCode>
                <c:ptCount val="12"/>
                <c:pt idx="0">
                  <c:v>100</c:v>
                </c:pt>
                <c:pt idx="1">
                  <c:v>101.01511402175393</c:v>
                </c:pt>
                <c:pt idx="2">
                  <c:v>101.4120790047443</c:v>
                </c:pt>
                <c:pt idx="3">
                  <c:v>99.726286948466196</c:v>
                </c:pt>
                <c:pt idx="4">
                  <c:v>102.47538150633245</c:v>
                </c:pt>
                <c:pt idx="5">
                  <c:v>99.241445980648948</c:v>
                </c:pt>
                <c:pt idx="6">
                  <c:v>100.06826148936295</c:v>
                </c:pt>
                <c:pt idx="7">
                  <c:v>101.29982335118255</c:v>
                </c:pt>
                <c:pt idx="8">
                  <c:v>107.61586684085592</c:v>
                </c:pt>
                <c:pt idx="9">
                  <c:v>107.12714369766971</c:v>
                </c:pt>
                <c:pt idx="10">
                  <c:v>106.89451739984354</c:v>
                </c:pt>
                <c:pt idx="11">
                  <c:v>106.47856880435609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E-4D7F-B1B2-E03D623EAAE4}"/>
            </c:ext>
          </c:extLst>
        </c:ser>
        <c:ser>
          <c:idx val="5"/>
          <c:order val="5"/>
          <c:tx>
            <c:strRef>
              <c:f>'IW prov'!$B$9</c:f>
              <c:strCache>
                <c:ptCount val="1"/>
                <c:pt idx="0">
                  <c:v>SUMATERA SELATAN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prov'!$C$9:$N$9</c:f>
              <c:numCache>
                <c:formatCode>General</c:formatCode>
                <c:ptCount val="12"/>
                <c:pt idx="0">
                  <c:v>100</c:v>
                </c:pt>
                <c:pt idx="1">
                  <c:v>100.35947813085639</c:v>
                </c:pt>
                <c:pt idx="2">
                  <c:v>101.28701700475202</c:v>
                </c:pt>
                <c:pt idx="3">
                  <c:v>102.38602075996309</c:v>
                </c:pt>
                <c:pt idx="4">
                  <c:v>107.34702820320732</c:v>
                </c:pt>
                <c:pt idx="5">
                  <c:v>105.56603003148363</c:v>
                </c:pt>
                <c:pt idx="6">
                  <c:v>108.05705616689174</c:v>
                </c:pt>
                <c:pt idx="7">
                  <c:v>108.5538117696733</c:v>
                </c:pt>
                <c:pt idx="8">
                  <c:v>110.30531110034747</c:v>
                </c:pt>
                <c:pt idx="9">
                  <c:v>110.5049230373384</c:v>
                </c:pt>
                <c:pt idx="10">
                  <c:v>111.03345629891946</c:v>
                </c:pt>
                <c:pt idx="11">
                  <c:v>110.66315438559734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E-4D7F-B1B2-E03D623EAAE4}"/>
            </c:ext>
          </c:extLst>
        </c:ser>
        <c:ser>
          <c:idx val="6"/>
          <c:order val="6"/>
          <c:tx>
            <c:strRef>
              <c:f>'IW prov'!$B$10</c:f>
              <c:strCache>
                <c:ptCount val="1"/>
                <c:pt idx="0">
                  <c:v>BENGKULU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prov'!$C$10:$N$10</c:f>
              <c:numCache>
                <c:formatCode>General</c:formatCode>
                <c:ptCount val="12"/>
                <c:pt idx="0">
                  <c:v>100</c:v>
                </c:pt>
                <c:pt idx="1">
                  <c:v>101.04779093538181</c:v>
                </c:pt>
                <c:pt idx="2">
                  <c:v>99.353973891089709</c:v>
                </c:pt>
                <c:pt idx="3">
                  <c:v>98.945915266518142</c:v>
                </c:pt>
                <c:pt idx="4">
                  <c:v>103.36521123278473</c:v>
                </c:pt>
                <c:pt idx="5">
                  <c:v>102.62897766915043</c:v>
                </c:pt>
                <c:pt idx="6">
                  <c:v>104.04497909821946</c:v>
                </c:pt>
                <c:pt idx="7">
                  <c:v>103.54629592611494</c:v>
                </c:pt>
                <c:pt idx="8">
                  <c:v>106.05245982731469</c:v>
                </c:pt>
                <c:pt idx="9">
                  <c:v>107.50600456627255</c:v>
                </c:pt>
                <c:pt idx="10">
                  <c:v>105.64968329057206</c:v>
                </c:pt>
                <c:pt idx="11">
                  <c:v>106.67942615356101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1E-4D7F-B1B2-E03D623EAAE4}"/>
            </c:ext>
          </c:extLst>
        </c:ser>
        <c:ser>
          <c:idx val="7"/>
          <c:order val="7"/>
          <c:tx>
            <c:strRef>
              <c:f>'IW prov'!$B$11</c:f>
              <c:strCache>
                <c:ptCount val="1"/>
                <c:pt idx="0">
                  <c:v>LAMPUNG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prov'!$C$11:$N$11</c:f>
              <c:numCache>
                <c:formatCode>General</c:formatCode>
                <c:ptCount val="12"/>
                <c:pt idx="0">
                  <c:v>100</c:v>
                </c:pt>
                <c:pt idx="1">
                  <c:v>101.33161316116983</c:v>
                </c:pt>
                <c:pt idx="2">
                  <c:v>102.95316783819001</c:v>
                </c:pt>
                <c:pt idx="3">
                  <c:v>102.98382447850256</c:v>
                </c:pt>
                <c:pt idx="4">
                  <c:v>106.61353779672886</c:v>
                </c:pt>
                <c:pt idx="5">
                  <c:v>101.99212469077622</c:v>
                </c:pt>
                <c:pt idx="6">
                  <c:v>101.22072874067175</c:v>
                </c:pt>
                <c:pt idx="7">
                  <c:v>103.50343343103498</c:v>
                </c:pt>
                <c:pt idx="8">
                  <c:v>106.33215500523561</c:v>
                </c:pt>
                <c:pt idx="9">
                  <c:v>109.17470469442483</c:v>
                </c:pt>
                <c:pt idx="10">
                  <c:v>110.8375538456194</c:v>
                </c:pt>
                <c:pt idx="11">
                  <c:v>110.00401387464566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1E-4D7F-B1B2-E03D623EAAE4}"/>
            </c:ext>
          </c:extLst>
        </c:ser>
        <c:ser>
          <c:idx val="8"/>
          <c:order val="8"/>
          <c:tx>
            <c:strRef>
              <c:f>'IW prov'!$B$12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prov'!$C$12:$N$12</c:f>
              <c:numCache>
                <c:formatCode>General</c:formatCode>
                <c:ptCount val="12"/>
                <c:pt idx="0">
                  <c:v>100</c:v>
                </c:pt>
                <c:pt idx="1">
                  <c:v>103.30746028103506</c:v>
                </c:pt>
                <c:pt idx="2">
                  <c:v>101.27755059638585</c:v>
                </c:pt>
                <c:pt idx="3">
                  <c:v>106.1360745553155</c:v>
                </c:pt>
                <c:pt idx="4">
                  <c:v>111.38293121551835</c:v>
                </c:pt>
                <c:pt idx="5">
                  <c:v>108.22387455292066</c:v>
                </c:pt>
                <c:pt idx="6">
                  <c:v>124.8326261585491</c:v>
                </c:pt>
                <c:pt idx="7">
                  <c:v>113.93706352092076</c:v>
                </c:pt>
                <c:pt idx="8">
                  <c:v>110.78728752447383</c:v>
                </c:pt>
                <c:pt idx="9">
                  <c:v>113.66495518735614</c:v>
                </c:pt>
                <c:pt idx="10">
                  <c:v>113.58873677212659</c:v>
                </c:pt>
                <c:pt idx="11">
                  <c:v>114.98404013579861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1E-4D7F-B1B2-E03D623EAAE4}"/>
            </c:ext>
          </c:extLst>
        </c:ser>
        <c:ser>
          <c:idx val="9"/>
          <c:order val="9"/>
          <c:tx>
            <c:strRef>
              <c:f>'IW prov'!$B$13</c:f>
              <c:strCache>
                <c:ptCount val="1"/>
                <c:pt idx="0">
                  <c:v>KEPULAUAN RIAU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prov'!$C$13:$N$13</c:f>
              <c:numCache>
                <c:formatCode>General</c:formatCode>
                <c:ptCount val="12"/>
                <c:pt idx="0">
                  <c:v>100</c:v>
                </c:pt>
                <c:pt idx="1">
                  <c:v>109.40440548733579</c:v>
                </c:pt>
                <c:pt idx="2">
                  <c:v>108.12188491758457</c:v>
                </c:pt>
                <c:pt idx="3">
                  <c:v>110.02378238041472</c:v>
                </c:pt>
                <c:pt idx="4">
                  <c:v>111.22392837480197</c:v>
                </c:pt>
                <c:pt idx="5">
                  <c:v>110.7971593021894</c:v>
                </c:pt>
                <c:pt idx="6">
                  <c:v>110.49516111322376</c:v>
                </c:pt>
                <c:pt idx="7">
                  <c:v>114.6536728732292</c:v>
                </c:pt>
                <c:pt idx="8">
                  <c:v>113.9617763312702</c:v>
                </c:pt>
                <c:pt idx="9">
                  <c:v>117.56008992398203</c:v>
                </c:pt>
                <c:pt idx="10">
                  <c:v>119.09260246302775</c:v>
                </c:pt>
                <c:pt idx="11">
                  <c:v>119.4961419988806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1E-4D7F-B1B2-E03D623EAAE4}"/>
            </c:ext>
          </c:extLst>
        </c:ser>
        <c:ser>
          <c:idx val="10"/>
          <c:order val="10"/>
          <c:tx>
            <c:strRef>
              <c:f>'IW prov'!$B$14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prov'!$C$14:$N$14</c:f>
              <c:numCache>
                <c:formatCode>General</c:formatCode>
                <c:ptCount val="12"/>
                <c:pt idx="0">
                  <c:v>100</c:v>
                </c:pt>
                <c:pt idx="1">
                  <c:v>105.0466294303061</c:v>
                </c:pt>
                <c:pt idx="2">
                  <c:v>106.06823084227304</c:v>
                </c:pt>
                <c:pt idx="3">
                  <c:v>107.16244039461685</c:v>
                </c:pt>
                <c:pt idx="4">
                  <c:v>111.63997206949594</c:v>
                </c:pt>
                <c:pt idx="5">
                  <c:v>112.34774397445372</c:v>
                </c:pt>
                <c:pt idx="6">
                  <c:v>111.65585914731905</c:v>
                </c:pt>
                <c:pt idx="7">
                  <c:v>113.81695734520312</c:v>
                </c:pt>
                <c:pt idx="8">
                  <c:v>116.06906107425115</c:v>
                </c:pt>
                <c:pt idx="9">
                  <c:v>117.41906343771102</c:v>
                </c:pt>
                <c:pt idx="10">
                  <c:v>118.01957097220891</c:v>
                </c:pt>
                <c:pt idx="11">
                  <c:v>118.83867673391391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1E-4D7F-B1B2-E03D623EAAE4}"/>
            </c:ext>
          </c:extLst>
        </c:ser>
        <c:ser>
          <c:idx val="11"/>
          <c:order val="11"/>
          <c:tx>
            <c:strRef>
              <c:f>'IW prov'!$B$15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prov'!$C$15:$N$15</c:f>
              <c:numCache>
                <c:formatCode>General</c:formatCode>
                <c:ptCount val="12"/>
                <c:pt idx="0">
                  <c:v>100</c:v>
                </c:pt>
                <c:pt idx="1">
                  <c:v>99.953815854625162</c:v>
                </c:pt>
                <c:pt idx="2">
                  <c:v>98.92563337741305</c:v>
                </c:pt>
                <c:pt idx="3">
                  <c:v>101.80781086995466</c:v>
                </c:pt>
                <c:pt idx="4">
                  <c:v>103.69614032087784</c:v>
                </c:pt>
                <c:pt idx="5">
                  <c:v>105.55066437737037</c:v>
                </c:pt>
                <c:pt idx="6">
                  <c:v>102.07669120117433</c:v>
                </c:pt>
                <c:pt idx="7">
                  <c:v>101.41834206257882</c:v>
                </c:pt>
                <c:pt idx="8">
                  <c:v>109.26694229523328</c:v>
                </c:pt>
                <c:pt idx="9">
                  <c:v>111.52175548125976</c:v>
                </c:pt>
                <c:pt idx="10">
                  <c:v>112.20518599666909</c:v>
                </c:pt>
                <c:pt idx="11">
                  <c:v>110.31341532692379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1E-4D7F-B1B2-E03D623EAAE4}"/>
            </c:ext>
          </c:extLst>
        </c:ser>
        <c:ser>
          <c:idx val="12"/>
          <c:order val="12"/>
          <c:tx>
            <c:strRef>
              <c:f>'IW prov'!$B$16</c:f>
              <c:strCache>
                <c:ptCount val="1"/>
                <c:pt idx="0">
                  <c:v>JAWA TENGAH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prov'!$C$16:$N$16</c:f>
              <c:numCache>
                <c:formatCode>General</c:formatCode>
                <c:ptCount val="12"/>
                <c:pt idx="0">
                  <c:v>100</c:v>
                </c:pt>
                <c:pt idx="1">
                  <c:v>105.72055678952579</c:v>
                </c:pt>
                <c:pt idx="2">
                  <c:v>111.04259979452988</c:v>
                </c:pt>
                <c:pt idx="3">
                  <c:v>107.30524671103494</c:v>
                </c:pt>
                <c:pt idx="4">
                  <c:v>112.0620916177722</c:v>
                </c:pt>
                <c:pt idx="5">
                  <c:v>108.83618810422392</c:v>
                </c:pt>
                <c:pt idx="6">
                  <c:v>111.27366190090886</c:v>
                </c:pt>
                <c:pt idx="7">
                  <c:v>113.03006185587159</c:v>
                </c:pt>
                <c:pt idx="8">
                  <c:v>121.97193401437293</c:v>
                </c:pt>
                <c:pt idx="9">
                  <c:v>121.25229651728723</c:v>
                </c:pt>
                <c:pt idx="10">
                  <c:v>118.54869661397201</c:v>
                </c:pt>
                <c:pt idx="11">
                  <c:v>118.23119499041449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1E-4D7F-B1B2-E03D623EAAE4}"/>
            </c:ext>
          </c:extLst>
        </c:ser>
        <c:ser>
          <c:idx val="13"/>
          <c:order val="13"/>
          <c:tx>
            <c:strRef>
              <c:f>'IW prov'!$B$17</c:f>
              <c:strCache>
                <c:ptCount val="1"/>
                <c:pt idx="0">
                  <c:v>D I YOGYAKARTA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prov'!$C$17:$N$17</c:f>
              <c:numCache>
                <c:formatCode>General</c:formatCode>
                <c:ptCount val="12"/>
                <c:pt idx="0">
                  <c:v>100</c:v>
                </c:pt>
                <c:pt idx="1">
                  <c:v>109.89076984886985</c:v>
                </c:pt>
                <c:pt idx="2">
                  <c:v>107.34863149136785</c:v>
                </c:pt>
                <c:pt idx="3">
                  <c:v>112.43380708143334</c:v>
                </c:pt>
                <c:pt idx="4">
                  <c:v>116.49730664227818</c:v>
                </c:pt>
                <c:pt idx="5">
                  <c:v>108.52908363125547</c:v>
                </c:pt>
                <c:pt idx="6">
                  <c:v>113.75787301892422</c:v>
                </c:pt>
                <c:pt idx="7">
                  <c:v>113.15851602419757</c:v>
                </c:pt>
                <c:pt idx="8">
                  <c:v>117.68850490187506</c:v>
                </c:pt>
                <c:pt idx="9">
                  <c:v>115.69653656991152</c:v>
                </c:pt>
                <c:pt idx="10">
                  <c:v>112.3916767862961</c:v>
                </c:pt>
                <c:pt idx="11">
                  <c:v>112.16569036788682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1E-4D7F-B1B2-E03D623EAAE4}"/>
            </c:ext>
          </c:extLst>
        </c:ser>
        <c:ser>
          <c:idx val="14"/>
          <c:order val="14"/>
          <c:tx>
            <c:strRef>
              <c:f>'IW prov'!$B$18</c:f>
              <c:strCache>
                <c:ptCount val="1"/>
                <c:pt idx="0">
                  <c:v>JAWA TIMUR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prov'!$C$18:$N$18</c:f>
              <c:numCache>
                <c:formatCode>General</c:formatCode>
                <c:ptCount val="12"/>
                <c:pt idx="0">
                  <c:v>100</c:v>
                </c:pt>
                <c:pt idx="1">
                  <c:v>98.643948668527884</c:v>
                </c:pt>
                <c:pt idx="2">
                  <c:v>99.371608215910186</c:v>
                </c:pt>
                <c:pt idx="3">
                  <c:v>103.53813812999768</c:v>
                </c:pt>
                <c:pt idx="4">
                  <c:v>108.22852030631023</c:v>
                </c:pt>
                <c:pt idx="5">
                  <c:v>104.62826003760676</c:v>
                </c:pt>
                <c:pt idx="6">
                  <c:v>104.25984022243922</c:v>
                </c:pt>
                <c:pt idx="7">
                  <c:v>104.27774751957524</c:v>
                </c:pt>
                <c:pt idx="8">
                  <c:v>109.50141711272531</c:v>
                </c:pt>
                <c:pt idx="9">
                  <c:v>109.60253450803525</c:v>
                </c:pt>
                <c:pt idx="10">
                  <c:v>109.92871136064441</c:v>
                </c:pt>
                <c:pt idx="11">
                  <c:v>109.28343549039373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1E-4D7F-B1B2-E03D623EAAE4}"/>
            </c:ext>
          </c:extLst>
        </c:ser>
        <c:ser>
          <c:idx val="15"/>
          <c:order val="15"/>
          <c:tx>
            <c:strRef>
              <c:f>'IW prov'!$B$19</c:f>
              <c:strCache>
                <c:ptCount val="1"/>
                <c:pt idx="0">
                  <c:v>BANTEN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prov'!$C$19:$N$19</c:f>
              <c:numCache>
                <c:formatCode>General</c:formatCode>
                <c:ptCount val="12"/>
                <c:pt idx="0">
                  <c:v>100</c:v>
                </c:pt>
                <c:pt idx="1">
                  <c:v>105.1911054757439</c:v>
                </c:pt>
                <c:pt idx="2">
                  <c:v>104.46944040880412</c:v>
                </c:pt>
                <c:pt idx="3">
                  <c:v>105.8321263728955</c:v>
                </c:pt>
                <c:pt idx="4">
                  <c:v>106.39741476105462</c:v>
                </c:pt>
                <c:pt idx="5">
                  <c:v>106.52498012781064</c:v>
                </c:pt>
                <c:pt idx="6">
                  <c:v>108.95228112502568</c:v>
                </c:pt>
                <c:pt idx="7">
                  <c:v>108.12484625867378</c:v>
                </c:pt>
                <c:pt idx="8">
                  <c:v>111.67243348429915</c:v>
                </c:pt>
                <c:pt idx="9">
                  <c:v>114.96369971334289</c:v>
                </c:pt>
                <c:pt idx="10">
                  <c:v>113.48945228324294</c:v>
                </c:pt>
                <c:pt idx="11">
                  <c:v>114.81674311295767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1E-4D7F-B1B2-E03D623EAAE4}"/>
            </c:ext>
          </c:extLst>
        </c:ser>
        <c:ser>
          <c:idx val="16"/>
          <c:order val="16"/>
          <c:tx>
            <c:strRef>
              <c:f>'IW prov'!$B$20</c:f>
              <c:strCache>
                <c:ptCount val="1"/>
                <c:pt idx="0">
                  <c:v>BALI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prov'!$C$20:$N$20</c:f>
              <c:numCache>
                <c:formatCode>General</c:formatCode>
                <c:ptCount val="12"/>
                <c:pt idx="0">
                  <c:v>100</c:v>
                </c:pt>
                <c:pt idx="1">
                  <c:v>102.44027781769512</c:v>
                </c:pt>
                <c:pt idx="2">
                  <c:v>104.83358329049379</c:v>
                </c:pt>
                <c:pt idx="3">
                  <c:v>105.07355535717718</c:v>
                </c:pt>
                <c:pt idx="4">
                  <c:v>109.74869171313442</c:v>
                </c:pt>
                <c:pt idx="5">
                  <c:v>110.30990508384855</c:v>
                </c:pt>
                <c:pt idx="6">
                  <c:v>113.1602245740501</c:v>
                </c:pt>
                <c:pt idx="7">
                  <c:v>115.02088681758137</c:v>
                </c:pt>
                <c:pt idx="8">
                  <c:v>117.28918829654083</c:v>
                </c:pt>
                <c:pt idx="9">
                  <c:v>120.05870902295541</c:v>
                </c:pt>
                <c:pt idx="10">
                  <c:v>119.39509472806438</c:v>
                </c:pt>
                <c:pt idx="11">
                  <c:v>118.37884559734132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1E-4D7F-B1B2-E03D623EAAE4}"/>
            </c:ext>
          </c:extLst>
        </c:ser>
        <c:ser>
          <c:idx val="17"/>
          <c:order val="17"/>
          <c:tx>
            <c:strRef>
              <c:f>'IW prov'!$B$21</c:f>
              <c:strCache>
                <c:ptCount val="1"/>
                <c:pt idx="0">
                  <c:v>NUSA TENGGARA BARAT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prov'!$C$21:$N$21</c:f>
              <c:numCache>
                <c:formatCode>General</c:formatCode>
                <c:ptCount val="12"/>
                <c:pt idx="0">
                  <c:v>100</c:v>
                </c:pt>
                <c:pt idx="1">
                  <c:v>100.57438425904768</c:v>
                </c:pt>
                <c:pt idx="2">
                  <c:v>101.53683347962541</c:v>
                </c:pt>
                <c:pt idx="3">
                  <c:v>103.35934082864904</c:v>
                </c:pt>
                <c:pt idx="4">
                  <c:v>108.33172518290564</c:v>
                </c:pt>
                <c:pt idx="5">
                  <c:v>106.44694179104992</c:v>
                </c:pt>
                <c:pt idx="6">
                  <c:v>107.28286111835135</c:v>
                </c:pt>
                <c:pt idx="7">
                  <c:v>106.79302596180926</c:v>
                </c:pt>
                <c:pt idx="8">
                  <c:v>114.94744373138238</c:v>
                </c:pt>
                <c:pt idx="9">
                  <c:v>113.43082022103133</c:v>
                </c:pt>
                <c:pt idx="10">
                  <c:v>111.90631583678655</c:v>
                </c:pt>
                <c:pt idx="11">
                  <c:v>112.81767243894819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81E-4D7F-B1B2-E03D623EAAE4}"/>
            </c:ext>
          </c:extLst>
        </c:ser>
        <c:ser>
          <c:idx val="18"/>
          <c:order val="18"/>
          <c:tx>
            <c:strRef>
              <c:f>'IW prov'!$B$22</c:f>
              <c:strCache>
                <c:ptCount val="1"/>
                <c:pt idx="0">
                  <c:v>NUSA TENGGARA TIMUR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prov'!$C$22:$N$22</c:f>
              <c:numCache>
                <c:formatCode>General</c:formatCode>
                <c:ptCount val="12"/>
                <c:pt idx="0">
                  <c:v>100</c:v>
                </c:pt>
                <c:pt idx="1">
                  <c:v>98.928790386649567</c:v>
                </c:pt>
                <c:pt idx="2">
                  <c:v>99.755310404175248</c:v>
                </c:pt>
                <c:pt idx="3">
                  <c:v>99.838575138536385</c:v>
                </c:pt>
                <c:pt idx="4">
                  <c:v>100.12966010036371</c:v>
                </c:pt>
                <c:pt idx="5">
                  <c:v>99.88223255205547</c:v>
                </c:pt>
                <c:pt idx="6">
                  <c:v>102.1976774850192</c:v>
                </c:pt>
                <c:pt idx="7">
                  <c:v>102.9283617716374</c:v>
                </c:pt>
                <c:pt idx="8">
                  <c:v>108.72221716786267</c:v>
                </c:pt>
                <c:pt idx="9">
                  <c:v>111.3126347158726</c:v>
                </c:pt>
                <c:pt idx="10">
                  <c:v>110.90034898205224</c:v>
                </c:pt>
                <c:pt idx="11">
                  <c:v>113.55519100633198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81E-4D7F-B1B2-E03D623EAAE4}"/>
            </c:ext>
          </c:extLst>
        </c:ser>
        <c:ser>
          <c:idx val="19"/>
          <c:order val="19"/>
          <c:tx>
            <c:strRef>
              <c:f>'IW prov'!$B$23</c:f>
              <c:strCache>
                <c:ptCount val="1"/>
                <c:pt idx="0">
                  <c:v>KALIMANTAN BARAT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prov'!$C$23:$N$23</c:f>
              <c:numCache>
                <c:formatCode>General</c:formatCode>
                <c:ptCount val="12"/>
                <c:pt idx="0">
                  <c:v>100</c:v>
                </c:pt>
                <c:pt idx="1">
                  <c:v>100.48815119643398</c:v>
                </c:pt>
                <c:pt idx="2">
                  <c:v>99.702919891684701</c:v>
                </c:pt>
                <c:pt idx="3">
                  <c:v>100.55010726427493</c:v>
                </c:pt>
                <c:pt idx="4">
                  <c:v>104.24485472698484</c:v>
                </c:pt>
                <c:pt idx="5">
                  <c:v>103.35886806395831</c:v>
                </c:pt>
                <c:pt idx="6">
                  <c:v>103.48626905728777</c:v>
                </c:pt>
                <c:pt idx="7">
                  <c:v>105.77234292520461</c:v>
                </c:pt>
                <c:pt idx="8">
                  <c:v>113.50726003939337</c:v>
                </c:pt>
                <c:pt idx="9">
                  <c:v>127.88247008578733</c:v>
                </c:pt>
                <c:pt idx="10">
                  <c:v>144.26003863813793</c:v>
                </c:pt>
                <c:pt idx="11">
                  <c:v>145.53751335738738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81E-4D7F-B1B2-E03D623EAAE4}"/>
            </c:ext>
          </c:extLst>
        </c:ser>
        <c:ser>
          <c:idx val="20"/>
          <c:order val="20"/>
          <c:tx>
            <c:strRef>
              <c:f>'IW prov'!$B$24</c:f>
              <c:strCache>
                <c:ptCount val="1"/>
                <c:pt idx="0">
                  <c:v>KALIMANTAN TENGAH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prov'!$C$24:$N$24</c:f>
              <c:numCache>
                <c:formatCode>General</c:formatCode>
                <c:ptCount val="12"/>
                <c:pt idx="0">
                  <c:v>100</c:v>
                </c:pt>
                <c:pt idx="1">
                  <c:v>99.218938973572477</c:v>
                </c:pt>
                <c:pt idx="2">
                  <c:v>100.27980294413354</c:v>
                </c:pt>
                <c:pt idx="3">
                  <c:v>100.98398368699685</c:v>
                </c:pt>
                <c:pt idx="4">
                  <c:v>104.71811219031704</c:v>
                </c:pt>
                <c:pt idx="5">
                  <c:v>101.44013208814209</c:v>
                </c:pt>
                <c:pt idx="6">
                  <c:v>101.76355069886786</c:v>
                </c:pt>
                <c:pt idx="7">
                  <c:v>101.96234173870047</c:v>
                </c:pt>
                <c:pt idx="8">
                  <c:v>105.02551749445392</c:v>
                </c:pt>
                <c:pt idx="9">
                  <c:v>106.87659336366468</c:v>
                </c:pt>
                <c:pt idx="10">
                  <c:v>108.25274477049925</c:v>
                </c:pt>
                <c:pt idx="11">
                  <c:v>108.93576976370289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81E-4D7F-B1B2-E03D623EAAE4}"/>
            </c:ext>
          </c:extLst>
        </c:ser>
        <c:ser>
          <c:idx val="21"/>
          <c:order val="21"/>
          <c:tx>
            <c:strRef>
              <c:f>'IW prov'!$B$25</c:f>
              <c:strCache>
                <c:ptCount val="1"/>
                <c:pt idx="0">
                  <c:v>KALIMANTAN SELATAN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prov'!$C$25:$N$25</c:f>
              <c:numCache>
                <c:formatCode>General</c:formatCode>
                <c:ptCount val="12"/>
                <c:pt idx="0">
                  <c:v>100</c:v>
                </c:pt>
                <c:pt idx="1">
                  <c:v>114.15213357015065</c:v>
                </c:pt>
                <c:pt idx="2">
                  <c:v>97.244617264847975</c:v>
                </c:pt>
                <c:pt idx="3">
                  <c:v>97.921345863896036</c:v>
                </c:pt>
                <c:pt idx="4">
                  <c:v>101.79245297154117</c:v>
                </c:pt>
                <c:pt idx="5">
                  <c:v>98.004697928453538</c:v>
                </c:pt>
                <c:pt idx="6">
                  <c:v>98.696914226560523</c:v>
                </c:pt>
                <c:pt idx="7">
                  <c:v>101.40573755702944</c:v>
                </c:pt>
                <c:pt idx="8">
                  <c:v>104.06428386282744</c:v>
                </c:pt>
                <c:pt idx="9">
                  <c:v>107.39695027671739</c:v>
                </c:pt>
                <c:pt idx="10">
                  <c:v>107.28029531996359</c:v>
                </c:pt>
                <c:pt idx="11">
                  <c:v>106.0928437899324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81E-4D7F-B1B2-E03D623EAAE4}"/>
            </c:ext>
          </c:extLst>
        </c:ser>
        <c:ser>
          <c:idx val="22"/>
          <c:order val="22"/>
          <c:tx>
            <c:strRef>
              <c:f>'IW prov'!$B$26</c:f>
              <c:strCache>
                <c:ptCount val="1"/>
                <c:pt idx="0">
                  <c:v>KALIMANTAN TIMUR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prov'!$C$26:$N$26</c:f>
              <c:numCache>
                <c:formatCode>General</c:formatCode>
                <c:ptCount val="12"/>
                <c:pt idx="0">
                  <c:v>100</c:v>
                </c:pt>
                <c:pt idx="1">
                  <c:v>100.26466783036143</c:v>
                </c:pt>
                <c:pt idx="2">
                  <c:v>102.03266396206543</c:v>
                </c:pt>
                <c:pt idx="3">
                  <c:v>102.91538711236424</c:v>
                </c:pt>
                <c:pt idx="4">
                  <c:v>107.32743219331753</c:v>
                </c:pt>
                <c:pt idx="5">
                  <c:v>106.57227726493768</c:v>
                </c:pt>
                <c:pt idx="6">
                  <c:v>105.87464587884467</c:v>
                </c:pt>
                <c:pt idx="7">
                  <c:v>109.97633531240544</c:v>
                </c:pt>
                <c:pt idx="8">
                  <c:v>107.94456521516663</c:v>
                </c:pt>
                <c:pt idx="9">
                  <c:v>111.59638050863268</c:v>
                </c:pt>
                <c:pt idx="10">
                  <c:v>115.06057030945249</c:v>
                </c:pt>
                <c:pt idx="11">
                  <c:v>114.76251116178715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81E-4D7F-B1B2-E03D623EAAE4}"/>
            </c:ext>
          </c:extLst>
        </c:ser>
        <c:ser>
          <c:idx val="23"/>
          <c:order val="23"/>
          <c:tx>
            <c:strRef>
              <c:f>'IW prov'!$B$27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prov'!$C$27:$N$27</c:f>
              <c:numCache>
                <c:formatCode>General</c:formatCode>
                <c:ptCount val="12"/>
                <c:pt idx="0">
                  <c:v>100</c:v>
                </c:pt>
                <c:pt idx="1">
                  <c:v>100.03507804228535</c:v>
                </c:pt>
                <c:pt idx="2">
                  <c:v>101.50331796659205</c:v>
                </c:pt>
                <c:pt idx="3">
                  <c:v>101.94712311599095</c:v>
                </c:pt>
                <c:pt idx="4">
                  <c:v>106.03939756109882</c:v>
                </c:pt>
                <c:pt idx="5">
                  <c:v>106.01921407969789</c:v>
                </c:pt>
                <c:pt idx="6">
                  <c:v>106.69273362803976</c:v>
                </c:pt>
                <c:pt idx="7">
                  <c:v>106.23971827661448</c:v>
                </c:pt>
                <c:pt idx="8">
                  <c:v>120.23297972714514</c:v>
                </c:pt>
                <c:pt idx="9">
                  <c:v>110.98284595921704</c:v>
                </c:pt>
                <c:pt idx="10">
                  <c:v>107.40456025371978</c:v>
                </c:pt>
                <c:pt idx="11">
                  <c:v>107.57602151657461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81E-4D7F-B1B2-E03D623EAAE4}"/>
            </c:ext>
          </c:extLst>
        </c:ser>
        <c:ser>
          <c:idx val="24"/>
          <c:order val="24"/>
          <c:tx>
            <c:strRef>
              <c:f>'IW prov'!$B$28</c:f>
              <c:strCache>
                <c:ptCount val="1"/>
                <c:pt idx="0">
                  <c:v>SULAWESI UTARA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prov'!$C$28:$N$28</c:f>
              <c:numCache>
                <c:formatCode>General</c:formatCode>
                <c:ptCount val="12"/>
                <c:pt idx="0">
                  <c:v>100</c:v>
                </c:pt>
                <c:pt idx="1">
                  <c:v>101.46211881699443</c:v>
                </c:pt>
                <c:pt idx="2">
                  <c:v>105.53038160468751</c:v>
                </c:pt>
                <c:pt idx="3">
                  <c:v>106.84458577981552</c:v>
                </c:pt>
                <c:pt idx="4">
                  <c:v>110.94477363491137</c:v>
                </c:pt>
                <c:pt idx="5">
                  <c:v>105.54693301201618</c:v>
                </c:pt>
                <c:pt idx="6">
                  <c:v>107.71688933332572</c:v>
                </c:pt>
                <c:pt idx="7">
                  <c:v>106.54801395413142</c:v>
                </c:pt>
                <c:pt idx="8">
                  <c:v>109.67842299622444</c:v>
                </c:pt>
                <c:pt idx="9">
                  <c:v>111.96030970809247</c:v>
                </c:pt>
                <c:pt idx="10">
                  <c:v>113.00600290422418</c:v>
                </c:pt>
                <c:pt idx="11">
                  <c:v>114.06287522632779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81E-4D7F-B1B2-E03D623EAAE4}"/>
            </c:ext>
          </c:extLst>
        </c:ser>
        <c:ser>
          <c:idx val="25"/>
          <c:order val="25"/>
          <c:tx>
            <c:strRef>
              <c:f>'IW prov'!$B$29</c:f>
              <c:strCache>
                <c:ptCount val="1"/>
                <c:pt idx="0">
                  <c:v>SULAWESI TENGAH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prov'!$C$29:$N$29</c:f>
              <c:numCache>
                <c:formatCode>General</c:formatCode>
                <c:ptCount val="12"/>
                <c:pt idx="0">
                  <c:v>100</c:v>
                </c:pt>
                <c:pt idx="1">
                  <c:v>104.63831540054517</c:v>
                </c:pt>
                <c:pt idx="2">
                  <c:v>105.52040686088353</c:v>
                </c:pt>
                <c:pt idx="3">
                  <c:v>106.89778546914071</c:v>
                </c:pt>
                <c:pt idx="4">
                  <c:v>109.80222240250839</c:v>
                </c:pt>
                <c:pt idx="5">
                  <c:v>107.06318539449667</c:v>
                </c:pt>
                <c:pt idx="6">
                  <c:v>106.54103612057231</c:v>
                </c:pt>
                <c:pt idx="7">
                  <c:v>105.6100426540864</c:v>
                </c:pt>
                <c:pt idx="8">
                  <c:v>113.10754350148382</c:v>
                </c:pt>
                <c:pt idx="9">
                  <c:v>116.62511717025932</c:v>
                </c:pt>
                <c:pt idx="10">
                  <c:v>118.05150015322538</c:v>
                </c:pt>
                <c:pt idx="11">
                  <c:v>117.74393827515431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81E-4D7F-B1B2-E03D623EAAE4}"/>
            </c:ext>
          </c:extLst>
        </c:ser>
        <c:ser>
          <c:idx val="26"/>
          <c:order val="26"/>
          <c:tx>
            <c:strRef>
              <c:f>'IW prov'!$B$30</c:f>
              <c:strCache>
                <c:ptCount val="1"/>
                <c:pt idx="0">
                  <c:v>SULAWESI SELATAN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prov'!$C$30:$N$30</c:f>
              <c:numCache>
                <c:formatCode>General</c:formatCode>
                <c:ptCount val="12"/>
                <c:pt idx="0">
                  <c:v>100</c:v>
                </c:pt>
                <c:pt idx="1">
                  <c:v>101.84126541335155</c:v>
                </c:pt>
                <c:pt idx="2">
                  <c:v>105.28812774595774</c:v>
                </c:pt>
                <c:pt idx="3">
                  <c:v>106.68565734866709</c:v>
                </c:pt>
                <c:pt idx="4">
                  <c:v>112.15110976490492</c:v>
                </c:pt>
                <c:pt idx="5">
                  <c:v>107.95977023736791</c:v>
                </c:pt>
                <c:pt idx="6">
                  <c:v>111.27180077350729</c:v>
                </c:pt>
                <c:pt idx="7">
                  <c:v>109.06249118670766</c:v>
                </c:pt>
                <c:pt idx="8">
                  <c:v>111.46822359332877</c:v>
                </c:pt>
                <c:pt idx="9">
                  <c:v>116.83613218687655</c:v>
                </c:pt>
                <c:pt idx="10">
                  <c:v>117.1559906037633</c:v>
                </c:pt>
                <c:pt idx="11">
                  <c:v>116.2872054530543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81E-4D7F-B1B2-E03D623EAAE4}"/>
            </c:ext>
          </c:extLst>
        </c:ser>
        <c:ser>
          <c:idx val="27"/>
          <c:order val="27"/>
          <c:tx>
            <c:strRef>
              <c:f>'IW prov'!$B$31</c:f>
              <c:strCache>
                <c:ptCount val="1"/>
                <c:pt idx="0">
                  <c:v>SULAWESI TENGGARA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prov'!$C$31:$N$31</c:f>
              <c:numCache>
                <c:formatCode>General</c:formatCode>
                <c:ptCount val="12"/>
                <c:pt idx="0">
                  <c:v>100</c:v>
                </c:pt>
                <c:pt idx="1">
                  <c:v>101.6319805105192</c:v>
                </c:pt>
                <c:pt idx="2">
                  <c:v>100.89547571328876</c:v>
                </c:pt>
                <c:pt idx="3">
                  <c:v>101.0628337299395</c:v>
                </c:pt>
                <c:pt idx="4">
                  <c:v>108.84583229524499</c:v>
                </c:pt>
                <c:pt idx="5">
                  <c:v>110.7676450220556</c:v>
                </c:pt>
                <c:pt idx="6">
                  <c:v>118.73180782126533</c:v>
                </c:pt>
                <c:pt idx="7">
                  <c:v>114.41163040482941</c:v>
                </c:pt>
                <c:pt idx="8">
                  <c:v>137.5902900051432</c:v>
                </c:pt>
                <c:pt idx="9">
                  <c:v>136.9929748246935</c:v>
                </c:pt>
                <c:pt idx="10">
                  <c:v>127.46265958758663</c:v>
                </c:pt>
                <c:pt idx="11">
                  <c:v>126.2135638250106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81E-4D7F-B1B2-E03D623EAAE4}"/>
            </c:ext>
          </c:extLst>
        </c:ser>
        <c:ser>
          <c:idx val="28"/>
          <c:order val="28"/>
          <c:tx>
            <c:strRef>
              <c:f>'IW prov'!$B$32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prov'!$C$32:$N$32</c:f>
              <c:numCache>
                <c:formatCode>General</c:formatCode>
                <c:ptCount val="12"/>
                <c:pt idx="0">
                  <c:v>100</c:v>
                </c:pt>
                <c:pt idx="1">
                  <c:v>100.60124201274928</c:v>
                </c:pt>
                <c:pt idx="2">
                  <c:v>101.20278421837195</c:v>
                </c:pt>
                <c:pt idx="3">
                  <c:v>101.97493988093103</c:v>
                </c:pt>
                <c:pt idx="4">
                  <c:v>107.3357333090386</c:v>
                </c:pt>
                <c:pt idx="5">
                  <c:v>104.33194866157051</c:v>
                </c:pt>
                <c:pt idx="6">
                  <c:v>107.18842958528103</c:v>
                </c:pt>
                <c:pt idx="7">
                  <c:v>106.85581923219902</c:v>
                </c:pt>
                <c:pt idx="8">
                  <c:v>113.32531632466041</c:v>
                </c:pt>
                <c:pt idx="9">
                  <c:v>117.46003529755731</c:v>
                </c:pt>
                <c:pt idx="10">
                  <c:v>118.78300809201451</c:v>
                </c:pt>
                <c:pt idx="11">
                  <c:v>120.23204779253152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81E-4D7F-B1B2-E03D623EAAE4}"/>
            </c:ext>
          </c:extLst>
        </c:ser>
        <c:ser>
          <c:idx val="29"/>
          <c:order val="29"/>
          <c:tx>
            <c:strRef>
              <c:f>'IW prov'!$B$33</c:f>
              <c:strCache>
                <c:ptCount val="1"/>
                <c:pt idx="0">
                  <c:v>SULAWESI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prov'!$C$33:$N$33</c:f>
              <c:numCache>
                <c:formatCode>General</c:formatCode>
                <c:ptCount val="12"/>
                <c:pt idx="0">
                  <c:v>100</c:v>
                </c:pt>
                <c:pt idx="1">
                  <c:v>98.647315725550328</c:v>
                </c:pt>
                <c:pt idx="2">
                  <c:v>100.19224467152097</c:v>
                </c:pt>
                <c:pt idx="3">
                  <c:v>101.26527954891293</c:v>
                </c:pt>
                <c:pt idx="4">
                  <c:v>105.94773942015142</c:v>
                </c:pt>
                <c:pt idx="5">
                  <c:v>101.02168650867443</c:v>
                </c:pt>
                <c:pt idx="6">
                  <c:v>102.59509528642612</c:v>
                </c:pt>
                <c:pt idx="7">
                  <c:v>101.34391788238618</c:v>
                </c:pt>
                <c:pt idx="8">
                  <c:v>107.02056183543587</c:v>
                </c:pt>
                <c:pt idx="9">
                  <c:v>111.00817009667921</c:v>
                </c:pt>
                <c:pt idx="10">
                  <c:v>110.86251954662252</c:v>
                </c:pt>
                <c:pt idx="11">
                  <c:v>109.7933323026172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81E-4D7F-B1B2-E03D623EAAE4}"/>
            </c:ext>
          </c:extLst>
        </c:ser>
        <c:ser>
          <c:idx val="30"/>
          <c:order val="30"/>
          <c:tx>
            <c:strRef>
              <c:f>'IW prov'!$B$34</c:f>
              <c:strCache>
                <c:ptCount val="1"/>
                <c:pt idx="0">
                  <c:v>MALUKU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prov'!$C$34:$N$34</c:f>
              <c:numCache>
                <c:formatCode>General</c:formatCode>
                <c:ptCount val="12"/>
                <c:pt idx="0">
                  <c:v>100</c:v>
                </c:pt>
                <c:pt idx="1">
                  <c:v>108.16581265042028</c:v>
                </c:pt>
                <c:pt idx="2">
                  <c:v>106.88057681037633</c:v>
                </c:pt>
                <c:pt idx="3">
                  <c:v>106.07248950695789</c:v>
                </c:pt>
                <c:pt idx="4">
                  <c:v>109.53330313152371</c:v>
                </c:pt>
                <c:pt idx="5">
                  <c:v>110.24785401184423</c:v>
                </c:pt>
                <c:pt idx="6">
                  <c:v>112.25568597111734</c:v>
                </c:pt>
                <c:pt idx="7">
                  <c:v>108.78997966811315</c:v>
                </c:pt>
                <c:pt idx="8">
                  <c:v>109.53184974445628</c:v>
                </c:pt>
                <c:pt idx="9">
                  <c:v>110.01736946819263</c:v>
                </c:pt>
                <c:pt idx="10">
                  <c:v>110.60014402207825</c:v>
                </c:pt>
                <c:pt idx="11">
                  <c:v>111.61273278548035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81E-4D7F-B1B2-E03D623EAAE4}"/>
            </c:ext>
          </c:extLst>
        </c:ser>
        <c:ser>
          <c:idx val="31"/>
          <c:order val="31"/>
          <c:tx>
            <c:strRef>
              <c:f>'IW prov'!$B$35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prov'!$C$35:$N$35</c:f>
              <c:numCache>
                <c:formatCode>General</c:formatCode>
                <c:ptCount val="12"/>
                <c:pt idx="0">
                  <c:v>100</c:v>
                </c:pt>
                <c:pt idx="1">
                  <c:v>107.04237184447811</c:v>
                </c:pt>
                <c:pt idx="2">
                  <c:v>109.94422629683035</c:v>
                </c:pt>
                <c:pt idx="3">
                  <c:v>109.2472301419285</c:v>
                </c:pt>
                <c:pt idx="4">
                  <c:v>112.24759237576036</c:v>
                </c:pt>
                <c:pt idx="5">
                  <c:v>111.28449431415811</c:v>
                </c:pt>
                <c:pt idx="6">
                  <c:v>114.80313647148969</c:v>
                </c:pt>
                <c:pt idx="7">
                  <c:v>114.03935029097495</c:v>
                </c:pt>
                <c:pt idx="8">
                  <c:v>119.4490340873283</c:v>
                </c:pt>
                <c:pt idx="9">
                  <c:v>119.75226665799474</c:v>
                </c:pt>
                <c:pt idx="10">
                  <c:v>118.08208525378632</c:v>
                </c:pt>
                <c:pt idx="11">
                  <c:v>119.50359886636704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81E-4D7F-B1B2-E03D623EAAE4}"/>
            </c:ext>
          </c:extLst>
        </c:ser>
        <c:ser>
          <c:idx val="32"/>
          <c:order val="32"/>
          <c:tx>
            <c:strRef>
              <c:f>'IW prov'!$B$36</c:f>
              <c:strCache>
                <c:ptCount val="1"/>
                <c:pt idx="0">
                  <c:v>PAPUA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prov'!$C$36:$N$36</c:f>
              <c:numCache>
                <c:formatCode>General</c:formatCode>
                <c:ptCount val="12"/>
                <c:pt idx="0">
                  <c:v>100</c:v>
                </c:pt>
                <c:pt idx="1">
                  <c:v>98.133503291847006</c:v>
                </c:pt>
                <c:pt idx="2">
                  <c:v>100.33925164230168</c:v>
                </c:pt>
                <c:pt idx="3">
                  <c:v>99.920800910855121</c:v>
                </c:pt>
                <c:pt idx="4">
                  <c:v>102.99015207909773</c:v>
                </c:pt>
                <c:pt idx="5">
                  <c:v>99.127672857741345</c:v>
                </c:pt>
                <c:pt idx="6">
                  <c:v>101.97848965802693</c:v>
                </c:pt>
                <c:pt idx="7">
                  <c:v>100.45455427189512</c:v>
                </c:pt>
                <c:pt idx="8">
                  <c:v>100.84085735511186</c:v>
                </c:pt>
                <c:pt idx="9">
                  <c:v>101.02579421907046</c:v>
                </c:pt>
                <c:pt idx="10">
                  <c:v>100.89760489912716</c:v>
                </c:pt>
                <c:pt idx="11">
                  <c:v>99.996126620901578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81E-4D7F-B1B2-E03D623EAAE4}"/>
            </c:ext>
          </c:extLst>
        </c:ser>
        <c:ser>
          <c:idx val="33"/>
          <c:order val="33"/>
          <c:tx>
            <c:strRef>
              <c:f>'IW prov'!$B$37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'IW prov'!$C$2:$N$2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'IW prov'!$C$37:$N$37</c:f>
              <c:numCache>
                <c:formatCode>General</c:formatCode>
                <c:ptCount val="12"/>
                <c:pt idx="0">
                  <c:v>100</c:v>
                </c:pt>
                <c:pt idx="1">
                  <c:v>98.80719024168215</c:v>
                </c:pt>
                <c:pt idx="2">
                  <c:v>100.80994807232061</c:v>
                </c:pt>
                <c:pt idx="3">
                  <c:v>102.80723587673326</c:v>
                </c:pt>
                <c:pt idx="4">
                  <c:v>105.53790943971626</c:v>
                </c:pt>
                <c:pt idx="5">
                  <c:v>104.32580737657864</c:v>
                </c:pt>
                <c:pt idx="6">
                  <c:v>112.35407597635285</c:v>
                </c:pt>
                <c:pt idx="7">
                  <c:v>106.89235530848381</c:v>
                </c:pt>
                <c:pt idx="8">
                  <c:v>107.66530710427276</c:v>
                </c:pt>
                <c:pt idx="9">
                  <c:v>111.02884311895639</c:v>
                </c:pt>
                <c:pt idx="10">
                  <c:v>108.46027588490895</c:v>
                </c:pt>
                <c:pt idx="11">
                  <c:v>104.82083071146815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81E-4D7F-B1B2-E03D623E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019136"/>
        <c:axId val="1511024544"/>
      </c:lineChart>
      <c:catAx>
        <c:axId val="15110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4544"/>
        <c:crosses val="autoZero"/>
        <c:auto val="1"/>
        <c:lblAlgn val="ctr"/>
        <c:lblOffset val="100"/>
        <c:noMultiLvlLbl val="0"/>
      </c:catAx>
      <c:valAx>
        <c:axId val="1511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'IW indikator'!$C$4:$N$4</c:f>
              <c:numCache>
                <c:formatCode>General</c:formatCode>
                <c:ptCount val="12"/>
                <c:pt idx="0">
                  <c:v>100</c:v>
                </c:pt>
                <c:pt idx="1">
                  <c:v>102.01415582043848</c:v>
                </c:pt>
                <c:pt idx="2">
                  <c:v>101.31592744203296</c:v>
                </c:pt>
                <c:pt idx="3">
                  <c:v>103.41826245213291</c:v>
                </c:pt>
                <c:pt idx="4">
                  <c:v>105.4506446181136</c:v>
                </c:pt>
                <c:pt idx="5">
                  <c:v>103.56805812185343</c:v>
                </c:pt>
                <c:pt idx="6">
                  <c:v>106.26487509899964</c:v>
                </c:pt>
                <c:pt idx="7">
                  <c:v>103.9057272002466</c:v>
                </c:pt>
                <c:pt idx="8">
                  <c:v>103.17128511597728</c:v>
                </c:pt>
                <c:pt idx="9">
                  <c:v>107.26739935324487</c:v>
                </c:pt>
                <c:pt idx="10">
                  <c:v>103.25482799742899</c:v>
                </c:pt>
                <c:pt idx="11">
                  <c:v>105.67304243598382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E-4AEC-B5CF-3DFC5E30E1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'IW indikator'!$C$5:$N$5</c:f>
              <c:numCache>
                <c:formatCode>General</c:formatCode>
                <c:ptCount val="12"/>
                <c:pt idx="0">
                  <c:v>100</c:v>
                </c:pt>
                <c:pt idx="1">
                  <c:v>100.71422123291116</c:v>
                </c:pt>
                <c:pt idx="2">
                  <c:v>101.43708143419194</c:v>
                </c:pt>
                <c:pt idx="3">
                  <c:v>100.80548962344398</c:v>
                </c:pt>
                <c:pt idx="4">
                  <c:v>103.60426919023843</c:v>
                </c:pt>
                <c:pt idx="5">
                  <c:v>102.40299640407942</c:v>
                </c:pt>
                <c:pt idx="6">
                  <c:v>103.8971052265934</c:v>
                </c:pt>
                <c:pt idx="7">
                  <c:v>102.71630842663103</c:v>
                </c:pt>
                <c:pt idx="8">
                  <c:v>101.96047402498412</c:v>
                </c:pt>
                <c:pt idx="9">
                  <c:v>108.11739585380455</c:v>
                </c:pt>
                <c:pt idx="10">
                  <c:v>107.03717690067593</c:v>
                </c:pt>
                <c:pt idx="11">
                  <c:v>107.4264071354702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E-4AEC-B5CF-3DFC5E30E1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'IW indikator'!$C$6:$N$6</c:f>
              <c:numCache>
                <c:formatCode>General</c:formatCode>
                <c:ptCount val="12"/>
                <c:pt idx="0">
                  <c:v>100</c:v>
                </c:pt>
                <c:pt idx="1">
                  <c:v>100.71861990965806</c:v>
                </c:pt>
                <c:pt idx="2">
                  <c:v>100.43322853280989</c:v>
                </c:pt>
                <c:pt idx="3">
                  <c:v>100.0087256963543</c:v>
                </c:pt>
                <c:pt idx="4">
                  <c:v>101.24394347334298</c:v>
                </c:pt>
                <c:pt idx="5">
                  <c:v>98.257371747835222</c:v>
                </c:pt>
                <c:pt idx="6">
                  <c:v>100.51218652325093</c:v>
                </c:pt>
                <c:pt idx="7">
                  <c:v>100.60171417245111</c:v>
                </c:pt>
                <c:pt idx="8">
                  <c:v>105.11250935562246</c:v>
                </c:pt>
                <c:pt idx="9">
                  <c:v>107.64997342781302</c:v>
                </c:pt>
                <c:pt idx="10">
                  <c:v>109.71357551177047</c:v>
                </c:pt>
                <c:pt idx="11">
                  <c:v>109.72645880657457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E-4AEC-B5CF-3DFC5E30E1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'IW indikator'!$C$7:$N$7</c:f>
              <c:numCache>
                <c:formatCode>General</c:formatCode>
                <c:ptCount val="12"/>
                <c:pt idx="0">
                  <c:v>100</c:v>
                </c:pt>
                <c:pt idx="1">
                  <c:v>104.36304143682793</c:v>
                </c:pt>
                <c:pt idx="2">
                  <c:v>102.73432578615247</c:v>
                </c:pt>
                <c:pt idx="3">
                  <c:v>103.50784133680533</c:v>
                </c:pt>
                <c:pt idx="4">
                  <c:v>103.11246052359027</c:v>
                </c:pt>
                <c:pt idx="5">
                  <c:v>101.1970284561299</c:v>
                </c:pt>
                <c:pt idx="6">
                  <c:v>106.09513804374153</c:v>
                </c:pt>
                <c:pt idx="7">
                  <c:v>107.9999613964319</c:v>
                </c:pt>
                <c:pt idx="8">
                  <c:v>111.24855546678428</c:v>
                </c:pt>
                <c:pt idx="9">
                  <c:v>115.66560071436072</c:v>
                </c:pt>
                <c:pt idx="10">
                  <c:v>118.59603273002212</c:v>
                </c:pt>
                <c:pt idx="11">
                  <c:v>118.41103058972615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E-4AEC-B5CF-3DFC5E30E1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'IW indikator'!$C$8:$N$8</c:f>
              <c:numCache>
                <c:formatCode>General</c:formatCode>
                <c:ptCount val="12"/>
                <c:pt idx="0">
                  <c:v>100</c:v>
                </c:pt>
                <c:pt idx="1">
                  <c:v>100.90521440836352</c:v>
                </c:pt>
                <c:pt idx="2">
                  <c:v>101.56032312956773</c:v>
                </c:pt>
                <c:pt idx="3">
                  <c:v>100.03094010571711</c:v>
                </c:pt>
                <c:pt idx="4">
                  <c:v>101.24590250031235</c:v>
                </c:pt>
                <c:pt idx="5">
                  <c:v>98.505947306356092</c:v>
                </c:pt>
                <c:pt idx="6">
                  <c:v>99.239765440544247</c:v>
                </c:pt>
                <c:pt idx="7">
                  <c:v>100.3896718766116</c:v>
                </c:pt>
                <c:pt idx="8">
                  <c:v>106.72817744394135</c:v>
                </c:pt>
                <c:pt idx="9">
                  <c:v>106.12460872509108</c:v>
                </c:pt>
                <c:pt idx="10">
                  <c:v>105.32576998715258</c:v>
                </c:pt>
                <c:pt idx="11">
                  <c:v>104.93977289286396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E-4AEC-B5CF-3DFC5E30E14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'IW indikator'!$C$9:$N$9</c:f>
              <c:numCache>
                <c:formatCode>General</c:formatCode>
                <c:ptCount val="12"/>
                <c:pt idx="0">
                  <c:v>100</c:v>
                </c:pt>
                <c:pt idx="1">
                  <c:v>100.36205716966509</c:v>
                </c:pt>
                <c:pt idx="2">
                  <c:v>100.7963478377673</c:v>
                </c:pt>
                <c:pt idx="3">
                  <c:v>101.7500052729349</c:v>
                </c:pt>
                <c:pt idx="4">
                  <c:v>104.92162755553126</c:v>
                </c:pt>
                <c:pt idx="5">
                  <c:v>103.2838266852259</c:v>
                </c:pt>
                <c:pt idx="6">
                  <c:v>105.86205841324738</c:v>
                </c:pt>
                <c:pt idx="7">
                  <c:v>106.0477536660137</c:v>
                </c:pt>
                <c:pt idx="8">
                  <c:v>107.17961980023568</c:v>
                </c:pt>
                <c:pt idx="9">
                  <c:v>107.55604510324075</c:v>
                </c:pt>
                <c:pt idx="10">
                  <c:v>108.75397041705151</c:v>
                </c:pt>
                <c:pt idx="11">
                  <c:v>108.29993088345267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E-4AEC-B5CF-3DFC5E30E14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'IW indikator'!$C$10:$N$10</c:f>
              <c:numCache>
                <c:formatCode>General</c:formatCode>
                <c:ptCount val="12"/>
                <c:pt idx="0">
                  <c:v>100</c:v>
                </c:pt>
                <c:pt idx="1">
                  <c:v>100.8112890251921</c:v>
                </c:pt>
                <c:pt idx="2">
                  <c:v>99.25448789437246</c:v>
                </c:pt>
                <c:pt idx="3">
                  <c:v>98.462243874408685</c:v>
                </c:pt>
                <c:pt idx="4">
                  <c:v>101.41178823839211</c:v>
                </c:pt>
                <c:pt idx="5">
                  <c:v>100.32053145793003</c:v>
                </c:pt>
                <c:pt idx="6">
                  <c:v>101.3124743158839</c:v>
                </c:pt>
                <c:pt idx="7">
                  <c:v>100.40012242256368</c:v>
                </c:pt>
                <c:pt idx="8">
                  <c:v>102.59001361969149</c:v>
                </c:pt>
                <c:pt idx="9">
                  <c:v>104.82208207501529</c:v>
                </c:pt>
                <c:pt idx="10">
                  <c:v>103.51350961412784</c:v>
                </c:pt>
                <c:pt idx="11">
                  <c:v>104.60507110782504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E-4AEC-B5CF-3DFC5E30E14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'IW indikator'!$C$11:$N$11</c:f>
              <c:numCache>
                <c:formatCode>General</c:formatCode>
                <c:ptCount val="12"/>
                <c:pt idx="0">
                  <c:v>100</c:v>
                </c:pt>
                <c:pt idx="1">
                  <c:v>101.16289900364457</c:v>
                </c:pt>
                <c:pt idx="2">
                  <c:v>102.427017606828</c:v>
                </c:pt>
                <c:pt idx="3">
                  <c:v>102.22547916276739</c:v>
                </c:pt>
                <c:pt idx="4">
                  <c:v>103.56193101145779</c:v>
                </c:pt>
                <c:pt idx="5">
                  <c:v>99.841991646315833</c:v>
                </c:pt>
                <c:pt idx="6">
                  <c:v>99.106687535783621</c:v>
                </c:pt>
                <c:pt idx="7">
                  <c:v>100.3834075995519</c:v>
                </c:pt>
                <c:pt idx="8">
                  <c:v>103.37373885038757</c:v>
                </c:pt>
                <c:pt idx="9">
                  <c:v>106.19561235166211</c:v>
                </c:pt>
                <c:pt idx="10">
                  <c:v>109.27093498239933</c:v>
                </c:pt>
                <c:pt idx="11">
                  <c:v>108.38374667707448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0E-4AEC-B5CF-3DFC5E30E14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'IW indikator'!$C$12:$N$12</c:f>
              <c:numCache>
                <c:formatCode>General</c:formatCode>
                <c:ptCount val="12"/>
                <c:pt idx="0">
                  <c:v>100</c:v>
                </c:pt>
                <c:pt idx="1">
                  <c:v>103.69624188977404</c:v>
                </c:pt>
                <c:pt idx="2">
                  <c:v>101.3864568367496</c:v>
                </c:pt>
                <c:pt idx="3">
                  <c:v>105.81919550828539</c:v>
                </c:pt>
                <c:pt idx="4">
                  <c:v>109.39208632541393</c:v>
                </c:pt>
                <c:pt idx="5">
                  <c:v>106.39390685225749</c:v>
                </c:pt>
                <c:pt idx="6">
                  <c:v>121.07943382784249</c:v>
                </c:pt>
                <c:pt idx="7">
                  <c:v>110.74050519170942</c:v>
                </c:pt>
                <c:pt idx="8">
                  <c:v>107.99979111246502</c:v>
                </c:pt>
                <c:pt idx="9">
                  <c:v>110.0737418716093</c:v>
                </c:pt>
                <c:pt idx="10">
                  <c:v>110.37162641520617</c:v>
                </c:pt>
                <c:pt idx="11">
                  <c:v>112.15971922339001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0E-4AEC-B5CF-3DFC5E30E14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'IW indikator'!$C$13:$N$13</c:f>
              <c:numCache>
                <c:formatCode>General</c:formatCode>
                <c:ptCount val="12"/>
                <c:pt idx="0">
                  <c:v>100</c:v>
                </c:pt>
                <c:pt idx="1">
                  <c:v>110.83401785075793</c:v>
                </c:pt>
                <c:pt idx="2">
                  <c:v>109.03926810978996</c:v>
                </c:pt>
                <c:pt idx="3">
                  <c:v>110.81028538477545</c:v>
                </c:pt>
                <c:pt idx="4">
                  <c:v>110.71621548343796</c:v>
                </c:pt>
                <c:pt idx="5">
                  <c:v>110.14541287810658</c:v>
                </c:pt>
                <c:pt idx="6">
                  <c:v>109.68910509592575</c:v>
                </c:pt>
                <c:pt idx="7">
                  <c:v>114.07406041314425</c:v>
                </c:pt>
                <c:pt idx="8">
                  <c:v>112.40521462715965</c:v>
                </c:pt>
                <c:pt idx="9">
                  <c:v>115.65672574418807</c:v>
                </c:pt>
                <c:pt idx="10">
                  <c:v>116.69040454991227</c:v>
                </c:pt>
                <c:pt idx="11">
                  <c:v>117.67703580808357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0E-4AEC-B5CF-3DFC5E30E14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'IW indikator'!$C$14:$N$14</c:f>
              <c:numCache>
                <c:formatCode>General</c:formatCode>
                <c:ptCount val="12"/>
                <c:pt idx="0">
                  <c:v>100</c:v>
                </c:pt>
                <c:pt idx="1">
                  <c:v>105.7658677605981</c:v>
                </c:pt>
                <c:pt idx="2">
                  <c:v>106.14455264323078</c:v>
                </c:pt>
                <c:pt idx="3">
                  <c:v>107.45404998015805</c:v>
                </c:pt>
                <c:pt idx="4">
                  <c:v>110.45132779282396</c:v>
                </c:pt>
                <c:pt idx="5">
                  <c:v>110.62132176052324</c:v>
                </c:pt>
                <c:pt idx="6">
                  <c:v>110.59347778326155</c:v>
                </c:pt>
                <c:pt idx="7">
                  <c:v>111.77494066843319</c:v>
                </c:pt>
                <c:pt idx="8">
                  <c:v>112.95777969793276</c:v>
                </c:pt>
                <c:pt idx="9">
                  <c:v>113.90922675842626</c:v>
                </c:pt>
                <c:pt idx="10">
                  <c:v>114.54195494443502</c:v>
                </c:pt>
                <c:pt idx="11">
                  <c:v>115.02882365594813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0E-4AEC-B5CF-3DFC5E30E14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'IW indikator'!$C$15:$N$15</c:f>
              <c:numCache>
                <c:formatCode>General</c:formatCode>
                <c:ptCount val="12"/>
                <c:pt idx="0">
                  <c:v>100</c:v>
                </c:pt>
                <c:pt idx="1">
                  <c:v>99.620584835255428</c:v>
                </c:pt>
                <c:pt idx="2">
                  <c:v>99.036323725516539</c:v>
                </c:pt>
                <c:pt idx="3">
                  <c:v>101.34263100660151</c:v>
                </c:pt>
                <c:pt idx="4">
                  <c:v>102.43971153763859</c:v>
                </c:pt>
                <c:pt idx="5">
                  <c:v>103.2287329266654</c:v>
                </c:pt>
                <c:pt idx="6">
                  <c:v>100.98379714188731</c:v>
                </c:pt>
                <c:pt idx="7">
                  <c:v>99.457230264805034</c:v>
                </c:pt>
                <c:pt idx="8">
                  <c:v>107.10846715505743</c:v>
                </c:pt>
                <c:pt idx="9">
                  <c:v>109.39154388944517</c:v>
                </c:pt>
                <c:pt idx="10">
                  <c:v>109.97822109216226</c:v>
                </c:pt>
                <c:pt idx="11">
                  <c:v>107.71567339397821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0E-4AEC-B5CF-3DFC5E30E14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'IW indikator'!$C$16:$N$16</c:f>
              <c:numCache>
                <c:formatCode>General</c:formatCode>
                <c:ptCount val="12"/>
                <c:pt idx="0">
                  <c:v>100</c:v>
                </c:pt>
                <c:pt idx="1">
                  <c:v>104.81299289748507</c:v>
                </c:pt>
                <c:pt idx="2">
                  <c:v>109.47287264104581</c:v>
                </c:pt>
                <c:pt idx="3">
                  <c:v>105.97259349388509</c:v>
                </c:pt>
                <c:pt idx="4">
                  <c:v>108.99016012926685</c:v>
                </c:pt>
                <c:pt idx="5">
                  <c:v>106.34898743328125</c:v>
                </c:pt>
                <c:pt idx="6">
                  <c:v>108.78554742104734</c:v>
                </c:pt>
                <c:pt idx="7">
                  <c:v>109.60973689446934</c:v>
                </c:pt>
                <c:pt idx="8">
                  <c:v>117.12738589267401</c:v>
                </c:pt>
                <c:pt idx="9">
                  <c:v>116.52078015252157</c:v>
                </c:pt>
                <c:pt idx="10">
                  <c:v>114.76643507933638</c:v>
                </c:pt>
                <c:pt idx="11">
                  <c:v>114.37660679138146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0E-4AEC-B5CF-3DFC5E30E14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'IW indikator'!$C$17:$N$17</c:f>
              <c:numCache>
                <c:formatCode>General</c:formatCode>
                <c:ptCount val="12"/>
                <c:pt idx="0">
                  <c:v>100</c:v>
                </c:pt>
                <c:pt idx="1">
                  <c:v>108.95787268446306</c:v>
                </c:pt>
                <c:pt idx="2">
                  <c:v>105.85054388999357</c:v>
                </c:pt>
                <c:pt idx="3">
                  <c:v>110.51719153008132</c:v>
                </c:pt>
                <c:pt idx="4">
                  <c:v>112.6661251944217</c:v>
                </c:pt>
                <c:pt idx="5">
                  <c:v>106.12032398321666</c:v>
                </c:pt>
                <c:pt idx="6">
                  <c:v>110.43130266517443</c:v>
                </c:pt>
                <c:pt idx="7">
                  <c:v>110.06477699409776</c:v>
                </c:pt>
                <c:pt idx="8">
                  <c:v>113.11956642561641</c:v>
                </c:pt>
                <c:pt idx="9">
                  <c:v>112.09760046299527</c:v>
                </c:pt>
                <c:pt idx="10">
                  <c:v>108.35251924373421</c:v>
                </c:pt>
                <c:pt idx="11">
                  <c:v>108.11582071509973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0E-4AEC-B5CF-3DFC5E30E14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'IW indikator'!$C$18:$N$18</c:f>
              <c:numCache>
                <c:formatCode>General</c:formatCode>
                <c:ptCount val="12"/>
                <c:pt idx="0">
                  <c:v>100</c:v>
                </c:pt>
                <c:pt idx="1">
                  <c:v>98.501509428690724</c:v>
                </c:pt>
                <c:pt idx="2">
                  <c:v>98.990801556012784</c:v>
                </c:pt>
                <c:pt idx="3">
                  <c:v>102.27972779960024</c:v>
                </c:pt>
                <c:pt idx="4">
                  <c:v>105.44414287078281</c:v>
                </c:pt>
                <c:pt idx="5">
                  <c:v>101.56167364127587</c:v>
                </c:pt>
                <c:pt idx="6">
                  <c:v>101.93606748928143</c:v>
                </c:pt>
                <c:pt idx="7">
                  <c:v>101.61137225271618</c:v>
                </c:pt>
                <c:pt idx="8">
                  <c:v>105.60400398894936</c:v>
                </c:pt>
                <c:pt idx="9">
                  <c:v>105.42640175665639</c:v>
                </c:pt>
                <c:pt idx="10">
                  <c:v>106.74594106367616</c:v>
                </c:pt>
                <c:pt idx="11">
                  <c:v>105.68631426101321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0E-4AEC-B5CF-3DFC5E30E14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'IW indikator'!$C$19:$N$19</c:f>
              <c:numCache>
                <c:formatCode>General</c:formatCode>
                <c:ptCount val="12"/>
                <c:pt idx="0">
                  <c:v>100</c:v>
                </c:pt>
                <c:pt idx="1">
                  <c:v>105.55736551737084</c:v>
                </c:pt>
                <c:pt idx="2">
                  <c:v>104.92100815544413</c:v>
                </c:pt>
                <c:pt idx="3">
                  <c:v>106.14522628881345</c:v>
                </c:pt>
                <c:pt idx="4">
                  <c:v>105.98165956540016</c:v>
                </c:pt>
                <c:pt idx="5">
                  <c:v>105.63083336563207</c:v>
                </c:pt>
                <c:pt idx="6">
                  <c:v>107.3916199688442</c:v>
                </c:pt>
                <c:pt idx="7">
                  <c:v>106.45960921731863</c:v>
                </c:pt>
                <c:pt idx="8">
                  <c:v>109.70265158497598</c:v>
                </c:pt>
                <c:pt idx="9">
                  <c:v>113.8714731206482</c:v>
                </c:pt>
                <c:pt idx="10">
                  <c:v>111.9804162242026</c:v>
                </c:pt>
                <c:pt idx="11">
                  <c:v>113.3794556136465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0E-4AEC-B5CF-3DFC5E30E14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'IW indikator'!$C$20:$N$20</c:f>
              <c:numCache>
                <c:formatCode>General</c:formatCode>
                <c:ptCount val="12"/>
                <c:pt idx="0">
                  <c:v>100</c:v>
                </c:pt>
                <c:pt idx="1">
                  <c:v>102.53449650041421</c:v>
                </c:pt>
                <c:pt idx="2">
                  <c:v>104.37787661423305</c:v>
                </c:pt>
                <c:pt idx="3">
                  <c:v>104.7881190779392</c:v>
                </c:pt>
                <c:pt idx="4">
                  <c:v>107.99815841326199</c:v>
                </c:pt>
                <c:pt idx="5">
                  <c:v>107.73627864811361</c:v>
                </c:pt>
                <c:pt idx="6">
                  <c:v>110.30284718748058</c:v>
                </c:pt>
                <c:pt idx="7">
                  <c:v>112.31347106472276</c:v>
                </c:pt>
                <c:pt idx="8">
                  <c:v>114.34689076255148</c:v>
                </c:pt>
                <c:pt idx="9">
                  <c:v>116.78183324412602</c:v>
                </c:pt>
                <c:pt idx="10">
                  <c:v>117.18015267150038</c:v>
                </c:pt>
                <c:pt idx="11">
                  <c:v>116.15144663537995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AEC-B5CF-3DFC5E30E14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'IW indikator'!$C$21:$N$21</c:f>
              <c:numCache>
                <c:formatCode>General</c:formatCode>
                <c:ptCount val="12"/>
                <c:pt idx="0">
                  <c:v>100</c:v>
                </c:pt>
                <c:pt idx="1">
                  <c:v>100.57021724067614</c:v>
                </c:pt>
                <c:pt idx="2">
                  <c:v>100.9657553673884</c:v>
                </c:pt>
                <c:pt idx="3">
                  <c:v>102.48734572485228</c:v>
                </c:pt>
                <c:pt idx="4">
                  <c:v>106.34175534441961</c:v>
                </c:pt>
                <c:pt idx="5">
                  <c:v>105.62997998572557</c:v>
                </c:pt>
                <c:pt idx="6">
                  <c:v>107.20979091866553</c:v>
                </c:pt>
                <c:pt idx="7">
                  <c:v>105.88439151813019</c:v>
                </c:pt>
                <c:pt idx="8">
                  <c:v>112.83450355619972</c:v>
                </c:pt>
                <c:pt idx="9">
                  <c:v>112.45550795682387</c:v>
                </c:pt>
                <c:pt idx="10">
                  <c:v>111.83080699638512</c:v>
                </c:pt>
                <c:pt idx="11">
                  <c:v>112.52766834959151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0E-4AEC-B5CF-3DFC5E30E14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'IW indikator'!$C$22:$N$22</c:f>
              <c:numCache>
                <c:formatCode>General</c:formatCode>
                <c:ptCount val="12"/>
                <c:pt idx="0">
                  <c:v>100</c:v>
                </c:pt>
                <c:pt idx="1">
                  <c:v>98.638126990038117</c:v>
                </c:pt>
                <c:pt idx="2">
                  <c:v>99.507637544245654</c:v>
                </c:pt>
                <c:pt idx="3">
                  <c:v>99.524042967512756</c:v>
                </c:pt>
                <c:pt idx="4">
                  <c:v>99.108666387794798</c:v>
                </c:pt>
                <c:pt idx="5">
                  <c:v>98.645182471526681</c:v>
                </c:pt>
                <c:pt idx="6">
                  <c:v>102.12328073253828</c:v>
                </c:pt>
                <c:pt idx="7">
                  <c:v>102.51643075750385</c:v>
                </c:pt>
                <c:pt idx="8">
                  <c:v>107.81046629827419</c:v>
                </c:pt>
                <c:pt idx="9">
                  <c:v>110.62791135345395</c:v>
                </c:pt>
                <c:pt idx="10">
                  <c:v>110.61100325907029</c:v>
                </c:pt>
                <c:pt idx="11">
                  <c:v>113.91283403093522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0E-4AEC-B5CF-3DFC5E30E14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'IW indikator'!$C$23:$N$23</c:f>
              <c:numCache>
                <c:formatCode>General</c:formatCode>
                <c:ptCount val="12"/>
                <c:pt idx="0">
                  <c:v>100</c:v>
                </c:pt>
                <c:pt idx="1">
                  <c:v>100.09890358241253</c:v>
                </c:pt>
                <c:pt idx="2">
                  <c:v>99.589548082298805</c:v>
                </c:pt>
                <c:pt idx="3">
                  <c:v>100.24815937020112</c:v>
                </c:pt>
                <c:pt idx="4">
                  <c:v>102.56295212054414</c:v>
                </c:pt>
                <c:pt idx="5">
                  <c:v>101.44913719405871</c:v>
                </c:pt>
                <c:pt idx="6">
                  <c:v>102.11421668218325</c:v>
                </c:pt>
                <c:pt idx="7">
                  <c:v>103.89400593786844</c:v>
                </c:pt>
                <c:pt idx="8">
                  <c:v>112.85490066812055</c:v>
                </c:pt>
                <c:pt idx="9">
                  <c:v>129.63602733144478</c:v>
                </c:pt>
                <c:pt idx="10">
                  <c:v>149.17042957331313</c:v>
                </c:pt>
                <c:pt idx="11">
                  <c:v>150.91737848982973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0E-4AEC-B5CF-3DFC5E30E14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'IW indikator'!$C$24:$N$24</c:f>
              <c:numCache>
                <c:formatCode>General</c:formatCode>
                <c:ptCount val="12"/>
                <c:pt idx="0">
                  <c:v>100</c:v>
                </c:pt>
                <c:pt idx="1">
                  <c:v>98.987992173457869</c:v>
                </c:pt>
                <c:pt idx="2">
                  <c:v>100.40638564666509</c:v>
                </c:pt>
                <c:pt idx="3">
                  <c:v>101.46466791300432</c:v>
                </c:pt>
                <c:pt idx="4">
                  <c:v>103.36273222582375</c:v>
                </c:pt>
                <c:pt idx="5">
                  <c:v>100.62927595974057</c:v>
                </c:pt>
                <c:pt idx="6">
                  <c:v>101.34941349238362</c:v>
                </c:pt>
                <c:pt idx="7">
                  <c:v>101.17553372176457</c:v>
                </c:pt>
                <c:pt idx="8">
                  <c:v>104.20100550464632</c:v>
                </c:pt>
                <c:pt idx="9">
                  <c:v>105.83942851121404</c:v>
                </c:pt>
                <c:pt idx="10">
                  <c:v>107.81491148107168</c:v>
                </c:pt>
                <c:pt idx="11">
                  <c:v>108.81416366828252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0E-4AEC-B5CF-3DFC5E30E14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'IW indikator'!$C$25:$N$25</c:f>
              <c:numCache>
                <c:formatCode>General</c:formatCode>
                <c:ptCount val="12"/>
                <c:pt idx="0">
                  <c:v>100</c:v>
                </c:pt>
                <c:pt idx="1">
                  <c:v>113.16166730685242</c:v>
                </c:pt>
                <c:pt idx="2">
                  <c:v>97.519634284736867</c:v>
                </c:pt>
                <c:pt idx="3">
                  <c:v>98.061790594691388</c:v>
                </c:pt>
                <c:pt idx="4">
                  <c:v>100.38344952773063</c:v>
                </c:pt>
                <c:pt idx="5">
                  <c:v>97.289082975136751</c:v>
                </c:pt>
                <c:pt idx="6">
                  <c:v>98.829489931548864</c:v>
                </c:pt>
                <c:pt idx="7">
                  <c:v>99.902273663483044</c:v>
                </c:pt>
                <c:pt idx="8">
                  <c:v>102.55247493074975</c:v>
                </c:pt>
                <c:pt idx="9">
                  <c:v>106.27772726943243</c:v>
                </c:pt>
                <c:pt idx="10">
                  <c:v>106.35516188828474</c:v>
                </c:pt>
                <c:pt idx="11">
                  <c:v>105.17001258341132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0E-4AEC-B5CF-3DFC5E30E14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'IW indikator'!$C$26:$N$26</c:f>
              <c:numCache>
                <c:formatCode>General</c:formatCode>
                <c:ptCount val="12"/>
                <c:pt idx="0">
                  <c:v>100</c:v>
                </c:pt>
                <c:pt idx="1">
                  <c:v>100.86967228714826</c:v>
                </c:pt>
                <c:pt idx="2">
                  <c:v>102.06575308960588</c:v>
                </c:pt>
                <c:pt idx="3">
                  <c:v>103.17394101520121</c:v>
                </c:pt>
                <c:pt idx="4">
                  <c:v>105.99702263601671</c:v>
                </c:pt>
                <c:pt idx="5">
                  <c:v>105.05198015423616</c:v>
                </c:pt>
                <c:pt idx="6">
                  <c:v>104.83809733520839</c:v>
                </c:pt>
                <c:pt idx="7">
                  <c:v>108.28964379624432</c:v>
                </c:pt>
                <c:pt idx="8">
                  <c:v>106.04478590030278</c:v>
                </c:pt>
                <c:pt idx="9">
                  <c:v>109.41621719999165</c:v>
                </c:pt>
                <c:pt idx="10">
                  <c:v>113.31846406601097</c:v>
                </c:pt>
                <c:pt idx="11">
                  <c:v>113.13715379827998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0E-4AEC-B5CF-3DFC5E30E14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'IW indikator'!$C$27:$N$27</c:f>
              <c:numCache>
                <c:formatCode>General</c:formatCode>
                <c:ptCount val="12"/>
                <c:pt idx="0">
                  <c:v>100</c:v>
                </c:pt>
                <c:pt idx="1">
                  <c:v>100.80137543267487</c:v>
                </c:pt>
                <c:pt idx="2">
                  <c:v>101.92546390297781</c:v>
                </c:pt>
                <c:pt idx="3">
                  <c:v>102.75039197074389</c:v>
                </c:pt>
                <c:pt idx="4">
                  <c:v>105.42498637719441</c:v>
                </c:pt>
                <c:pt idx="5">
                  <c:v>105.02948356143246</c:v>
                </c:pt>
                <c:pt idx="6">
                  <c:v>106.20878502927476</c:v>
                </c:pt>
                <c:pt idx="7">
                  <c:v>105.30654003417222</c:v>
                </c:pt>
                <c:pt idx="8">
                  <c:v>119.13572358745127</c:v>
                </c:pt>
                <c:pt idx="9">
                  <c:v>110.64362673359049</c:v>
                </c:pt>
                <c:pt idx="10">
                  <c:v>107.28630314143409</c:v>
                </c:pt>
                <c:pt idx="11">
                  <c:v>107.30723711663678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0E-4AEC-B5CF-3DFC5E30E14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'IW indikator'!$C$28:$N$28</c:f>
              <c:numCache>
                <c:formatCode>General</c:formatCode>
                <c:ptCount val="12"/>
                <c:pt idx="0">
                  <c:v>100</c:v>
                </c:pt>
                <c:pt idx="1">
                  <c:v>101.59367836899432</c:v>
                </c:pt>
                <c:pt idx="2">
                  <c:v>104.70183532791717</c:v>
                </c:pt>
                <c:pt idx="3">
                  <c:v>106.05006616749411</c:v>
                </c:pt>
                <c:pt idx="4">
                  <c:v>108.28855154143415</c:v>
                </c:pt>
                <c:pt idx="5">
                  <c:v>103.1517834725568</c:v>
                </c:pt>
                <c:pt idx="6">
                  <c:v>105.22445393335866</c:v>
                </c:pt>
                <c:pt idx="7">
                  <c:v>103.08679479934683</c:v>
                </c:pt>
                <c:pt idx="8">
                  <c:v>106.00442367118849</c:v>
                </c:pt>
                <c:pt idx="9">
                  <c:v>108.50880911637978</c:v>
                </c:pt>
                <c:pt idx="10">
                  <c:v>110.44524366250985</c:v>
                </c:pt>
                <c:pt idx="11">
                  <c:v>111.34082824535557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AEC-B5CF-3DFC5E30E14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'IW indikator'!$C$29:$N$29</c:f>
              <c:numCache>
                <c:formatCode>General</c:formatCode>
                <c:ptCount val="12"/>
                <c:pt idx="0">
                  <c:v>100</c:v>
                </c:pt>
                <c:pt idx="1">
                  <c:v>104.33308621510324</c:v>
                </c:pt>
                <c:pt idx="2">
                  <c:v>105.03574500050476</c:v>
                </c:pt>
                <c:pt idx="3">
                  <c:v>106.19106913898582</c:v>
                </c:pt>
                <c:pt idx="4">
                  <c:v>107.84920567616292</c:v>
                </c:pt>
                <c:pt idx="5">
                  <c:v>105.36342083666067</c:v>
                </c:pt>
                <c:pt idx="6">
                  <c:v>105.75360104033092</c:v>
                </c:pt>
                <c:pt idx="7">
                  <c:v>104.62405542128104</c:v>
                </c:pt>
                <c:pt idx="8">
                  <c:v>111.30685202544106</c:v>
                </c:pt>
                <c:pt idx="9">
                  <c:v>114.71536088597995</c:v>
                </c:pt>
                <c:pt idx="10">
                  <c:v>116.81909717530779</c:v>
                </c:pt>
                <c:pt idx="11">
                  <c:v>116.51147522019055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AEC-B5CF-3DFC5E30E14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'IW indikator'!$C$30:$N$30</c:f>
              <c:numCache>
                <c:formatCode>General</c:formatCode>
                <c:ptCount val="12"/>
                <c:pt idx="0">
                  <c:v>100</c:v>
                </c:pt>
                <c:pt idx="1">
                  <c:v>101.23687762732482</c:v>
                </c:pt>
                <c:pt idx="2">
                  <c:v>103.96331055095189</c:v>
                </c:pt>
                <c:pt idx="3">
                  <c:v>105.12308601647649</c:v>
                </c:pt>
                <c:pt idx="4">
                  <c:v>108.67967593534152</c:v>
                </c:pt>
                <c:pt idx="5">
                  <c:v>104.94598457381532</c:v>
                </c:pt>
                <c:pt idx="6">
                  <c:v>107.70119942973668</c:v>
                </c:pt>
                <c:pt idx="7">
                  <c:v>105.15935018066365</c:v>
                </c:pt>
                <c:pt idx="8">
                  <c:v>106.47620396847132</c:v>
                </c:pt>
                <c:pt idx="9">
                  <c:v>111.49130818238913</c:v>
                </c:pt>
                <c:pt idx="10">
                  <c:v>112.81835497411502</c:v>
                </c:pt>
                <c:pt idx="11">
                  <c:v>111.46351794832871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AEC-B5CF-3DFC5E30E14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'IW indikator'!$C$31:$N$31</c:f>
              <c:numCache>
                <c:formatCode>General</c:formatCode>
                <c:ptCount val="12"/>
                <c:pt idx="0">
                  <c:v>100</c:v>
                </c:pt>
                <c:pt idx="1">
                  <c:v>101.43974618175416</c:v>
                </c:pt>
                <c:pt idx="2">
                  <c:v>100.57487176413949</c:v>
                </c:pt>
                <c:pt idx="3">
                  <c:v>100.98259287298376</c:v>
                </c:pt>
                <c:pt idx="4">
                  <c:v>106.28141573130381</c:v>
                </c:pt>
                <c:pt idx="5">
                  <c:v>108.46410818136931</c:v>
                </c:pt>
                <c:pt idx="6">
                  <c:v>115.31957079308451</c:v>
                </c:pt>
                <c:pt idx="7">
                  <c:v>111.28741137307189</c:v>
                </c:pt>
                <c:pt idx="8">
                  <c:v>132.05450795817896</c:v>
                </c:pt>
                <c:pt idx="9">
                  <c:v>132.69200833271773</c:v>
                </c:pt>
                <c:pt idx="10">
                  <c:v>123.99897951674461</c:v>
                </c:pt>
                <c:pt idx="11">
                  <c:v>122.46679881815045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60E-4AEC-B5CF-3DFC5E30E14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'IW indikator'!$C$32:$N$32</c:f>
              <c:numCache>
                <c:formatCode>General</c:formatCode>
                <c:ptCount val="12"/>
                <c:pt idx="0">
                  <c:v>100</c:v>
                </c:pt>
                <c:pt idx="1">
                  <c:v>100.28374225417528</c:v>
                </c:pt>
                <c:pt idx="2">
                  <c:v>100.58704557156197</c:v>
                </c:pt>
                <c:pt idx="3">
                  <c:v>100.96323342976288</c:v>
                </c:pt>
                <c:pt idx="4">
                  <c:v>104.9897307374702</c:v>
                </c:pt>
                <c:pt idx="5">
                  <c:v>102.48632508412287</c:v>
                </c:pt>
                <c:pt idx="6">
                  <c:v>105.73803332849856</c:v>
                </c:pt>
                <c:pt idx="7">
                  <c:v>105.27097994685117</c:v>
                </c:pt>
                <c:pt idx="8">
                  <c:v>109.69634888785282</c:v>
                </c:pt>
                <c:pt idx="9">
                  <c:v>114.05314788981394</c:v>
                </c:pt>
                <c:pt idx="10">
                  <c:v>115.00937222668446</c:v>
                </c:pt>
                <c:pt idx="11">
                  <c:v>116.38101203486632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0E-4AEC-B5CF-3DFC5E30E144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'IW indikator'!$C$33:$N$33</c:f>
              <c:numCache>
                <c:formatCode>General</c:formatCode>
                <c:ptCount val="12"/>
                <c:pt idx="0">
                  <c:v>100</c:v>
                </c:pt>
                <c:pt idx="1">
                  <c:v>98.791397044328789</c:v>
                </c:pt>
                <c:pt idx="2">
                  <c:v>100.06669088559093</c:v>
                </c:pt>
                <c:pt idx="3">
                  <c:v>100.91650076296207</c:v>
                </c:pt>
                <c:pt idx="4">
                  <c:v>104.1409284768429</c:v>
                </c:pt>
                <c:pt idx="5">
                  <c:v>100.3036312012819</c:v>
                </c:pt>
                <c:pt idx="6">
                  <c:v>102.41831852862425</c:v>
                </c:pt>
                <c:pt idx="7">
                  <c:v>101.02160536180769</c:v>
                </c:pt>
                <c:pt idx="8">
                  <c:v>106.19053489797625</c:v>
                </c:pt>
                <c:pt idx="9">
                  <c:v>110.78669613714158</c:v>
                </c:pt>
                <c:pt idx="10">
                  <c:v>111.69526180672823</c:v>
                </c:pt>
                <c:pt idx="11">
                  <c:v>110.44552329151065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0E-4AEC-B5CF-3DFC5E30E14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'IW indikator'!$C$34:$N$34</c:f>
              <c:numCache>
                <c:formatCode>General</c:formatCode>
                <c:ptCount val="12"/>
                <c:pt idx="0">
                  <c:v>100</c:v>
                </c:pt>
                <c:pt idx="1">
                  <c:v>107.35567608279572</c:v>
                </c:pt>
                <c:pt idx="2">
                  <c:v>106.41313996304139</c:v>
                </c:pt>
                <c:pt idx="3">
                  <c:v>105.40173945985238</c:v>
                </c:pt>
                <c:pt idx="4">
                  <c:v>107.61953716755505</c:v>
                </c:pt>
                <c:pt idx="5">
                  <c:v>108.48122465815189</c:v>
                </c:pt>
                <c:pt idx="6">
                  <c:v>110.62958975298358</c:v>
                </c:pt>
                <c:pt idx="7">
                  <c:v>106.32785157966177</c:v>
                </c:pt>
                <c:pt idx="8">
                  <c:v>106.37511397714943</c:v>
                </c:pt>
                <c:pt idx="9">
                  <c:v>107.87742362900191</c:v>
                </c:pt>
                <c:pt idx="10">
                  <c:v>109.56120156170877</c:v>
                </c:pt>
                <c:pt idx="11">
                  <c:v>111.02760528801518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60E-4AEC-B5CF-3DFC5E30E144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'IW indikator'!$C$35:$N$35</c:f>
              <c:numCache>
                <c:formatCode>General</c:formatCode>
                <c:ptCount val="12"/>
                <c:pt idx="0">
                  <c:v>100</c:v>
                </c:pt>
                <c:pt idx="1">
                  <c:v>106.64011617497358</c:v>
                </c:pt>
                <c:pt idx="2">
                  <c:v>108.98073489234346</c:v>
                </c:pt>
                <c:pt idx="3">
                  <c:v>108.73223451375019</c:v>
                </c:pt>
                <c:pt idx="4">
                  <c:v>110.4528196295516</c:v>
                </c:pt>
                <c:pt idx="5">
                  <c:v>110.01819182759914</c:v>
                </c:pt>
                <c:pt idx="6">
                  <c:v>113.92682342304002</c:v>
                </c:pt>
                <c:pt idx="7">
                  <c:v>112.64785147334337</c:v>
                </c:pt>
                <c:pt idx="8">
                  <c:v>116.24672329087285</c:v>
                </c:pt>
                <c:pt idx="9">
                  <c:v>118.53153249589209</c:v>
                </c:pt>
                <c:pt idx="10">
                  <c:v>117.6825452209107</c:v>
                </c:pt>
                <c:pt idx="11">
                  <c:v>119.27951056090029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60E-4AEC-B5CF-3DFC5E30E144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'IW indikator'!$C$36:$N$36</c:f>
              <c:numCache>
                <c:formatCode>General</c:formatCode>
                <c:ptCount val="12"/>
                <c:pt idx="0">
                  <c:v>100</c:v>
                </c:pt>
                <c:pt idx="1">
                  <c:v>98.745227473380424</c:v>
                </c:pt>
                <c:pt idx="2">
                  <c:v>101.18857257203732</c:v>
                </c:pt>
                <c:pt idx="3">
                  <c:v>100.84209208179355</c:v>
                </c:pt>
                <c:pt idx="4">
                  <c:v>102.92601788562769</c:v>
                </c:pt>
                <c:pt idx="5">
                  <c:v>99.961027687134973</c:v>
                </c:pt>
                <c:pt idx="6">
                  <c:v>102.02488346245697</c:v>
                </c:pt>
                <c:pt idx="7">
                  <c:v>100.25452842693323</c:v>
                </c:pt>
                <c:pt idx="8">
                  <c:v>100.67626753386266</c:v>
                </c:pt>
                <c:pt idx="9">
                  <c:v>101.73099787128837</c:v>
                </c:pt>
                <c:pt idx="10">
                  <c:v>103.30256704112222</c:v>
                </c:pt>
                <c:pt idx="11">
                  <c:v>101.96971045909432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60E-4AEC-B5CF-3DFC5E30E144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'IW indikator'!$C$37:$N$37</c:f>
              <c:numCache>
                <c:formatCode>General</c:formatCode>
                <c:ptCount val="12"/>
                <c:pt idx="0">
                  <c:v>100</c:v>
                </c:pt>
                <c:pt idx="1">
                  <c:v>98.961081997451231</c:v>
                </c:pt>
                <c:pt idx="2">
                  <c:v>100.64135866965793</c:v>
                </c:pt>
                <c:pt idx="3">
                  <c:v>102.68887408376467</c:v>
                </c:pt>
                <c:pt idx="4">
                  <c:v>104.0657760357451</c:v>
                </c:pt>
                <c:pt idx="5">
                  <c:v>103.40012711989627</c:v>
                </c:pt>
                <c:pt idx="6">
                  <c:v>110.21470289655237</c:v>
                </c:pt>
                <c:pt idx="7">
                  <c:v>105.51419595534975</c:v>
                </c:pt>
                <c:pt idx="8">
                  <c:v>105.54580054239307</c:v>
                </c:pt>
                <c:pt idx="9">
                  <c:v>109.41582967367316</c:v>
                </c:pt>
                <c:pt idx="10">
                  <c:v>109.91781024134156</c:v>
                </c:pt>
                <c:pt idx="11">
                  <c:v>105.30370271601224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60E-4AEC-B5CF-3DFC5E30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019136"/>
        <c:axId val="1511024544"/>
      </c:lineChart>
      <c:catAx>
        <c:axId val="15110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4544"/>
        <c:crosses val="autoZero"/>
        <c:auto val="1"/>
        <c:lblAlgn val="ctr"/>
        <c:lblOffset val="100"/>
        <c:noMultiLvlLbl val="0"/>
      </c:catAx>
      <c:valAx>
        <c:axId val="1511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41</xdr:row>
      <xdr:rowOff>63500</xdr:rowOff>
    </xdr:from>
    <xdr:to>
      <xdr:col>20</xdr:col>
      <xdr:colOff>299358</xdr:colOff>
      <xdr:row>63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04FEB-48A6-2D50-711A-ED71542EB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591342</xdr:colOff>
      <xdr:row>65</xdr:row>
      <xdr:rowOff>120650</xdr:rowOff>
    </xdr:from>
    <xdr:to>
      <xdr:col>20</xdr:col>
      <xdr:colOff>277812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F5317-D4C8-E78D-1B65-2B1663D71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206374</xdr:colOff>
      <xdr:row>15</xdr:row>
      <xdr:rowOff>111124</xdr:rowOff>
    </xdr:from>
    <xdr:to>
      <xdr:col>14</xdr:col>
      <xdr:colOff>25399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2B7B9-29A8-4A76-266F-EC57D4E7A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504824</xdr:colOff>
      <xdr:row>1</xdr:row>
      <xdr:rowOff>263524</xdr:rowOff>
    </xdr:from>
    <xdr:to>
      <xdr:col>29</xdr:col>
      <xdr:colOff>361950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D5A3F-7C94-0FD7-E067-8A49D584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28</xdr:row>
      <xdr:rowOff>3175</xdr:rowOff>
    </xdr:from>
    <xdr:to>
      <xdr:col>23</xdr:col>
      <xdr:colOff>219075</xdr:colOff>
      <xdr:row>42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AAFEF-B638-C5F3-647F-3A483AD69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18</xdr:row>
      <xdr:rowOff>57150</xdr:rowOff>
    </xdr:from>
    <xdr:to>
      <xdr:col>5</xdr:col>
      <xdr:colOff>828675</xdr:colOff>
      <xdr:row>33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13B349-E6C6-341B-3A07-E1810DADC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186530</xdr:colOff>
      <xdr:row>1</xdr:row>
      <xdr:rowOff>111124</xdr:rowOff>
    </xdr:from>
    <xdr:to>
      <xdr:col>31</xdr:col>
      <xdr:colOff>571500</xdr:colOff>
      <xdr:row>35</xdr:row>
      <xdr:rowOff>134936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702D95-3D1B-3173-D074-91D447C7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529166</xdr:colOff>
      <xdr:row>2</xdr:row>
      <xdr:rowOff>116417</xdr:rowOff>
    </xdr:from>
    <xdr:to>
      <xdr:col>31</xdr:col>
      <xdr:colOff>257970</xdr:colOff>
      <xdr:row>37</xdr:row>
      <xdr:rowOff>50270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ADBC5-1638-450E-80BF-AB559C5B9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5925-A300-4DFA-A83B-04B5529B9533}">
  <dimension ref="A1:AO959"/>
  <sheetViews>
    <sheetView tabSelected="1" topLeftCell="AE1" zoomScale="80" zoomScaleNormal="80" workbookViewId="0">
      <selection activeCell="AI5" sqref="AI5"/>
    </sheetView>
  </sheetViews>
  <sheetFormatPr defaultColWidth="14.453125" defaultRowHeight="13" x14ac:dyDescent="0.3"/>
  <cols>
    <col min="1" max="1" width="9.1796875" style="10" customWidth="1"/>
    <col min="2" max="2" width="9.1796875" style="14" customWidth="1"/>
    <col min="3" max="3" width="66.1796875" style="10" customWidth="1"/>
    <col min="4" max="4" width="14.453125" style="10"/>
    <col min="5" max="5" width="6" style="10" customWidth="1"/>
    <col min="6" max="6" width="14.453125" style="10"/>
    <col min="7" max="8" width="2.6328125" style="43" bestFit="1" customWidth="1"/>
    <col min="9" max="9" width="12.54296875" style="43" customWidth="1"/>
    <col min="10" max="10" width="7.26953125" style="46" bestFit="1" customWidth="1"/>
    <col min="11" max="11" width="11.6328125" style="46" bestFit="1" customWidth="1"/>
    <col min="12" max="12" width="51.54296875" style="43" customWidth="1"/>
    <col min="13" max="14" width="14.453125" style="10"/>
    <col min="15" max="15" width="14.453125" style="14"/>
    <col min="16" max="16" width="6.90625" style="10" customWidth="1"/>
    <col min="17" max="24" width="14.453125" style="10"/>
    <col min="25" max="26" width="2.6328125" style="43" bestFit="1" customWidth="1"/>
    <col min="27" max="27" width="21.90625" style="94" bestFit="1" customWidth="1"/>
    <col min="28" max="28" width="12.54296875" style="43" customWidth="1"/>
    <col min="29" max="29" width="7.26953125" style="46" bestFit="1" customWidth="1"/>
    <col min="30" max="30" width="11.6328125" style="46" bestFit="1" customWidth="1"/>
    <col min="31" max="31" width="102.36328125" style="43" bestFit="1" customWidth="1"/>
    <col min="32" max="32" width="14.453125" style="10"/>
    <col min="33" max="33" width="14.453125" style="14"/>
    <col min="34" max="34" width="6.90625" style="10" customWidth="1"/>
    <col min="35" max="16384" width="14.453125" style="10"/>
  </cols>
  <sheetData>
    <row r="1" spans="1:41" ht="48.5" customHeight="1" thickTop="1" thickBot="1" x14ac:dyDescent="0.35">
      <c r="A1" s="7" t="s">
        <v>40</v>
      </c>
      <c r="B1" s="8" t="s">
        <v>45</v>
      </c>
      <c r="C1" s="7"/>
      <c r="D1" s="9"/>
      <c r="E1" s="9"/>
      <c r="F1" s="18" t="s">
        <v>40</v>
      </c>
      <c r="G1" s="42"/>
      <c r="I1" s="44" t="s">
        <v>119</v>
      </c>
      <c r="J1" s="44" t="s">
        <v>120</v>
      </c>
      <c r="K1" s="44" t="s">
        <v>121</v>
      </c>
      <c r="L1" s="44" t="s">
        <v>122</v>
      </c>
      <c r="M1" s="9"/>
      <c r="N1" s="9" t="s">
        <v>119</v>
      </c>
      <c r="O1" s="13" t="s">
        <v>183</v>
      </c>
      <c r="P1" s="69" t="s">
        <v>182</v>
      </c>
      <c r="Q1" s="9" t="s">
        <v>184</v>
      </c>
      <c r="R1" s="83" t="s">
        <v>206</v>
      </c>
      <c r="S1" s="84"/>
      <c r="T1" s="84"/>
      <c r="U1" s="84"/>
      <c r="V1" s="84"/>
      <c r="W1" s="82" t="s">
        <v>207</v>
      </c>
      <c r="X1" s="9"/>
      <c r="Y1" s="42"/>
      <c r="AB1" s="44" t="s">
        <v>119</v>
      </c>
      <c r="AC1" s="44" t="s">
        <v>120</v>
      </c>
      <c r="AD1" s="44" t="s">
        <v>121</v>
      </c>
      <c r="AE1" s="44" t="s">
        <v>122</v>
      </c>
      <c r="AF1" s="9" t="s">
        <v>119</v>
      </c>
      <c r="AG1" s="13" t="s">
        <v>183</v>
      </c>
      <c r="AH1" s="69" t="s">
        <v>182</v>
      </c>
      <c r="AI1" s="9" t="s">
        <v>184</v>
      </c>
      <c r="AJ1" s="95" t="s">
        <v>222</v>
      </c>
      <c r="AK1" s="96"/>
      <c r="AL1" s="96"/>
      <c r="AM1" s="96"/>
      <c r="AN1" s="96"/>
      <c r="AO1" s="82" t="s">
        <v>207</v>
      </c>
    </row>
    <row r="2" spans="1:41" ht="15" thickTop="1" x14ac:dyDescent="0.35">
      <c r="A2" s="11">
        <v>1</v>
      </c>
      <c r="B2" s="4" t="s">
        <v>36</v>
      </c>
      <c r="C2" s="12" t="s">
        <v>41</v>
      </c>
      <c r="D2" s="19" t="s">
        <v>112</v>
      </c>
      <c r="E2" s="9"/>
      <c r="F2" s="4" t="s">
        <v>36</v>
      </c>
      <c r="G2" s="45">
        <v>1</v>
      </c>
      <c r="H2" s="46">
        <v>1</v>
      </c>
      <c r="I2" s="47" t="s">
        <v>123</v>
      </c>
      <c r="J2" s="48">
        <v>1</v>
      </c>
      <c r="K2" s="49" t="s">
        <v>36</v>
      </c>
      <c r="L2" s="43" t="s">
        <v>41</v>
      </c>
      <c r="M2" s="9"/>
      <c r="N2" t="s">
        <v>123</v>
      </c>
      <c r="O2" s="4" t="s">
        <v>36</v>
      </c>
      <c r="P2" s="9"/>
      <c r="Q2" s="9" t="s">
        <v>185</v>
      </c>
      <c r="R2" s="9"/>
      <c r="S2" s="9"/>
      <c r="T2" s="9"/>
      <c r="U2" s="9"/>
      <c r="V2" s="9"/>
      <c r="W2" s="9"/>
      <c r="X2" s="9"/>
      <c r="Y2" s="45">
        <v>1</v>
      </c>
      <c r="Z2" s="46">
        <v>1</v>
      </c>
      <c r="AA2" s="94" t="s">
        <v>224</v>
      </c>
      <c r="AB2" s="47" t="s">
        <v>123</v>
      </c>
      <c r="AC2" s="48">
        <v>1</v>
      </c>
      <c r="AD2" s="49" t="s">
        <v>36</v>
      </c>
      <c r="AE2" s="43" t="s">
        <v>41</v>
      </c>
      <c r="AF2" t="s">
        <v>123</v>
      </c>
      <c r="AG2" s="4" t="s">
        <v>36</v>
      </c>
      <c r="AH2" s="9"/>
      <c r="AI2" s="9" t="s">
        <v>185</v>
      </c>
      <c r="AJ2" s="9"/>
      <c r="AK2" s="9"/>
      <c r="AL2" s="9"/>
      <c r="AM2" s="9"/>
      <c r="AN2" s="9"/>
      <c r="AO2" s="9"/>
    </row>
    <row r="3" spans="1:41" ht="14.5" x14ac:dyDescent="0.35">
      <c r="A3" s="11">
        <v>2</v>
      </c>
      <c r="B3" s="4" t="s">
        <v>37</v>
      </c>
      <c r="C3" s="12" t="s">
        <v>42</v>
      </c>
      <c r="D3" s="19"/>
      <c r="E3" s="9"/>
      <c r="F3" s="4" t="s">
        <v>37</v>
      </c>
      <c r="G3" s="45">
        <v>2</v>
      </c>
      <c r="H3" s="46"/>
      <c r="I3" s="50"/>
      <c r="J3" s="46">
        <v>2</v>
      </c>
      <c r="K3" s="49" t="s">
        <v>37</v>
      </c>
      <c r="L3" s="43" t="s">
        <v>42</v>
      </c>
      <c r="M3" s="9"/>
      <c r="N3"/>
      <c r="O3" s="4" t="s">
        <v>37</v>
      </c>
      <c r="P3" s="9"/>
      <c r="Q3" s="9" t="s">
        <v>185</v>
      </c>
      <c r="R3" s="9"/>
      <c r="S3" s="9"/>
      <c r="T3" s="9"/>
      <c r="U3" s="9"/>
      <c r="V3" s="9"/>
      <c r="W3" s="9"/>
      <c r="X3" s="9"/>
      <c r="Y3" s="45">
        <v>2</v>
      </c>
      <c r="Z3" s="46"/>
      <c r="AB3" s="50"/>
      <c r="AC3" s="46">
        <v>2</v>
      </c>
      <c r="AD3" s="49" t="s">
        <v>37</v>
      </c>
      <c r="AE3" s="43" t="s">
        <v>42</v>
      </c>
      <c r="AF3"/>
      <c r="AG3" s="4" t="s">
        <v>37</v>
      </c>
      <c r="AH3" s="9"/>
      <c r="AI3" s="9" t="s">
        <v>185</v>
      </c>
      <c r="AJ3" s="9"/>
      <c r="AK3" s="9"/>
      <c r="AL3" s="9"/>
      <c r="AM3" s="9"/>
      <c r="AN3" s="9"/>
      <c r="AO3" s="9"/>
    </row>
    <row r="4" spans="1:41" ht="15" thickBot="1" x14ac:dyDescent="0.4">
      <c r="A4" s="11">
        <v>3</v>
      </c>
      <c r="B4" s="41" t="s">
        <v>38</v>
      </c>
      <c r="C4" s="41" t="s">
        <v>43</v>
      </c>
      <c r="D4" s="20" t="s">
        <v>113</v>
      </c>
      <c r="E4" s="9"/>
      <c r="F4" s="4" t="s">
        <v>38</v>
      </c>
      <c r="G4" s="45">
        <v>3</v>
      </c>
      <c r="H4" s="46"/>
      <c r="I4" s="51"/>
      <c r="J4" s="52">
        <v>3</v>
      </c>
      <c r="K4" s="53" t="s">
        <v>124</v>
      </c>
      <c r="L4" s="54" t="s">
        <v>125</v>
      </c>
      <c r="M4" s="9"/>
      <c r="N4"/>
      <c r="O4" s="41" t="s">
        <v>124</v>
      </c>
      <c r="P4" s="9"/>
      <c r="Q4" s="9" t="s">
        <v>186</v>
      </c>
      <c r="R4" s="9"/>
      <c r="S4" s="9"/>
      <c r="T4" s="9"/>
      <c r="U4" s="9"/>
      <c r="V4" s="9"/>
      <c r="W4" s="9"/>
      <c r="X4" s="9"/>
      <c r="Y4" s="45">
        <v>3</v>
      </c>
      <c r="Z4" s="46"/>
      <c r="AA4" s="94" t="s">
        <v>225</v>
      </c>
      <c r="AB4" s="51"/>
      <c r="AC4" s="52">
        <v>3</v>
      </c>
      <c r="AD4" s="53" t="s">
        <v>124</v>
      </c>
      <c r="AE4" s="54" t="s">
        <v>125</v>
      </c>
      <c r="AF4"/>
      <c r="AG4" s="41" t="s">
        <v>124</v>
      </c>
      <c r="AH4" s="9"/>
      <c r="AI4" s="9" t="s">
        <v>186</v>
      </c>
      <c r="AJ4" s="9"/>
      <c r="AK4" s="9"/>
      <c r="AL4" s="9"/>
      <c r="AM4" s="9"/>
      <c r="AN4" s="9"/>
      <c r="AO4" s="9"/>
    </row>
    <row r="5" spans="1:41" ht="15" thickBot="1" x14ac:dyDescent="0.4">
      <c r="A5" s="11">
        <v>4</v>
      </c>
      <c r="B5" s="41" t="s">
        <v>39</v>
      </c>
      <c r="C5" s="41" t="s">
        <v>44</v>
      </c>
      <c r="D5" s="20"/>
      <c r="E5" s="9"/>
      <c r="F5" s="4" t="s">
        <v>39</v>
      </c>
      <c r="G5" s="45">
        <v>4</v>
      </c>
      <c r="H5" s="46">
        <v>2</v>
      </c>
      <c r="I5" s="55" t="s">
        <v>126</v>
      </c>
      <c r="J5" s="56">
        <v>1</v>
      </c>
      <c r="K5" s="56" t="s">
        <v>47</v>
      </c>
      <c r="L5" s="57" t="s">
        <v>127</v>
      </c>
      <c r="M5" s="9"/>
      <c r="N5" t="s">
        <v>126</v>
      </c>
      <c r="O5" s="13" t="s">
        <v>47</v>
      </c>
      <c r="P5" s="9"/>
      <c r="Q5" s="19" t="s">
        <v>198</v>
      </c>
      <c r="R5" s="9"/>
      <c r="S5" s="9"/>
      <c r="T5" s="9"/>
      <c r="U5" s="9"/>
      <c r="V5" s="9"/>
      <c r="W5" s="9"/>
      <c r="X5" s="9"/>
      <c r="Y5" s="45">
        <v>4</v>
      </c>
      <c r="Z5" s="46">
        <v>2</v>
      </c>
      <c r="AA5" s="94" t="s">
        <v>226</v>
      </c>
      <c r="AB5" s="90" t="s">
        <v>208</v>
      </c>
      <c r="AC5" s="91">
        <v>1</v>
      </c>
      <c r="AD5" s="91" t="s">
        <v>209</v>
      </c>
      <c r="AE5" s="92" t="s">
        <v>220</v>
      </c>
      <c r="AF5" t="s">
        <v>208</v>
      </c>
      <c r="AG5" s="13" t="s">
        <v>209</v>
      </c>
      <c r="AH5" s="9"/>
      <c r="AI5" s="9" t="s">
        <v>198</v>
      </c>
      <c r="AJ5" s="9"/>
      <c r="AK5" s="9"/>
      <c r="AL5" s="9"/>
      <c r="AM5" s="9"/>
      <c r="AN5" s="9"/>
      <c r="AO5" s="9"/>
    </row>
    <row r="6" spans="1:41" ht="14.5" x14ac:dyDescent="0.35">
      <c r="A6" s="9"/>
      <c r="B6" s="8" t="s">
        <v>46</v>
      </c>
      <c r="C6" s="9"/>
      <c r="D6" s="9"/>
      <c r="E6" s="9"/>
      <c r="F6" s="13" t="s">
        <v>47</v>
      </c>
      <c r="G6" s="45">
        <v>5</v>
      </c>
      <c r="H6" s="46"/>
      <c r="I6" s="50"/>
      <c r="J6" s="46">
        <v>2</v>
      </c>
      <c r="K6" s="46" t="s">
        <v>49</v>
      </c>
      <c r="L6" s="43" t="s">
        <v>128</v>
      </c>
      <c r="M6" s="9"/>
      <c r="N6"/>
      <c r="O6" s="13" t="s">
        <v>49</v>
      </c>
      <c r="P6" s="9"/>
      <c r="Q6" s="19" t="s">
        <v>198</v>
      </c>
      <c r="R6" s="9"/>
      <c r="S6" s="9"/>
      <c r="T6" s="9"/>
      <c r="U6" s="9"/>
      <c r="V6" s="9"/>
      <c r="W6" s="9"/>
      <c r="X6" s="9"/>
      <c r="Y6" s="45">
        <v>5</v>
      </c>
      <c r="Z6" s="46">
        <v>3</v>
      </c>
      <c r="AB6" s="50" t="s">
        <v>131</v>
      </c>
      <c r="AC6" s="46">
        <v>1</v>
      </c>
      <c r="AD6" s="46" t="s">
        <v>51</v>
      </c>
      <c r="AE6" s="43" t="s">
        <v>52</v>
      </c>
      <c r="AF6" t="s">
        <v>131</v>
      </c>
      <c r="AG6" s="13" t="s">
        <v>51</v>
      </c>
      <c r="AH6" s="9"/>
      <c r="AI6" s="9" t="s">
        <v>198</v>
      </c>
      <c r="AJ6" s="9"/>
      <c r="AK6" s="9"/>
      <c r="AL6" s="9"/>
      <c r="AM6" s="9"/>
      <c r="AN6" s="9"/>
      <c r="AO6" s="9"/>
    </row>
    <row r="7" spans="1:41" ht="15" thickBot="1" x14ac:dyDescent="0.4">
      <c r="A7" s="11">
        <v>1</v>
      </c>
      <c r="B7" s="9" t="s">
        <v>47</v>
      </c>
      <c r="C7" s="9" t="s">
        <v>48</v>
      </c>
      <c r="D7" s="19"/>
      <c r="E7" s="9"/>
      <c r="F7" s="13" t="s">
        <v>49</v>
      </c>
      <c r="G7" s="45">
        <v>6</v>
      </c>
      <c r="H7" s="46"/>
      <c r="I7" s="51"/>
      <c r="J7" s="52">
        <v>3</v>
      </c>
      <c r="K7" s="52" t="s">
        <v>129</v>
      </c>
      <c r="L7" s="54" t="s">
        <v>130</v>
      </c>
      <c r="M7" s="9"/>
      <c r="N7"/>
      <c r="O7" s="40" t="s">
        <v>129</v>
      </c>
      <c r="P7" s="9"/>
      <c r="Q7" s="19" t="s">
        <v>187</v>
      </c>
      <c r="R7" s="9"/>
      <c r="S7" s="9"/>
      <c r="T7" s="9"/>
      <c r="U7" s="9"/>
      <c r="V7" s="9"/>
      <c r="W7" s="9"/>
      <c r="X7" s="9"/>
      <c r="Y7" s="45">
        <v>6</v>
      </c>
      <c r="Z7" s="46"/>
      <c r="AB7" s="50"/>
      <c r="AC7" s="46">
        <v>2</v>
      </c>
      <c r="AD7" s="46" t="s">
        <v>53</v>
      </c>
      <c r="AE7" s="43" t="s">
        <v>54</v>
      </c>
      <c r="AF7"/>
      <c r="AG7" s="13" t="s">
        <v>53</v>
      </c>
      <c r="AH7" s="9"/>
      <c r="AI7" s="9" t="s">
        <v>198</v>
      </c>
      <c r="AJ7" s="9"/>
      <c r="AK7" s="9"/>
      <c r="AL7" s="9"/>
      <c r="AM7" s="9"/>
      <c r="AN7" s="9"/>
      <c r="AO7" s="9"/>
    </row>
    <row r="8" spans="1:41" ht="14.5" x14ac:dyDescent="0.35">
      <c r="A8" s="11">
        <v>2</v>
      </c>
      <c r="B8" s="9" t="s">
        <v>49</v>
      </c>
      <c r="C8" s="9" t="s">
        <v>50</v>
      </c>
      <c r="D8" s="19"/>
      <c r="E8" s="9"/>
      <c r="F8" s="13" t="s">
        <v>51</v>
      </c>
      <c r="G8" s="45">
        <v>7</v>
      </c>
      <c r="H8" s="46">
        <v>3</v>
      </c>
      <c r="I8" s="50" t="s">
        <v>131</v>
      </c>
      <c r="J8" s="46">
        <v>1</v>
      </c>
      <c r="K8" s="46" t="s">
        <v>51</v>
      </c>
      <c r="L8" s="43" t="s">
        <v>52</v>
      </c>
      <c r="M8" s="9"/>
      <c r="N8" t="s">
        <v>131</v>
      </c>
      <c r="O8" s="13" t="s">
        <v>51</v>
      </c>
      <c r="P8" s="9"/>
      <c r="Q8" s="9" t="s">
        <v>198</v>
      </c>
      <c r="R8" s="9"/>
      <c r="S8" s="9"/>
      <c r="T8" s="9"/>
      <c r="U8" s="9"/>
      <c r="V8" s="9"/>
      <c r="W8" s="9"/>
      <c r="X8" s="9"/>
      <c r="Y8" s="45">
        <v>7</v>
      </c>
      <c r="Z8" s="46"/>
      <c r="AB8" s="50"/>
      <c r="AC8" s="46">
        <v>3</v>
      </c>
      <c r="AD8" s="46" t="s">
        <v>55</v>
      </c>
      <c r="AE8" s="43" t="s">
        <v>56</v>
      </c>
      <c r="AF8"/>
      <c r="AG8" s="13" t="s">
        <v>55</v>
      </c>
      <c r="AH8" s="9"/>
      <c r="AI8" s="9" t="s">
        <v>198</v>
      </c>
      <c r="AJ8" s="9"/>
      <c r="AK8" s="9"/>
      <c r="AL8" s="9"/>
      <c r="AM8" s="9"/>
      <c r="AN8" s="9"/>
      <c r="AO8" s="9"/>
    </row>
    <row r="9" spans="1:41" ht="14.5" x14ac:dyDescent="0.35">
      <c r="A9" s="11">
        <v>3</v>
      </c>
      <c r="B9" s="13" t="s">
        <v>51</v>
      </c>
      <c r="C9" s="9" t="s">
        <v>52</v>
      </c>
      <c r="D9" s="19"/>
      <c r="E9" s="9"/>
      <c r="F9" s="13" t="s">
        <v>53</v>
      </c>
      <c r="G9" s="45">
        <v>8</v>
      </c>
      <c r="H9" s="46"/>
      <c r="I9" s="50"/>
      <c r="J9" s="46">
        <v>2</v>
      </c>
      <c r="K9" s="46" t="s">
        <v>53</v>
      </c>
      <c r="L9" s="43" t="s">
        <v>54</v>
      </c>
      <c r="M9" s="9"/>
      <c r="N9"/>
      <c r="O9" s="13" t="s">
        <v>53</v>
      </c>
      <c r="P9" s="9"/>
      <c r="Q9" s="9" t="s">
        <v>198</v>
      </c>
      <c r="R9" s="9"/>
      <c r="S9" s="9"/>
      <c r="T9" s="9"/>
      <c r="U9" s="9"/>
      <c r="V9" s="9"/>
      <c r="W9" s="9"/>
      <c r="X9" s="9"/>
      <c r="Y9" s="45">
        <v>8</v>
      </c>
      <c r="Z9" s="46"/>
      <c r="AB9" s="50"/>
      <c r="AC9" s="58">
        <v>4</v>
      </c>
      <c r="AD9" s="58" t="s">
        <v>132</v>
      </c>
      <c r="AE9" s="59" t="s">
        <v>133</v>
      </c>
      <c r="AF9"/>
      <c r="AG9" s="13" t="s">
        <v>57</v>
      </c>
      <c r="AH9" s="9"/>
      <c r="AI9" s="9" t="s">
        <v>192</v>
      </c>
      <c r="AJ9" s="9"/>
      <c r="AK9" s="9"/>
      <c r="AL9" s="9"/>
      <c r="AM9" s="9"/>
      <c r="AN9" s="9"/>
      <c r="AO9" s="9"/>
    </row>
    <row r="10" spans="1:41" ht="14.5" x14ac:dyDescent="0.35">
      <c r="A10" s="11">
        <v>4</v>
      </c>
      <c r="B10" s="13" t="s">
        <v>53</v>
      </c>
      <c r="C10" s="9" t="s">
        <v>54</v>
      </c>
      <c r="D10" s="19"/>
      <c r="E10" s="9"/>
      <c r="F10" s="13" t="s">
        <v>55</v>
      </c>
      <c r="G10" s="45">
        <v>9</v>
      </c>
      <c r="H10" s="46"/>
      <c r="I10" s="50"/>
      <c r="J10" s="46">
        <v>3</v>
      </c>
      <c r="K10" s="46" t="s">
        <v>55</v>
      </c>
      <c r="L10" s="43" t="s">
        <v>56</v>
      </c>
      <c r="M10" s="9"/>
      <c r="N10"/>
      <c r="O10" s="13" t="s">
        <v>55</v>
      </c>
      <c r="P10" s="9"/>
      <c r="Q10" s="9" t="s">
        <v>198</v>
      </c>
      <c r="R10" s="9"/>
      <c r="S10" s="9"/>
      <c r="T10" s="9"/>
      <c r="U10" s="9"/>
      <c r="V10" s="9"/>
      <c r="W10" s="9"/>
      <c r="X10" s="9"/>
      <c r="Y10" s="45">
        <v>9</v>
      </c>
      <c r="Z10" s="46"/>
      <c r="AB10" s="50"/>
      <c r="AC10" s="58">
        <v>5</v>
      </c>
      <c r="AD10" s="58" t="s">
        <v>134</v>
      </c>
      <c r="AE10" s="59" t="s">
        <v>135</v>
      </c>
      <c r="AF10"/>
      <c r="AG10" s="62" t="s">
        <v>132</v>
      </c>
      <c r="AH10" s="20"/>
      <c r="AI10" s="9" t="s">
        <v>198</v>
      </c>
      <c r="AJ10" s="9"/>
      <c r="AK10" s="9"/>
      <c r="AL10" s="9"/>
      <c r="AM10" s="9"/>
      <c r="AN10" s="9"/>
      <c r="AO10" s="9"/>
    </row>
    <row r="11" spans="1:41" ht="15" thickBot="1" x14ac:dyDescent="0.4">
      <c r="A11" s="11">
        <v>5</v>
      </c>
      <c r="B11" s="13" t="s">
        <v>55</v>
      </c>
      <c r="C11" s="9" t="s">
        <v>56</v>
      </c>
      <c r="D11" s="19"/>
      <c r="E11" s="9"/>
      <c r="F11" s="13" t="s">
        <v>57</v>
      </c>
      <c r="G11" s="45">
        <v>10</v>
      </c>
      <c r="H11" s="46"/>
      <c r="I11" s="50"/>
      <c r="J11" s="58">
        <v>4</v>
      </c>
      <c r="K11" s="58" t="s">
        <v>132</v>
      </c>
      <c r="L11" s="59" t="s">
        <v>133</v>
      </c>
      <c r="M11" s="9"/>
      <c r="N11"/>
      <c r="O11" s="13" t="s">
        <v>57</v>
      </c>
      <c r="P11" s="9"/>
      <c r="Q11" s="9" t="s">
        <v>192</v>
      </c>
      <c r="R11" s="9"/>
      <c r="S11" s="9"/>
      <c r="T11" s="9"/>
      <c r="U11" s="9"/>
      <c r="V11" s="9"/>
      <c r="W11" s="9"/>
      <c r="X11" s="9"/>
      <c r="Y11" s="45">
        <v>10</v>
      </c>
      <c r="Z11" s="46"/>
      <c r="AB11" s="51"/>
      <c r="AC11" s="60">
        <v>6</v>
      </c>
      <c r="AD11" s="60" t="s">
        <v>57</v>
      </c>
      <c r="AE11" s="61" t="s">
        <v>136</v>
      </c>
      <c r="AF11"/>
      <c r="AG11" s="62" t="s">
        <v>134</v>
      </c>
      <c r="AH11" s="9"/>
      <c r="AI11" s="9" t="s">
        <v>198</v>
      </c>
      <c r="AJ11" s="9"/>
      <c r="AK11" s="9"/>
      <c r="AL11" s="9"/>
      <c r="AM11" s="9"/>
      <c r="AN11" s="9"/>
      <c r="AO11" s="9"/>
    </row>
    <row r="12" spans="1:41" ht="14.5" x14ac:dyDescent="0.35">
      <c r="A12" s="11">
        <v>6</v>
      </c>
      <c r="B12" s="13" t="s">
        <v>57</v>
      </c>
      <c r="C12" s="9" t="s">
        <v>114</v>
      </c>
      <c r="D12" s="21"/>
      <c r="E12" s="9"/>
      <c r="F12" s="13" t="s">
        <v>58</v>
      </c>
      <c r="G12" s="45">
        <v>11</v>
      </c>
      <c r="H12" s="46"/>
      <c r="I12" s="50"/>
      <c r="J12" s="58">
        <v>5</v>
      </c>
      <c r="K12" s="58" t="s">
        <v>134</v>
      </c>
      <c r="L12" s="59" t="s">
        <v>135</v>
      </c>
      <c r="M12" s="9"/>
      <c r="N12"/>
      <c r="O12" s="62" t="s">
        <v>132</v>
      </c>
      <c r="P12" s="20"/>
      <c r="Q12" s="9" t="s">
        <v>198</v>
      </c>
      <c r="R12" s="9"/>
      <c r="S12" s="9"/>
      <c r="T12" s="9"/>
      <c r="U12" s="9"/>
      <c r="V12" s="9"/>
      <c r="W12" s="9"/>
      <c r="X12" s="9"/>
      <c r="Y12" s="45">
        <v>11</v>
      </c>
      <c r="Z12" s="46">
        <v>4</v>
      </c>
      <c r="AA12" s="94" t="s">
        <v>227</v>
      </c>
      <c r="AB12" s="50" t="s">
        <v>137</v>
      </c>
      <c r="AC12" s="46">
        <v>1</v>
      </c>
      <c r="AD12" s="46" t="s">
        <v>58</v>
      </c>
      <c r="AE12" s="43" t="s">
        <v>138</v>
      </c>
      <c r="AF12" t="s">
        <v>137</v>
      </c>
      <c r="AG12" s="13" t="s">
        <v>58</v>
      </c>
      <c r="AH12" s="9"/>
      <c r="AI12" s="9" t="s">
        <v>198</v>
      </c>
      <c r="AJ12" s="9"/>
      <c r="AK12" s="9"/>
      <c r="AL12" s="9"/>
      <c r="AM12" s="9"/>
      <c r="AN12" s="9"/>
      <c r="AO12" s="9"/>
    </row>
    <row r="13" spans="1:41" ht="15" thickBot="1" x14ac:dyDescent="0.4">
      <c r="A13" s="11">
        <v>7</v>
      </c>
      <c r="B13" s="13" t="s">
        <v>58</v>
      </c>
      <c r="C13" s="9" t="s">
        <v>59</v>
      </c>
      <c r="D13" s="19"/>
      <c r="E13" s="9"/>
      <c r="F13" s="13" t="s">
        <v>60</v>
      </c>
      <c r="G13" s="45">
        <v>12</v>
      </c>
      <c r="H13" s="46"/>
      <c r="I13" s="51"/>
      <c r="J13" s="60">
        <v>6</v>
      </c>
      <c r="K13" s="60" t="s">
        <v>57</v>
      </c>
      <c r="L13" s="61" t="s">
        <v>136</v>
      </c>
      <c r="M13" s="9"/>
      <c r="N13"/>
      <c r="O13" s="62" t="s">
        <v>134</v>
      </c>
      <c r="P13" s="9"/>
      <c r="Q13" s="9" t="s">
        <v>198</v>
      </c>
      <c r="R13" s="9"/>
      <c r="S13" s="9"/>
      <c r="T13" s="9"/>
      <c r="U13" s="9"/>
      <c r="V13" s="9"/>
      <c r="W13" s="9"/>
      <c r="X13" s="9"/>
      <c r="Y13" s="45">
        <v>12</v>
      </c>
      <c r="Z13" s="46"/>
      <c r="AB13" s="50"/>
      <c r="AC13" s="46">
        <v>2</v>
      </c>
      <c r="AD13" s="46" t="s">
        <v>60</v>
      </c>
      <c r="AE13" s="43" t="s">
        <v>61</v>
      </c>
      <c r="AF13"/>
      <c r="AG13" s="13" t="s">
        <v>60</v>
      </c>
      <c r="AH13" s="9"/>
      <c r="AI13" s="9" t="s">
        <v>198</v>
      </c>
      <c r="AJ13" s="9"/>
      <c r="AK13" s="9"/>
      <c r="AL13" s="9"/>
      <c r="AM13" s="9"/>
      <c r="AN13" s="9"/>
      <c r="AO13" s="9"/>
    </row>
    <row r="14" spans="1:41" ht="14.5" x14ac:dyDescent="0.35">
      <c r="A14" s="11">
        <v>8</v>
      </c>
      <c r="B14" s="13" t="s">
        <v>60</v>
      </c>
      <c r="C14" s="9" t="s">
        <v>61</v>
      </c>
      <c r="D14" s="19"/>
      <c r="E14" s="9"/>
      <c r="F14" s="13" t="s">
        <v>63</v>
      </c>
      <c r="G14" s="45">
        <v>13</v>
      </c>
      <c r="H14" s="46">
        <v>4</v>
      </c>
      <c r="I14" s="50" t="s">
        <v>137</v>
      </c>
      <c r="J14" s="46">
        <v>1</v>
      </c>
      <c r="K14" s="46" t="s">
        <v>58</v>
      </c>
      <c r="L14" s="43" t="s">
        <v>138</v>
      </c>
      <c r="M14" s="9"/>
      <c r="N14" t="s">
        <v>137</v>
      </c>
      <c r="O14" s="13" t="s">
        <v>58</v>
      </c>
      <c r="P14" s="9"/>
      <c r="Q14" s="9" t="s">
        <v>198</v>
      </c>
      <c r="R14" s="9"/>
      <c r="S14" s="9"/>
      <c r="T14" s="9"/>
      <c r="U14" s="9"/>
      <c r="V14" s="9"/>
      <c r="W14" s="9"/>
      <c r="X14" s="9"/>
      <c r="Y14" s="45">
        <v>13</v>
      </c>
      <c r="Z14" s="46"/>
      <c r="AB14" s="50"/>
      <c r="AC14" s="58">
        <v>3</v>
      </c>
      <c r="AD14" s="58" t="s">
        <v>139</v>
      </c>
      <c r="AE14" s="59" t="s">
        <v>140</v>
      </c>
      <c r="AF14"/>
      <c r="AG14" s="62" t="s">
        <v>139</v>
      </c>
      <c r="AH14" s="20"/>
      <c r="AI14" s="9" t="s">
        <v>198</v>
      </c>
      <c r="AJ14" s="9"/>
      <c r="AK14" s="9"/>
      <c r="AL14" s="9"/>
      <c r="AM14" s="9"/>
      <c r="AN14" s="9"/>
      <c r="AO14" s="9"/>
    </row>
    <row r="15" spans="1:41" ht="15" thickBot="1" x14ac:dyDescent="0.4">
      <c r="A15" s="9"/>
      <c r="B15" s="8" t="s">
        <v>62</v>
      </c>
      <c r="C15" s="9"/>
      <c r="D15" s="9"/>
      <c r="E15" s="9"/>
      <c r="F15" s="13" t="s">
        <v>65</v>
      </c>
      <c r="G15" s="45">
        <v>14</v>
      </c>
      <c r="H15" s="46"/>
      <c r="I15" s="50"/>
      <c r="J15" s="46">
        <v>2</v>
      </c>
      <c r="K15" s="46" t="s">
        <v>60</v>
      </c>
      <c r="L15" s="43" t="s">
        <v>61</v>
      </c>
      <c r="M15" s="9"/>
      <c r="N15"/>
      <c r="O15" s="13" t="s">
        <v>60</v>
      </c>
      <c r="P15" s="9"/>
      <c r="Q15" s="9" t="s">
        <v>198</v>
      </c>
      <c r="R15" s="9"/>
      <c r="S15" s="9"/>
      <c r="T15" s="9"/>
      <c r="U15" s="9"/>
      <c r="V15" s="9"/>
      <c r="W15" s="9"/>
      <c r="X15" s="9"/>
      <c r="Y15" s="45">
        <v>14</v>
      </c>
      <c r="Z15" s="46"/>
      <c r="AB15" s="50"/>
      <c r="AC15" s="58">
        <v>4</v>
      </c>
      <c r="AD15" s="52" t="s">
        <v>141</v>
      </c>
      <c r="AE15" s="54" t="s">
        <v>142</v>
      </c>
      <c r="AF15"/>
      <c r="AG15" s="62" t="s">
        <v>141</v>
      </c>
      <c r="AH15" s="9"/>
      <c r="AI15" s="10" t="s">
        <v>188</v>
      </c>
      <c r="AJ15" s="9"/>
      <c r="AK15" s="9"/>
      <c r="AL15" s="9"/>
      <c r="AM15" s="9"/>
      <c r="AN15" s="9"/>
      <c r="AO15" s="9"/>
    </row>
    <row r="16" spans="1:41" ht="14.5" x14ac:dyDescent="0.35">
      <c r="A16" s="11">
        <v>1</v>
      </c>
      <c r="B16" s="13" t="s">
        <v>63</v>
      </c>
      <c r="C16" s="9" t="s">
        <v>64</v>
      </c>
      <c r="D16" s="19"/>
      <c r="E16" s="9"/>
      <c r="F16" s="13" t="s">
        <v>67</v>
      </c>
      <c r="G16" s="45">
        <v>15</v>
      </c>
      <c r="H16" s="46"/>
      <c r="I16" s="50"/>
      <c r="J16" s="58">
        <v>3</v>
      </c>
      <c r="K16" s="58" t="s">
        <v>139</v>
      </c>
      <c r="L16" s="59" t="s">
        <v>140</v>
      </c>
      <c r="M16" s="9"/>
      <c r="N16"/>
      <c r="O16" s="62" t="s">
        <v>139</v>
      </c>
      <c r="P16" s="20"/>
      <c r="Q16" s="9" t="s">
        <v>198</v>
      </c>
      <c r="R16" s="9"/>
      <c r="S16" s="9"/>
      <c r="T16" s="9"/>
      <c r="U16" s="9"/>
      <c r="V16" s="9"/>
      <c r="W16" s="9"/>
      <c r="X16" s="9"/>
      <c r="Y16" s="45">
        <v>15</v>
      </c>
      <c r="Z16" s="46">
        <v>5</v>
      </c>
      <c r="AA16" s="94" t="s">
        <v>143</v>
      </c>
      <c r="AB16" s="55" t="s">
        <v>143</v>
      </c>
      <c r="AC16" s="56">
        <v>1</v>
      </c>
      <c r="AD16" s="46" t="s">
        <v>81</v>
      </c>
      <c r="AE16" s="43" t="s">
        <v>82</v>
      </c>
      <c r="AF16" t="s">
        <v>143</v>
      </c>
      <c r="AG16" s="13" t="s">
        <v>63</v>
      </c>
      <c r="AH16" s="9"/>
      <c r="AI16" s="9" t="s">
        <v>193</v>
      </c>
      <c r="AJ16" s="9"/>
      <c r="AK16" s="9"/>
      <c r="AL16" s="9"/>
      <c r="AM16" s="9"/>
      <c r="AN16" s="9"/>
      <c r="AO16" s="9"/>
    </row>
    <row r="17" spans="1:41" ht="15" thickBot="1" x14ac:dyDescent="0.4">
      <c r="A17" s="11">
        <v>2</v>
      </c>
      <c r="B17" s="13" t="s">
        <v>65</v>
      </c>
      <c r="C17" s="9" t="s">
        <v>66</v>
      </c>
      <c r="D17" s="20"/>
      <c r="E17" s="9"/>
      <c r="F17" s="13" t="s">
        <v>69</v>
      </c>
      <c r="G17" s="45">
        <v>16</v>
      </c>
      <c r="H17" s="46"/>
      <c r="I17" s="50"/>
      <c r="J17" s="58">
        <v>4</v>
      </c>
      <c r="K17" s="52" t="s">
        <v>141</v>
      </c>
      <c r="L17" s="54" t="s">
        <v>142</v>
      </c>
      <c r="M17" s="9"/>
      <c r="N17"/>
      <c r="O17" s="62" t="s">
        <v>141</v>
      </c>
      <c r="P17" s="9"/>
      <c r="Q17" s="10" t="s">
        <v>188</v>
      </c>
      <c r="R17" s="9"/>
      <c r="S17" s="9"/>
      <c r="T17" s="9"/>
      <c r="U17" s="9"/>
      <c r="V17" s="9"/>
      <c r="W17" s="9"/>
      <c r="X17" s="9"/>
      <c r="Y17" s="45">
        <v>16</v>
      </c>
      <c r="Z17" s="46"/>
      <c r="AB17" s="50"/>
      <c r="AC17" s="46">
        <v>2</v>
      </c>
      <c r="AD17" s="46" t="s">
        <v>63</v>
      </c>
      <c r="AE17" s="43" t="s">
        <v>144</v>
      </c>
      <c r="AF17"/>
      <c r="AG17" s="13" t="s">
        <v>65</v>
      </c>
      <c r="AH17" s="20"/>
      <c r="AI17" s="9" t="s">
        <v>193</v>
      </c>
      <c r="AJ17" s="9"/>
      <c r="AK17" s="9"/>
      <c r="AL17" s="9"/>
      <c r="AM17" s="9"/>
      <c r="AN17" s="9"/>
      <c r="AO17" s="9"/>
    </row>
    <row r="18" spans="1:41" ht="14" customHeight="1" x14ac:dyDescent="0.35">
      <c r="A18" s="11">
        <v>3</v>
      </c>
      <c r="B18" s="13" t="s">
        <v>67</v>
      </c>
      <c r="C18" s="9" t="s">
        <v>68</v>
      </c>
      <c r="D18" s="19"/>
      <c r="E18" s="9"/>
      <c r="F18" s="13" t="s">
        <v>71</v>
      </c>
      <c r="G18" s="45">
        <v>17</v>
      </c>
      <c r="H18" s="46">
        <v>5</v>
      </c>
      <c r="I18" s="55" t="s">
        <v>143</v>
      </c>
      <c r="J18" s="56">
        <v>1</v>
      </c>
      <c r="K18" s="46" t="s">
        <v>81</v>
      </c>
      <c r="L18" s="43" t="s">
        <v>82</v>
      </c>
      <c r="M18" s="9"/>
      <c r="N18" t="s">
        <v>143</v>
      </c>
      <c r="O18" s="13" t="s">
        <v>63</v>
      </c>
      <c r="P18" s="9"/>
      <c r="Q18" s="9" t="s">
        <v>193</v>
      </c>
      <c r="R18" s="9"/>
      <c r="S18" s="9"/>
      <c r="T18" s="9"/>
      <c r="U18" s="9"/>
      <c r="V18" s="9"/>
      <c r="W18" s="9"/>
      <c r="X18" s="9"/>
      <c r="Y18" s="45">
        <v>17</v>
      </c>
      <c r="Z18" s="46"/>
      <c r="AB18" s="50"/>
      <c r="AC18" s="46">
        <v>3</v>
      </c>
      <c r="AD18" s="46" t="s">
        <v>65</v>
      </c>
      <c r="AE18" s="43" t="s">
        <v>145</v>
      </c>
      <c r="AF18"/>
      <c r="AG18" s="13" t="s">
        <v>69</v>
      </c>
      <c r="AH18" s="9"/>
      <c r="AI18" s="9" t="s">
        <v>190</v>
      </c>
      <c r="AJ18" s="9"/>
      <c r="AK18" s="9"/>
      <c r="AL18" s="9"/>
      <c r="AM18" s="9"/>
      <c r="AN18" s="9"/>
      <c r="AO18" s="9"/>
    </row>
    <row r="19" spans="1:41" ht="14.5" x14ac:dyDescent="0.35">
      <c r="A19" s="11">
        <v>4</v>
      </c>
      <c r="B19" s="13" t="s">
        <v>69</v>
      </c>
      <c r="C19" s="9" t="s">
        <v>70</v>
      </c>
      <c r="D19" s="19"/>
      <c r="E19" s="9"/>
      <c r="F19" s="13" t="s">
        <v>73</v>
      </c>
      <c r="G19" s="45">
        <v>18</v>
      </c>
      <c r="H19" s="46"/>
      <c r="I19" s="50"/>
      <c r="J19" s="46">
        <v>2</v>
      </c>
      <c r="K19" s="46" t="s">
        <v>63</v>
      </c>
      <c r="L19" s="43" t="s">
        <v>144</v>
      </c>
      <c r="M19" s="9"/>
      <c r="N19"/>
      <c r="O19" s="13" t="s">
        <v>65</v>
      </c>
      <c r="P19" s="20"/>
      <c r="Q19" s="9" t="s">
        <v>193</v>
      </c>
      <c r="R19" s="9"/>
      <c r="S19" s="9"/>
      <c r="T19" s="9"/>
      <c r="U19" s="9"/>
      <c r="V19" s="9"/>
      <c r="W19" s="9"/>
      <c r="X19" s="9"/>
      <c r="Y19" s="45">
        <v>18</v>
      </c>
      <c r="Z19" s="46"/>
      <c r="AB19" s="50"/>
      <c r="AC19" s="46">
        <v>4</v>
      </c>
      <c r="AD19" s="46" t="s">
        <v>69</v>
      </c>
      <c r="AE19" s="43" t="s">
        <v>146</v>
      </c>
      <c r="AF19"/>
      <c r="AG19" s="13" t="s">
        <v>81</v>
      </c>
      <c r="AH19" s="9"/>
      <c r="AI19" s="9" t="s">
        <v>198</v>
      </c>
      <c r="AJ19" s="9"/>
      <c r="AK19" s="9"/>
      <c r="AL19" s="9"/>
      <c r="AM19" s="9"/>
      <c r="AN19" s="9"/>
      <c r="AO19" s="9"/>
    </row>
    <row r="20" spans="1:41" ht="14.5" x14ac:dyDescent="0.35">
      <c r="A20" s="11">
        <v>5</v>
      </c>
      <c r="B20" s="13" t="s">
        <v>71</v>
      </c>
      <c r="C20" s="9" t="s">
        <v>72</v>
      </c>
      <c r="D20" s="19"/>
      <c r="E20" s="9"/>
      <c r="F20" s="13" t="s">
        <v>75</v>
      </c>
      <c r="G20" s="45">
        <v>19</v>
      </c>
      <c r="H20" s="46"/>
      <c r="I20" s="50"/>
      <c r="J20" s="46">
        <v>3</v>
      </c>
      <c r="K20" s="46" t="s">
        <v>65</v>
      </c>
      <c r="L20" s="43" t="s">
        <v>145</v>
      </c>
      <c r="M20" s="9"/>
      <c r="N20"/>
      <c r="O20" s="13" t="s">
        <v>69</v>
      </c>
      <c r="P20" s="9"/>
      <c r="Q20" s="9" t="s">
        <v>190</v>
      </c>
      <c r="R20" s="9"/>
      <c r="S20" s="9"/>
      <c r="T20" s="9"/>
      <c r="U20" s="9"/>
      <c r="V20" s="9"/>
      <c r="W20" s="9"/>
      <c r="X20" s="9"/>
      <c r="Y20" s="45">
        <v>19</v>
      </c>
      <c r="Z20" s="46"/>
      <c r="AB20" s="50"/>
      <c r="AC20" s="58">
        <v>5</v>
      </c>
      <c r="AD20" s="58" t="s">
        <v>147</v>
      </c>
      <c r="AE20" s="59" t="s">
        <v>148</v>
      </c>
      <c r="AF20"/>
      <c r="AG20" s="62" t="s">
        <v>147</v>
      </c>
      <c r="AH20" s="20"/>
      <c r="AI20" s="9" t="s">
        <v>189</v>
      </c>
      <c r="AJ20" s="9"/>
      <c r="AK20" s="9"/>
      <c r="AL20" s="9"/>
      <c r="AM20" s="9"/>
      <c r="AN20" s="9"/>
      <c r="AO20" s="9"/>
    </row>
    <row r="21" spans="1:41" ht="14.5" x14ac:dyDescent="0.35">
      <c r="A21" s="11">
        <v>6</v>
      </c>
      <c r="B21" s="13" t="s">
        <v>73</v>
      </c>
      <c r="C21" s="9" t="s">
        <v>74</v>
      </c>
      <c r="D21" s="19"/>
      <c r="E21" s="9"/>
      <c r="F21" s="13" t="s">
        <v>77</v>
      </c>
      <c r="G21" s="45">
        <v>20</v>
      </c>
      <c r="H21" s="46"/>
      <c r="I21" s="50"/>
      <c r="J21" s="46">
        <v>4</v>
      </c>
      <c r="K21" s="46" t="s">
        <v>69</v>
      </c>
      <c r="L21" s="43" t="s">
        <v>146</v>
      </c>
      <c r="M21" s="9"/>
      <c r="N21"/>
      <c r="O21" s="13" t="s">
        <v>81</v>
      </c>
      <c r="P21" s="9"/>
      <c r="Q21" s="9" t="s">
        <v>198</v>
      </c>
      <c r="R21" s="9"/>
      <c r="S21" s="9"/>
      <c r="T21" s="9"/>
      <c r="U21" s="9"/>
      <c r="V21" s="9"/>
      <c r="W21" s="9"/>
      <c r="X21" s="9"/>
      <c r="Y21" s="45">
        <v>20</v>
      </c>
      <c r="Z21" s="46"/>
      <c r="AB21" s="50"/>
      <c r="AC21" s="58">
        <v>6</v>
      </c>
      <c r="AD21" s="58" t="s">
        <v>149</v>
      </c>
      <c r="AE21" s="59" t="s">
        <v>150</v>
      </c>
      <c r="AF21"/>
      <c r="AG21" s="62" t="s">
        <v>149</v>
      </c>
      <c r="AH21" s="20"/>
      <c r="AI21" s="9" t="s">
        <v>191</v>
      </c>
      <c r="AJ21" s="9"/>
      <c r="AK21" s="9"/>
      <c r="AL21" s="9"/>
      <c r="AM21" s="9"/>
      <c r="AN21" s="9"/>
      <c r="AO21" s="9"/>
    </row>
    <row r="22" spans="1:41" ht="15" thickBot="1" x14ac:dyDescent="0.4">
      <c r="A22" s="11">
        <v>7</v>
      </c>
      <c r="B22" s="13" t="s">
        <v>75</v>
      </c>
      <c r="C22" s="9" t="s">
        <v>76</v>
      </c>
      <c r="D22" s="19"/>
      <c r="E22" s="9"/>
      <c r="F22" s="13" t="s">
        <v>79</v>
      </c>
      <c r="G22" s="45">
        <v>21</v>
      </c>
      <c r="H22" s="46"/>
      <c r="I22" s="50"/>
      <c r="J22" s="58">
        <v>5</v>
      </c>
      <c r="K22" s="58" t="s">
        <v>147</v>
      </c>
      <c r="L22" s="59" t="s">
        <v>148</v>
      </c>
      <c r="M22" s="9"/>
      <c r="N22"/>
      <c r="O22" s="62" t="s">
        <v>147</v>
      </c>
      <c r="P22" s="20"/>
      <c r="Q22" s="9" t="s">
        <v>189</v>
      </c>
      <c r="R22" s="9"/>
      <c r="S22" s="9"/>
      <c r="T22" s="9"/>
      <c r="U22" s="9"/>
      <c r="V22" s="9"/>
      <c r="W22" s="9"/>
      <c r="X22" s="9"/>
      <c r="Y22" s="45">
        <v>21</v>
      </c>
      <c r="Z22" s="46"/>
      <c r="AB22" s="61"/>
      <c r="AC22" s="52">
        <v>7</v>
      </c>
      <c r="AD22" s="52" t="s">
        <v>151</v>
      </c>
      <c r="AE22" s="54" t="s">
        <v>152</v>
      </c>
      <c r="AF22"/>
      <c r="AG22" s="62" t="s">
        <v>151</v>
      </c>
      <c r="AH22" s="20"/>
      <c r="AI22" s="9" t="s">
        <v>191</v>
      </c>
      <c r="AJ22" s="9"/>
      <c r="AK22" s="9"/>
      <c r="AL22" s="9"/>
      <c r="AM22" s="9"/>
      <c r="AN22" s="9"/>
      <c r="AO22" s="9"/>
    </row>
    <row r="23" spans="1:41" ht="14.5" x14ac:dyDescent="0.35">
      <c r="A23" s="11">
        <v>8</v>
      </c>
      <c r="B23" s="13" t="s">
        <v>77</v>
      </c>
      <c r="C23" s="9" t="s">
        <v>78</v>
      </c>
      <c r="D23" s="19"/>
      <c r="E23" s="9"/>
      <c r="F23" s="13" t="s">
        <v>81</v>
      </c>
      <c r="G23" s="45">
        <v>22</v>
      </c>
      <c r="H23" s="46"/>
      <c r="I23" s="50"/>
      <c r="J23" s="58">
        <v>6</v>
      </c>
      <c r="K23" s="58" t="s">
        <v>149</v>
      </c>
      <c r="L23" s="59" t="s">
        <v>150</v>
      </c>
      <c r="M23" s="9"/>
      <c r="N23"/>
      <c r="O23" s="62" t="s">
        <v>149</v>
      </c>
      <c r="P23" s="20"/>
      <c r="Q23" s="9" t="s">
        <v>191</v>
      </c>
      <c r="R23" s="9"/>
      <c r="S23" s="9"/>
      <c r="T23" s="9"/>
      <c r="U23" s="9"/>
      <c r="V23" s="9"/>
      <c r="W23" s="9"/>
      <c r="X23" s="9"/>
      <c r="Y23" s="45">
        <v>22</v>
      </c>
      <c r="Z23" s="46">
        <v>6</v>
      </c>
      <c r="AA23" s="94" t="s">
        <v>153</v>
      </c>
      <c r="AB23" s="50" t="s">
        <v>153</v>
      </c>
      <c r="AC23" s="46">
        <v>1</v>
      </c>
      <c r="AD23" s="46" t="s">
        <v>73</v>
      </c>
      <c r="AE23" s="43" t="s">
        <v>154</v>
      </c>
      <c r="AF23" t="s">
        <v>153</v>
      </c>
      <c r="AG23" s="13" t="s">
        <v>71</v>
      </c>
      <c r="AH23" s="9"/>
      <c r="AI23" s="9" t="s">
        <v>189</v>
      </c>
      <c r="AJ23" s="9"/>
      <c r="AK23" s="9"/>
      <c r="AL23" s="9"/>
      <c r="AM23" s="9"/>
      <c r="AN23" s="9"/>
      <c r="AO23" s="9"/>
    </row>
    <row r="24" spans="1:41" ht="15" thickBot="1" x14ac:dyDescent="0.4">
      <c r="A24" s="11">
        <v>9</v>
      </c>
      <c r="B24" s="13" t="s">
        <v>79</v>
      </c>
      <c r="C24" s="9" t="s">
        <v>80</v>
      </c>
      <c r="D24" s="19"/>
      <c r="E24" s="9"/>
      <c r="F24" s="13" t="s">
        <v>83</v>
      </c>
      <c r="G24" s="45">
        <v>23</v>
      </c>
      <c r="H24" s="46"/>
      <c r="I24" s="61"/>
      <c r="J24" s="52">
        <v>7</v>
      </c>
      <c r="K24" s="52" t="s">
        <v>151</v>
      </c>
      <c r="L24" s="54" t="s">
        <v>152</v>
      </c>
      <c r="M24" s="9"/>
      <c r="N24"/>
      <c r="O24" s="62" t="s">
        <v>151</v>
      </c>
      <c r="P24" s="20"/>
      <c r="Q24" s="9" t="s">
        <v>191</v>
      </c>
      <c r="R24" s="9"/>
      <c r="S24" s="9"/>
      <c r="T24" s="9"/>
      <c r="U24" s="9"/>
      <c r="V24" s="9"/>
      <c r="W24" s="9"/>
      <c r="X24" s="9"/>
      <c r="Y24" s="45">
        <v>23</v>
      </c>
      <c r="Z24" s="46"/>
      <c r="AB24" s="50"/>
      <c r="AC24" s="46">
        <v>2</v>
      </c>
      <c r="AD24" s="46" t="s">
        <v>71</v>
      </c>
      <c r="AE24" s="43" t="s">
        <v>155</v>
      </c>
      <c r="AF24"/>
      <c r="AG24" s="13" t="s">
        <v>73</v>
      </c>
      <c r="AH24" s="9"/>
      <c r="AI24" s="9" t="s">
        <v>189</v>
      </c>
      <c r="AJ24" s="9"/>
      <c r="AK24" s="9"/>
      <c r="AL24" s="9"/>
      <c r="AM24" s="9"/>
      <c r="AN24" s="9"/>
      <c r="AO24" s="9"/>
    </row>
    <row r="25" spans="1:41" ht="14.5" x14ac:dyDescent="0.35">
      <c r="A25" s="11">
        <v>10</v>
      </c>
      <c r="B25" s="13" t="s">
        <v>81</v>
      </c>
      <c r="C25" s="9" t="s">
        <v>82</v>
      </c>
      <c r="D25" s="19"/>
      <c r="E25" s="9"/>
      <c r="F25" s="13" t="s">
        <v>85</v>
      </c>
      <c r="G25" s="45">
        <v>24</v>
      </c>
      <c r="H25" s="46">
        <v>6</v>
      </c>
      <c r="I25" s="50" t="s">
        <v>153</v>
      </c>
      <c r="J25" s="46">
        <v>1</v>
      </c>
      <c r="K25" s="46" t="s">
        <v>73</v>
      </c>
      <c r="L25" s="43" t="s">
        <v>154</v>
      </c>
      <c r="M25" s="9"/>
      <c r="N25" t="s">
        <v>153</v>
      </c>
      <c r="O25" s="13" t="s">
        <v>71</v>
      </c>
      <c r="P25" s="9"/>
      <c r="Q25" s="9" t="s">
        <v>189</v>
      </c>
      <c r="R25" s="9"/>
      <c r="S25" s="9"/>
      <c r="T25" s="9"/>
      <c r="U25" s="9"/>
      <c r="V25" s="9"/>
      <c r="W25" s="9"/>
      <c r="X25" s="9"/>
      <c r="Y25" s="45">
        <v>24</v>
      </c>
      <c r="Z25" s="46"/>
      <c r="AB25" s="50"/>
      <c r="AC25" s="46">
        <v>3</v>
      </c>
      <c r="AD25" s="46" t="s">
        <v>75</v>
      </c>
      <c r="AE25" s="43" t="s">
        <v>156</v>
      </c>
      <c r="AF25"/>
      <c r="AG25" s="13" t="s">
        <v>75</v>
      </c>
      <c r="AH25" s="9"/>
      <c r="AI25" s="9" t="s">
        <v>189</v>
      </c>
      <c r="AJ25" s="9"/>
      <c r="AK25" s="9"/>
      <c r="AL25" s="9"/>
      <c r="AM25" s="9"/>
      <c r="AN25" s="9"/>
      <c r="AO25" s="9"/>
    </row>
    <row r="26" spans="1:41" ht="14.5" x14ac:dyDescent="0.35">
      <c r="A26" s="11">
        <v>11</v>
      </c>
      <c r="B26" s="13" t="s">
        <v>83</v>
      </c>
      <c r="C26" s="9" t="s">
        <v>84</v>
      </c>
      <c r="D26" s="19"/>
      <c r="E26" s="9"/>
      <c r="F26" s="13" t="s">
        <v>87</v>
      </c>
      <c r="G26" s="45">
        <v>25</v>
      </c>
      <c r="H26" s="46"/>
      <c r="I26" s="50"/>
      <c r="J26" s="46">
        <v>2</v>
      </c>
      <c r="K26" s="46" t="s">
        <v>71</v>
      </c>
      <c r="L26" s="43" t="s">
        <v>155</v>
      </c>
      <c r="M26" s="9"/>
      <c r="N26"/>
      <c r="O26" s="13" t="s">
        <v>73</v>
      </c>
      <c r="P26" s="9"/>
      <c r="Q26" s="9" t="s">
        <v>189</v>
      </c>
      <c r="R26" s="9"/>
      <c r="S26" s="9"/>
      <c r="T26" s="9"/>
      <c r="U26" s="9"/>
      <c r="V26" s="9"/>
      <c r="W26" s="9"/>
      <c r="X26" s="9"/>
      <c r="Y26" s="45">
        <v>25</v>
      </c>
      <c r="Z26" s="46"/>
      <c r="AB26" s="50"/>
      <c r="AC26" s="46">
        <v>4</v>
      </c>
      <c r="AD26" s="46" t="s">
        <v>77</v>
      </c>
      <c r="AE26" s="43" t="s">
        <v>157</v>
      </c>
      <c r="AF26"/>
      <c r="AG26" s="13" t="s">
        <v>77</v>
      </c>
      <c r="AH26" s="9"/>
      <c r="AI26" s="9" t="s">
        <v>189</v>
      </c>
      <c r="AJ26" s="9"/>
      <c r="AK26" s="9"/>
      <c r="AL26" s="9"/>
      <c r="AM26" s="9"/>
      <c r="AN26" s="9"/>
      <c r="AO26" s="9"/>
    </row>
    <row r="27" spans="1:41" ht="14.5" x14ac:dyDescent="0.35">
      <c r="A27" s="11">
        <v>12</v>
      </c>
      <c r="B27" s="13" t="s">
        <v>85</v>
      </c>
      <c r="C27" s="9" t="s">
        <v>86</v>
      </c>
      <c r="D27" s="19"/>
      <c r="E27" s="9"/>
      <c r="F27" s="13" t="s">
        <v>90</v>
      </c>
      <c r="G27" s="45">
        <v>26</v>
      </c>
      <c r="H27" s="46"/>
      <c r="I27" s="50"/>
      <c r="J27" s="46">
        <v>3</v>
      </c>
      <c r="K27" s="46" t="s">
        <v>75</v>
      </c>
      <c r="L27" s="43" t="s">
        <v>156</v>
      </c>
      <c r="M27" s="9"/>
      <c r="N27"/>
      <c r="O27" s="13" t="s">
        <v>75</v>
      </c>
      <c r="P27" s="9"/>
      <c r="Q27" s="9" t="s">
        <v>189</v>
      </c>
      <c r="R27" s="9"/>
      <c r="S27" s="9"/>
      <c r="T27" s="9"/>
      <c r="U27" s="9"/>
      <c r="V27" s="9"/>
      <c r="W27" s="9"/>
      <c r="X27" s="9"/>
      <c r="Y27" s="45">
        <v>26</v>
      </c>
      <c r="Z27" s="46"/>
      <c r="AB27" s="50"/>
      <c r="AC27" s="46">
        <v>5</v>
      </c>
      <c r="AD27" s="46" t="s">
        <v>79</v>
      </c>
      <c r="AE27" s="43" t="s">
        <v>158</v>
      </c>
      <c r="AF27"/>
      <c r="AG27" s="13" t="s">
        <v>79</v>
      </c>
      <c r="AH27" s="9"/>
      <c r="AI27" s="9" t="s">
        <v>189</v>
      </c>
      <c r="AJ27" s="9"/>
      <c r="AK27" s="9"/>
      <c r="AL27" s="9"/>
      <c r="AM27" s="9"/>
      <c r="AN27" s="9"/>
      <c r="AO27" s="9"/>
    </row>
    <row r="28" spans="1:41" ht="15" thickBot="1" x14ac:dyDescent="0.4">
      <c r="A28" s="11">
        <v>13</v>
      </c>
      <c r="B28" s="13" t="s">
        <v>87</v>
      </c>
      <c r="C28" s="9" t="s">
        <v>88</v>
      </c>
      <c r="D28" s="19"/>
      <c r="E28" s="9"/>
      <c r="F28" s="13" t="s">
        <v>92</v>
      </c>
      <c r="G28" s="45">
        <v>27</v>
      </c>
      <c r="H28" s="46"/>
      <c r="I28" s="50"/>
      <c r="J28" s="46">
        <v>4</v>
      </c>
      <c r="K28" s="46" t="s">
        <v>77</v>
      </c>
      <c r="L28" s="43" t="s">
        <v>157</v>
      </c>
      <c r="M28" s="9"/>
      <c r="N28"/>
      <c r="O28" s="13" t="s">
        <v>77</v>
      </c>
      <c r="P28" s="9"/>
      <c r="Q28" s="9" t="s">
        <v>189</v>
      </c>
      <c r="R28" s="9"/>
      <c r="S28" s="9"/>
      <c r="T28" s="9"/>
      <c r="U28" s="9"/>
      <c r="V28" s="9"/>
      <c r="W28" s="9"/>
      <c r="X28" s="9"/>
      <c r="Y28" s="45">
        <v>27</v>
      </c>
      <c r="Z28" s="46"/>
      <c r="AB28" s="51"/>
      <c r="AC28" s="52">
        <v>6</v>
      </c>
      <c r="AD28" s="52" t="s">
        <v>159</v>
      </c>
      <c r="AE28" s="54" t="s">
        <v>160</v>
      </c>
      <c r="AF28"/>
      <c r="AG28" s="62" t="s">
        <v>159</v>
      </c>
      <c r="AH28" s="9"/>
      <c r="AI28" s="9" t="s">
        <v>194</v>
      </c>
      <c r="AJ28" s="9"/>
      <c r="AK28" s="9"/>
      <c r="AL28" s="9"/>
      <c r="AM28" s="9"/>
      <c r="AN28" s="9"/>
      <c r="AO28" s="9"/>
    </row>
    <row r="29" spans="1:41" ht="14.5" x14ac:dyDescent="0.35">
      <c r="A29" s="9"/>
      <c r="B29" s="8" t="s">
        <v>89</v>
      </c>
      <c r="C29" s="9"/>
      <c r="D29" s="9"/>
      <c r="E29" s="9"/>
      <c r="F29" s="13" t="s">
        <v>94</v>
      </c>
      <c r="G29" s="45">
        <v>28</v>
      </c>
      <c r="H29" s="46"/>
      <c r="I29" s="50"/>
      <c r="J29" s="46">
        <v>5</v>
      </c>
      <c r="K29" s="46" t="s">
        <v>79</v>
      </c>
      <c r="L29" s="43" t="s">
        <v>158</v>
      </c>
      <c r="M29" s="9"/>
      <c r="N29"/>
      <c r="O29" s="13" t="s">
        <v>79</v>
      </c>
      <c r="P29" s="9"/>
      <c r="Q29" s="9" t="s">
        <v>189</v>
      </c>
      <c r="R29" s="9"/>
      <c r="S29" s="9"/>
      <c r="T29" s="9"/>
      <c r="U29" s="9"/>
      <c r="V29" s="9"/>
      <c r="W29" s="9"/>
      <c r="X29" s="9"/>
      <c r="Y29" s="45">
        <v>28</v>
      </c>
      <c r="Z29" s="46">
        <v>7</v>
      </c>
      <c r="AA29" s="94" t="s">
        <v>161</v>
      </c>
      <c r="AB29" s="50" t="s">
        <v>161</v>
      </c>
      <c r="AC29" s="58">
        <v>1</v>
      </c>
      <c r="AD29" s="58" t="s">
        <v>162</v>
      </c>
      <c r="AE29" s="59" t="s">
        <v>163</v>
      </c>
      <c r="AF29" t="s">
        <v>161</v>
      </c>
      <c r="AG29" s="13" t="s">
        <v>83</v>
      </c>
      <c r="AH29" s="9"/>
      <c r="AI29" s="9" t="s">
        <v>195</v>
      </c>
      <c r="AJ29" s="9"/>
      <c r="AK29" s="9"/>
      <c r="AL29" s="9"/>
      <c r="AM29" s="9"/>
      <c r="AN29" s="9"/>
      <c r="AO29" s="9"/>
    </row>
    <row r="30" spans="1:41" ht="15" thickBot="1" x14ac:dyDescent="0.4">
      <c r="A30" s="11">
        <v>1</v>
      </c>
      <c r="B30" s="13" t="s">
        <v>90</v>
      </c>
      <c r="C30" s="9" t="s">
        <v>91</v>
      </c>
      <c r="D30" s="19"/>
      <c r="E30" s="9"/>
      <c r="F30" s="13" t="s">
        <v>96</v>
      </c>
      <c r="G30" s="45">
        <v>29</v>
      </c>
      <c r="H30" s="46"/>
      <c r="I30" s="51"/>
      <c r="J30" s="52">
        <v>6</v>
      </c>
      <c r="K30" s="52" t="s">
        <v>159</v>
      </c>
      <c r="L30" s="54" t="s">
        <v>160</v>
      </c>
      <c r="M30" s="9"/>
      <c r="N30"/>
      <c r="O30" s="62" t="s">
        <v>159</v>
      </c>
      <c r="P30" s="9"/>
      <c r="Q30" s="9" t="s">
        <v>194</v>
      </c>
      <c r="R30" s="9"/>
      <c r="S30" s="9"/>
      <c r="T30" s="9"/>
      <c r="U30" s="9"/>
      <c r="V30" s="9"/>
      <c r="W30" s="9"/>
      <c r="X30" s="9"/>
      <c r="Y30" s="45">
        <v>29</v>
      </c>
      <c r="Z30" s="46"/>
      <c r="AB30" s="50"/>
      <c r="AC30" s="46">
        <v>2</v>
      </c>
      <c r="AD30" s="46" t="s">
        <v>83</v>
      </c>
      <c r="AE30" s="43" t="s">
        <v>84</v>
      </c>
      <c r="AF30"/>
      <c r="AG30" s="13" t="s">
        <v>85</v>
      </c>
      <c r="AH30" s="9"/>
      <c r="AI30" s="9" t="s">
        <v>195</v>
      </c>
      <c r="AJ30" s="9"/>
      <c r="AK30" s="9"/>
      <c r="AL30" s="9"/>
      <c r="AM30" s="9"/>
      <c r="AN30" s="9"/>
      <c r="AO30" s="9"/>
    </row>
    <row r="31" spans="1:41" ht="14.5" x14ac:dyDescent="0.35">
      <c r="A31" s="11">
        <v>2</v>
      </c>
      <c r="B31" s="13" t="s">
        <v>92</v>
      </c>
      <c r="C31" s="9" t="s">
        <v>93</v>
      </c>
      <c r="D31" s="19"/>
      <c r="E31" s="9"/>
      <c r="F31" s="13" t="s">
        <v>98</v>
      </c>
      <c r="G31" s="45">
        <v>30</v>
      </c>
      <c r="H31" s="46">
        <v>7</v>
      </c>
      <c r="I31" s="50" t="s">
        <v>161</v>
      </c>
      <c r="J31" s="58">
        <v>1</v>
      </c>
      <c r="K31" s="58" t="s">
        <v>162</v>
      </c>
      <c r="L31" s="59" t="s">
        <v>163</v>
      </c>
      <c r="M31" s="9"/>
      <c r="N31" t="s">
        <v>161</v>
      </c>
      <c r="O31" s="13" t="s">
        <v>83</v>
      </c>
      <c r="P31" s="9"/>
      <c r="Q31" s="9" t="s">
        <v>195</v>
      </c>
      <c r="R31" s="9"/>
      <c r="S31" s="9"/>
      <c r="T31" s="9"/>
      <c r="U31" s="9"/>
      <c r="V31" s="9"/>
      <c r="W31" s="9"/>
      <c r="X31" s="9"/>
      <c r="Y31" s="45">
        <v>30</v>
      </c>
      <c r="Z31" s="46"/>
      <c r="AB31" s="50"/>
      <c r="AC31" s="58">
        <v>3</v>
      </c>
      <c r="AD31" s="58" t="s">
        <v>164</v>
      </c>
      <c r="AE31" s="59" t="s">
        <v>165</v>
      </c>
      <c r="AF31"/>
      <c r="AG31" s="13" t="s">
        <v>87</v>
      </c>
      <c r="AH31" s="9"/>
      <c r="AI31" s="9" t="s">
        <v>195</v>
      </c>
      <c r="AJ31" s="9"/>
      <c r="AK31" s="9"/>
      <c r="AL31" s="9"/>
      <c r="AM31" s="9"/>
      <c r="AN31" s="9"/>
      <c r="AO31" s="9"/>
    </row>
    <row r="32" spans="1:41" ht="14.5" x14ac:dyDescent="0.35">
      <c r="A32" s="11">
        <v>3</v>
      </c>
      <c r="B32" s="13" t="s">
        <v>94</v>
      </c>
      <c r="C32" s="9" t="s">
        <v>95</v>
      </c>
      <c r="D32" s="19"/>
      <c r="E32" s="9"/>
      <c r="F32" s="13" t="s">
        <v>100</v>
      </c>
      <c r="G32" s="45">
        <v>31</v>
      </c>
      <c r="H32" s="46"/>
      <c r="I32" s="50"/>
      <c r="J32" s="46">
        <v>2</v>
      </c>
      <c r="K32" s="46" t="s">
        <v>83</v>
      </c>
      <c r="L32" s="43" t="s">
        <v>84</v>
      </c>
      <c r="M32" s="9"/>
      <c r="N32"/>
      <c r="O32" s="13" t="s">
        <v>85</v>
      </c>
      <c r="P32" s="9"/>
      <c r="Q32" s="9" t="s">
        <v>195</v>
      </c>
      <c r="R32" s="9"/>
      <c r="S32" s="9"/>
      <c r="T32" s="9"/>
      <c r="U32" s="9"/>
      <c r="V32" s="9"/>
      <c r="W32" s="9"/>
      <c r="X32" s="9"/>
      <c r="Y32" s="45">
        <v>31</v>
      </c>
      <c r="Z32" s="46"/>
      <c r="AB32" s="50"/>
      <c r="AC32" s="46">
        <v>4</v>
      </c>
      <c r="AD32" s="46" t="s">
        <v>85</v>
      </c>
      <c r="AE32" s="43" t="s">
        <v>86</v>
      </c>
      <c r="AF32"/>
      <c r="AG32" s="40" t="s">
        <v>162</v>
      </c>
      <c r="AH32" s="9"/>
      <c r="AI32" s="9" t="s">
        <v>195</v>
      </c>
      <c r="AJ32" s="9"/>
      <c r="AK32" s="9"/>
      <c r="AL32" s="9"/>
      <c r="AM32" s="9"/>
      <c r="AN32" s="9"/>
      <c r="AO32" s="9"/>
    </row>
    <row r="33" spans="1:41" ht="15" thickBot="1" x14ac:dyDescent="0.4">
      <c r="A33" s="11">
        <v>4</v>
      </c>
      <c r="B33" s="13" t="s">
        <v>96</v>
      </c>
      <c r="C33" s="9" t="s">
        <v>97</v>
      </c>
      <c r="D33" s="19"/>
      <c r="E33" s="9"/>
      <c r="F33" s="13" t="s">
        <v>102</v>
      </c>
      <c r="G33" s="45">
        <v>32</v>
      </c>
      <c r="H33" s="46"/>
      <c r="I33" s="50"/>
      <c r="J33" s="58">
        <v>3</v>
      </c>
      <c r="K33" s="58" t="s">
        <v>164</v>
      </c>
      <c r="L33" s="59" t="s">
        <v>165</v>
      </c>
      <c r="M33" s="9"/>
      <c r="N33"/>
      <c r="O33" s="13" t="s">
        <v>87</v>
      </c>
      <c r="P33" s="9"/>
      <c r="Q33" s="9" t="s">
        <v>195</v>
      </c>
      <c r="R33" s="9"/>
      <c r="S33" s="9"/>
      <c r="T33" s="9"/>
      <c r="U33" s="9"/>
      <c r="V33" s="9"/>
      <c r="W33" s="9"/>
      <c r="X33" s="9"/>
      <c r="Y33" s="45">
        <v>32</v>
      </c>
      <c r="Z33" s="46"/>
      <c r="AB33" s="51"/>
      <c r="AC33" s="60">
        <v>5</v>
      </c>
      <c r="AD33" s="60" t="s">
        <v>87</v>
      </c>
      <c r="AE33" s="61" t="s">
        <v>88</v>
      </c>
      <c r="AF33"/>
      <c r="AG33" s="40" t="s">
        <v>164</v>
      </c>
      <c r="AH33" s="9"/>
      <c r="AI33" s="9" t="s">
        <v>195</v>
      </c>
      <c r="AJ33" s="9"/>
      <c r="AK33" s="9"/>
      <c r="AL33" s="9"/>
      <c r="AM33" s="9"/>
      <c r="AN33" s="9"/>
      <c r="AO33" s="9"/>
    </row>
    <row r="34" spans="1:41" ht="26" x14ac:dyDescent="0.35">
      <c r="A34" s="11">
        <v>5</v>
      </c>
      <c r="B34" s="40" t="s">
        <v>98</v>
      </c>
      <c r="C34" s="39" t="s">
        <v>99</v>
      </c>
      <c r="D34" s="20"/>
      <c r="E34" s="9"/>
      <c r="F34" s="13" t="s">
        <v>104</v>
      </c>
      <c r="G34" s="45">
        <v>33</v>
      </c>
      <c r="H34" s="46"/>
      <c r="I34" s="50"/>
      <c r="J34" s="46">
        <v>4</v>
      </c>
      <c r="K34" s="46" t="s">
        <v>85</v>
      </c>
      <c r="L34" s="43" t="s">
        <v>86</v>
      </c>
      <c r="M34" s="9"/>
      <c r="N34"/>
      <c r="O34" s="40" t="s">
        <v>162</v>
      </c>
      <c r="P34" s="9"/>
      <c r="Q34" s="9" t="s">
        <v>195</v>
      </c>
      <c r="R34" s="9"/>
      <c r="S34" s="9"/>
      <c r="T34" s="9"/>
      <c r="U34" s="9"/>
      <c r="V34" s="9"/>
      <c r="W34" s="9"/>
      <c r="X34" s="9"/>
      <c r="Y34" s="45">
        <v>33</v>
      </c>
      <c r="Z34" s="46">
        <v>8</v>
      </c>
      <c r="AA34" s="94" t="s">
        <v>228</v>
      </c>
      <c r="AB34" s="93" t="s">
        <v>166</v>
      </c>
      <c r="AC34" s="46">
        <v>1</v>
      </c>
      <c r="AD34" s="46" t="s">
        <v>90</v>
      </c>
      <c r="AE34" s="43" t="s">
        <v>91</v>
      </c>
      <c r="AF34" t="s">
        <v>166</v>
      </c>
      <c r="AG34" s="13" t="s">
        <v>90</v>
      </c>
      <c r="AH34" s="9"/>
      <c r="AI34" s="9" t="s">
        <v>196</v>
      </c>
      <c r="AJ34" s="9"/>
      <c r="AK34" s="9"/>
      <c r="AL34" s="9"/>
      <c r="AM34" s="9"/>
      <c r="AN34" s="9"/>
      <c r="AO34" s="9"/>
    </row>
    <row r="35" spans="1:41" ht="15" thickBot="1" x14ac:dyDescent="0.4">
      <c r="A35" s="11">
        <v>6</v>
      </c>
      <c r="B35" s="40" t="s">
        <v>100</v>
      </c>
      <c r="C35" s="39" t="s">
        <v>101</v>
      </c>
      <c r="D35" s="20"/>
      <c r="E35" s="9"/>
      <c r="F35" s="13" t="s">
        <v>106</v>
      </c>
      <c r="G35" s="45">
        <v>34</v>
      </c>
      <c r="H35" s="46"/>
      <c r="I35" s="51"/>
      <c r="J35" s="60">
        <v>5</v>
      </c>
      <c r="K35" s="60" t="s">
        <v>87</v>
      </c>
      <c r="L35" s="61" t="s">
        <v>88</v>
      </c>
      <c r="M35" s="9"/>
      <c r="N35"/>
      <c r="O35" s="40" t="s">
        <v>164</v>
      </c>
      <c r="P35" s="9"/>
      <c r="Q35" s="9" t="s">
        <v>195</v>
      </c>
      <c r="R35" s="9"/>
      <c r="S35" s="9"/>
      <c r="T35" s="9"/>
      <c r="U35" s="9"/>
      <c r="V35" s="9"/>
      <c r="W35" s="9"/>
      <c r="X35" s="9"/>
      <c r="Y35" s="45">
        <v>34</v>
      </c>
      <c r="Z35" s="46"/>
      <c r="AB35" s="50"/>
      <c r="AC35" s="46">
        <v>2</v>
      </c>
      <c r="AD35" s="46" t="s">
        <v>92</v>
      </c>
      <c r="AE35" s="43" t="s">
        <v>93</v>
      </c>
      <c r="AF35"/>
      <c r="AG35" s="13" t="s">
        <v>92</v>
      </c>
      <c r="AH35" s="9"/>
      <c r="AI35" s="9" t="s">
        <v>196</v>
      </c>
      <c r="AJ35" s="9"/>
      <c r="AK35" s="9"/>
      <c r="AL35" s="9"/>
      <c r="AM35" s="9"/>
      <c r="AN35" s="9"/>
      <c r="AO35" s="9"/>
    </row>
    <row r="36" spans="1:41" ht="26" x14ac:dyDescent="0.35">
      <c r="A36" s="11">
        <v>7</v>
      </c>
      <c r="B36" s="40" t="s">
        <v>102</v>
      </c>
      <c r="C36" s="39" t="s">
        <v>103</v>
      </c>
      <c r="D36" s="20"/>
      <c r="E36" s="9"/>
      <c r="F36" s="13" t="s">
        <v>108</v>
      </c>
      <c r="G36" s="45">
        <v>35</v>
      </c>
      <c r="H36" s="46">
        <v>8</v>
      </c>
      <c r="I36" s="50" t="s">
        <v>166</v>
      </c>
      <c r="J36" s="46">
        <v>1</v>
      </c>
      <c r="K36" s="46" t="s">
        <v>90</v>
      </c>
      <c r="L36" s="43" t="s">
        <v>91</v>
      </c>
      <c r="M36" s="9"/>
      <c r="N36" t="s">
        <v>166</v>
      </c>
      <c r="O36" s="13" t="s">
        <v>90</v>
      </c>
      <c r="P36" s="9"/>
      <c r="Q36" s="9" t="s">
        <v>196</v>
      </c>
      <c r="R36" s="9"/>
      <c r="S36" s="9"/>
      <c r="T36" s="9"/>
      <c r="U36" s="9"/>
      <c r="V36" s="9"/>
      <c r="W36" s="9"/>
      <c r="X36" s="9"/>
      <c r="Y36" s="45">
        <v>35</v>
      </c>
      <c r="Z36" s="46"/>
      <c r="AB36" s="50"/>
      <c r="AC36" s="46">
        <v>3</v>
      </c>
      <c r="AD36" s="46" t="s">
        <v>94</v>
      </c>
      <c r="AE36" s="43" t="s">
        <v>95</v>
      </c>
      <c r="AF36"/>
      <c r="AG36" s="13" t="s">
        <v>94</v>
      </c>
      <c r="AH36" s="9"/>
      <c r="AI36" s="9" t="s">
        <v>196</v>
      </c>
      <c r="AJ36" s="9"/>
      <c r="AK36" s="9"/>
      <c r="AL36" s="9"/>
      <c r="AM36" s="9"/>
      <c r="AN36" s="9"/>
      <c r="AO36" s="9"/>
    </row>
    <row r="37" spans="1:41" ht="15" thickBot="1" x14ac:dyDescent="0.4">
      <c r="A37" s="11">
        <v>8</v>
      </c>
      <c r="B37" s="13" t="s">
        <v>104</v>
      </c>
      <c r="C37" s="9" t="s">
        <v>105</v>
      </c>
      <c r="D37" s="19"/>
      <c r="E37" s="9"/>
      <c r="F37" s="13" t="s">
        <v>110</v>
      </c>
      <c r="G37" s="45">
        <v>36</v>
      </c>
      <c r="H37" s="46"/>
      <c r="I37" s="50"/>
      <c r="J37" s="46">
        <v>2</v>
      </c>
      <c r="K37" s="46" t="s">
        <v>92</v>
      </c>
      <c r="L37" s="43" t="s">
        <v>93</v>
      </c>
      <c r="M37" s="9"/>
      <c r="N37"/>
      <c r="O37" s="13" t="s">
        <v>92</v>
      </c>
      <c r="P37" s="9"/>
      <c r="Q37" s="9" t="s">
        <v>196</v>
      </c>
      <c r="R37" s="9"/>
      <c r="S37" s="9"/>
      <c r="T37" s="9"/>
      <c r="U37" s="9"/>
      <c r="V37" s="9"/>
      <c r="W37" s="9"/>
      <c r="X37" s="9"/>
      <c r="Y37" s="45">
        <v>36</v>
      </c>
      <c r="Z37" s="46"/>
      <c r="AB37" s="51"/>
      <c r="AC37" s="60">
        <v>4</v>
      </c>
      <c r="AD37" s="60" t="s">
        <v>96</v>
      </c>
      <c r="AE37" s="61" t="s">
        <v>97</v>
      </c>
      <c r="AF37"/>
      <c r="AG37" s="13" t="s">
        <v>96</v>
      </c>
      <c r="AH37" s="9"/>
      <c r="AI37" s="9" t="s">
        <v>196</v>
      </c>
      <c r="AJ37" s="9"/>
      <c r="AK37" s="9"/>
      <c r="AL37" s="9"/>
      <c r="AM37" s="9"/>
      <c r="AN37" s="9"/>
      <c r="AO37" s="9"/>
    </row>
    <row r="38" spans="1:41" ht="26" x14ac:dyDescent="0.35">
      <c r="A38" s="11">
        <v>9</v>
      </c>
      <c r="B38" s="13" t="s">
        <v>106</v>
      </c>
      <c r="C38" s="9" t="s">
        <v>107</v>
      </c>
      <c r="D38" s="19"/>
      <c r="E38" s="9"/>
      <c r="F38" s="9"/>
      <c r="G38" s="45">
        <v>37</v>
      </c>
      <c r="H38" s="46"/>
      <c r="I38" s="50"/>
      <c r="J38" s="46">
        <v>3</v>
      </c>
      <c r="K38" s="46" t="s">
        <v>94</v>
      </c>
      <c r="L38" s="43" t="s">
        <v>95</v>
      </c>
      <c r="M38" s="9"/>
      <c r="N38"/>
      <c r="O38" s="13" t="s">
        <v>94</v>
      </c>
      <c r="P38" s="9"/>
      <c r="Q38" s="9" t="s">
        <v>196</v>
      </c>
      <c r="R38" s="9"/>
      <c r="S38" s="9"/>
      <c r="T38" s="9"/>
      <c r="U38" s="9"/>
      <c r="V38" s="9"/>
      <c r="W38" s="9"/>
      <c r="X38" s="9"/>
      <c r="Y38" s="45">
        <v>37</v>
      </c>
      <c r="Z38" s="46">
        <v>9</v>
      </c>
      <c r="AA38" s="94" t="s">
        <v>229</v>
      </c>
      <c r="AB38" s="50" t="s">
        <v>167</v>
      </c>
      <c r="AC38" s="46">
        <v>1</v>
      </c>
      <c r="AD38" s="46" t="s">
        <v>104</v>
      </c>
      <c r="AE38" s="43" t="s">
        <v>105</v>
      </c>
      <c r="AF38" t="s">
        <v>167</v>
      </c>
      <c r="AG38" s="13" t="s">
        <v>104</v>
      </c>
      <c r="AH38" s="9"/>
      <c r="AI38" s="9" t="s">
        <v>197</v>
      </c>
      <c r="AJ38" s="9"/>
      <c r="AK38" s="9"/>
      <c r="AL38" s="9"/>
      <c r="AM38" s="9"/>
      <c r="AN38" s="9"/>
      <c r="AO38" s="9"/>
    </row>
    <row r="39" spans="1:41" ht="15" thickBot="1" x14ac:dyDescent="0.4">
      <c r="A39" s="11">
        <v>10</v>
      </c>
      <c r="B39" s="13" t="s">
        <v>108</v>
      </c>
      <c r="C39" s="9" t="s">
        <v>109</v>
      </c>
      <c r="D39" s="20"/>
      <c r="E39" s="9"/>
      <c r="F39" s="9"/>
      <c r="G39" s="45">
        <v>38</v>
      </c>
      <c r="H39" s="46"/>
      <c r="I39" s="51"/>
      <c r="J39" s="60">
        <v>4</v>
      </c>
      <c r="K39" s="60" t="s">
        <v>96</v>
      </c>
      <c r="L39" s="61" t="s">
        <v>97</v>
      </c>
      <c r="M39" s="9"/>
      <c r="N39"/>
      <c r="O39" s="13" t="s">
        <v>96</v>
      </c>
      <c r="P39" s="9"/>
      <c r="Q39" s="9" t="s">
        <v>196</v>
      </c>
      <c r="R39" s="9"/>
      <c r="S39" s="9"/>
      <c r="T39" s="9"/>
      <c r="U39" s="9"/>
      <c r="V39" s="9"/>
      <c r="W39" s="9"/>
      <c r="X39" s="9"/>
      <c r="Y39" s="45">
        <v>38</v>
      </c>
      <c r="Z39" s="46"/>
      <c r="AB39" s="50"/>
      <c r="AC39" s="46">
        <v>2</v>
      </c>
      <c r="AD39" s="46" t="s">
        <v>106</v>
      </c>
      <c r="AE39" s="43" t="s">
        <v>107</v>
      </c>
      <c r="AF39"/>
      <c r="AG39" s="13" t="s">
        <v>106</v>
      </c>
      <c r="AH39" s="9"/>
      <c r="AI39" s="9" t="s">
        <v>197</v>
      </c>
      <c r="AJ39" s="9"/>
      <c r="AK39" s="9"/>
      <c r="AL39" s="9"/>
      <c r="AM39" s="9"/>
      <c r="AN39" s="9"/>
      <c r="AO39" s="9"/>
    </row>
    <row r="40" spans="1:41" ht="26.5" thickBot="1" x14ac:dyDescent="0.4">
      <c r="A40" s="11">
        <v>11</v>
      </c>
      <c r="B40" s="13" t="s">
        <v>110</v>
      </c>
      <c r="C40" s="9" t="s">
        <v>111</v>
      </c>
      <c r="D40" s="20"/>
      <c r="E40" s="9"/>
      <c r="F40" s="9"/>
      <c r="G40" s="45">
        <v>39</v>
      </c>
      <c r="H40" s="46">
        <v>9</v>
      </c>
      <c r="I40" s="50" t="s">
        <v>167</v>
      </c>
      <c r="J40" s="46">
        <v>1</v>
      </c>
      <c r="K40" s="46" t="s">
        <v>104</v>
      </c>
      <c r="L40" s="43" t="s">
        <v>105</v>
      </c>
      <c r="M40" s="9"/>
      <c r="N40" t="s">
        <v>167</v>
      </c>
      <c r="O40" s="13" t="s">
        <v>104</v>
      </c>
      <c r="P40" s="9"/>
      <c r="Q40" s="9" t="s">
        <v>197</v>
      </c>
      <c r="R40" s="9"/>
      <c r="S40" s="9"/>
      <c r="T40" s="9"/>
      <c r="U40" s="9"/>
      <c r="V40" s="9"/>
      <c r="W40" s="9"/>
      <c r="X40" s="9"/>
      <c r="Y40" s="45">
        <v>39</v>
      </c>
      <c r="Z40" s="46"/>
      <c r="AB40" s="51"/>
      <c r="AC40" s="52">
        <v>3</v>
      </c>
      <c r="AD40" s="52" t="s">
        <v>168</v>
      </c>
      <c r="AE40" s="54" t="s">
        <v>169</v>
      </c>
      <c r="AF40"/>
      <c r="AG40" s="62" t="s">
        <v>168</v>
      </c>
      <c r="AH40" s="9"/>
      <c r="AI40" s="9" t="s">
        <v>197</v>
      </c>
      <c r="AJ40" s="9"/>
      <c r="AK40" s="9"/>
      <c r="AL40" s="9"/>
      <c r="AM40" s="9"/>
      <c r="AN40" s="9"/>
      <c r="AO40" s="9"/>
    </row>
    <row r="41" spans="1:41" ht="14.5" x14ac:dyDescent="0.35">
      <c r="A41" s="9"/>
      <c r="B41" s="13"/>
      <c r="C41" s="9"/>
      <c r="D41" s="9"/>
      <c r="E41" s="9"/>
      <c r="F41" s="9"/>
      <c r="G41" s="45">
        <v>40</v>
      </c>
      <c r="H41" s="46"/>
      <c r="I41" s="50"/>
      <c r="J41" s="46">
        <v>2</v>
      </c>
      <c r="K41" s="46" t="s">
        <v>106</v>
      </c>
      <c r="L41" s="43" t="s">
        <v>107</v>
      </c>
      <c r="M41" s="9"/>
      <c r="N41"/>
      <c r="O41" s="13" t="s">
        <v>106</v>
      </c>
      <c r="P41" s="9"/>
      <c r="Q41" s="9" t="s">
        <v>197</v>
      </c>
      <c r="R41" s="9"/>
      <c r="S41" s="9"/>
      <c r="T41" s="9"/>
      <c r="U41" s="9"/>
      <c r="V41" s="9"/>
      <c r="W41" s="9"/>
      <c r="X41" s="9"/>
      <c r="Y41" s="45">
        <v>40</v>
      </c>
      <c r="Z41" s="46">
        <v>10</v>
      </c>
      <c r="AA41" s="94" t="s">
        <v>230</v>
      </c>
      <c r="AB41" s="55" t="s">
        <v>170</v>
      </c>
      <c r="AC41" s="56">
        <v>1</v>
      </c>
      <c r="AD41" s="56" t="s">
        <v>108</v>
      </c>
      <c r="AE41" s="57" t="s">
        <v>171</v>
      </c>
      <c r="AF41" t="s">
        <v>170</v>
      </c>
      <c r="AG41" s="13" t="s">
        <v>108</v>
      </c>
      <c r="AH41" s="20"/>
      <c r="AI41" s="9" t="s">
        <v>197</v>
      </c>
      <c r="AJ41" s="9"/>
      <c r="AK41" s="9"/>
      <c r="AL41" s="9"/>
      <c r="AM41" s="9"/>
      <c r="AN41" s="9"/>
      <c r="AO41" s="9"/>
    </row>
    <row r="42" spans="1:41" ht="15" thickBot="1" x14ac:dyDescent="0.4">
      <c r="A42" s="9"/>
      <c r="B42" s="13"/>
      <c r="C42" s="9"/>
      <c r="D42" s="9"/>
      <c r="E42" s="9"/>
      <c r="F42" s="9"/>
      <c r="G42" s="45">
        <v>41</v>
      </c>
      <c r="H42" s="46"/>
      <c r="I42" s="51"/>
      <c r="J42" s="52">
        <v>3</v>
      </c>
      <c r="K42" s="52" t="s">
        <v>168</v>
      </c>
      <c r="L42" s="54" t="s">
        <v>169</v>
      </c>
      <c r="M42" s="9"/>
      <c r="N42"/>
      <c r="O42" s="62" t="s">
        <v>168</v>
      </c>
      <c r="P42" s="9"/>
      <c r="Q42" s="9" t="s">
        <v>197</v>
      </c>
      <c r="R42" s="9"/>
      <c r="S42" s="9"/>
      <c r="T42" s="9"/>
      <c r="U42" s="9"/>
      <c r="V42" s="9"/>
      <c r="W42" s="9"/>
      <c r="X42" s="9"/>
      <c r="Y42" s="45">
        <v>41</v>
      </c>
      <c r="Z42" s="46"/>
      <c r="AB42" s="50"/>
      <c r="AC42" s="46">
        <v>2</v>
      </c>
      <c r="AD42" s="46" t="s">
        <v>110</v>
      </c>
      <c r="AE42" s="43" t="s">
        <v>172</v>
      </c>
      <c r="AF42"/>
      <c r="AG42" s="13" t="s">
        <v>110</v>
      </c>
      <c r="AH42" s="20"/>
      <c r="AI42" s="9" t="s">
        <v>197</v>
      </c>
      <c r="AJ42" s="9"/>
      <c r="AK42" s="9"/>
      <c r="AL42" s="9"/>
      <c r="AM42" s="9"/>
      <c r="AN42" s="9"/>
      <c r="AO42" s="9"/>
    </row>
    <row r="43" spans="1:41" ht="14.5" x14ac:dyDescent="0.35">
      <c r="A43" s="39" t="s">
        <v>118</v>
      </c>
      <c r="B43" s="40"/>
      <c r="C43" s="39"/>
      <c r="D43" s="9"/>
      <c r="E43" s="9"/>
      <c r="F43" s="9"/>
      <c r="G43" s="45">
        <v>42</v>
      </c>
      <c r="H43" s="46">
        <v>10</v>
      </c>
      <c r="I43" s="55" t="s">
        <v>170</v>
      </c>
      <c r="J43" s="56">
        <v>1</v>
      </c>
      <c r="K43" s="56" t="s">
        <v>108</v>
      </c>
      <c r="L43" s="57" t="s">
        <v>171</v>
      </c>
      <c r="M43" s="9"/>
      <c r="N43" t="s">
        <v>170</v>
      </c>
      <c r="O43" s="13" t="s">
        <v>108</v>
      </c>
      <c r="P43" s="20"/>
      <c r="Q43" s="9" t="s">
        <v>197</v>
      </c>
      <c r="R43" s="9"/>
      <c r="S43" s="9"/>
      <c r="T43" s="9"/>
      <c r="U43" s="9"/>
      <c r="V43" s="9"/>
      <c r="W43" s="9"/>
      <c r="X43" s="9"/>
      <c r="Y43" s="45">
        <v>42</v>
      </c>
      <c r="Z43" s="46"/>
      <c r="AB43" s="50"/>
      <c r="AC43" s="58">
        <v>3</v>
      </c>
      <c r="AD43" s="58" t="s">
        <v>173</v>
      </c>
      <c r="AE43" s="59" t="s">
        <v>174</v>
      </c>
      <c r="AF43"/>
      <c r="AG43" s="62" t="s">
        <v>173</v>
      </c>
      <c r="AH43" s="9"/>
      <c r="AI43" s="9" t="s">
        <v>199</v>
      </c>
      <c r="AJ43" s="9"/>
      <c r="AK43" s="9"/>
      <c r="AL43" s="9"/>
      <c r="AM43" s="9"/>
      <c r="AN43" s="9"/>
      <c r="AO43" s="9"/>
    </row>
    <row r="44" spans="1:41" ht="15" thickBot="1" x14ac:dyDescent="0.4">
      <c r="A44" s="9"/>
      <c r="B44" s="13"/>
      <c r="C44" s="9"/>
      <c r="D44" s="9"/>
      <c r="E44" s="9"/>
      <c r="F44" s="9"/>
      <c r="G44" s="45">
        <v>43</v>
      </c>
      <c r="H44" s="46"/>
      <c r="I44" s="50"/>
      <c r="J44" s="46">
        <v>2</v>
      </c>
      <c r="K44" s="46" t="s">
        <v>110</v>
      </c>
      <c r="L44" s="43" t="s">
        <v>172</v>
      </c>
      <c r="M44" s="9"/>
      <c r="N44"/>
      <c r="O44" s="13" t="s">
        <v>110</v>
      </c>
      <c r="P44" s="20"/>
      <c r="Q44" s="9" t="s">
        <v>197</v>
      </c>
      <c r="R44" s="9"/>
      <c r="S44" s="9"/>
      <c r="T44" s="9"/>
      <c r="U44" s="9"/>
      <c r="V44" s="9"/>
      <c r="W44" s="9"/>
      <c r="X44" s="9"/>
      <c r="Y44" s="45">
        <v>43</v>
      </c>
      <c r="Z44" s="46"/>
      <c r="AB44" s="51"/>
      <c r="AC44" s="52">
        <v>4</v>
      </c>
      <c r="AD44" s="52" t="s">
        <v>175</v>
      </c>
      <c r="AE44" s="54" t="s">
        <v>176</v>
      </c>
      <c r="AF44"/>
      <c r="AG44" s="62" t="s">
        <v>175</v>
      </c>
      <c r="AH44" s="20"/>
      <c r="AI44" s="9" t="s">
        <v>200</v>
      </c>
      <c r="AJ44" s="9"/>
      <c r="AK44" s="9"/>
      <c r="AL44" s="9"/>
      <c r="AM44" s="9"/>
      <c r="AN44" s="9"/>
      <c r="AO44" s="9"/>
    </row>
    <row r="45" spans="1:41" ht="14.5" x14ac:dyDescent="0.35">
      <c r="A45" s="9"/>
      <c r="B45" s="13"/>
      <c r="C45" s="9"/>
      <c r="D45" s="9"/>
      <c r="E45" s="9"/>
      <c r="F45" s="9"/>
      <c r="G45" s="45">
        <v>44</v>
      </c>
      <c r="H45" s="46"/>
      <c r="I45" s="50"/>
      <c r="J45" s="58">
        <v>3</v>
      </c>
      <c r="K45" s="58" t="s">
        <v>173</v>
      </c>
      <c r="L45" s="59" t="s">
        <v>174</v>
      </c>
      <c r="M45" s="9"/>
      <c r="N45"/>
      <c r="O45" s="62" t="s">
        <v>173</v>
      </c>
      <c r="P45" s="9"/>
      <c r="Q45" s="9" t="s">
        <v>199</v>
      </c>
      <c r="R45" s="9"/>
      <c r="S45" s="9"/>
      <c r="T45" s="9"/>
      <c r="U45" s="9"/>
      <c r="V45" s="9"/>
      <c r="W45" s="9"/>
      <c r="X45" s="9"/>
      <c r="AF45" s="9"/>
      <c r="AG45" s="13"/>
      <c r="AH45" s="9"/>
      <c r="AI45" s="9"/>
      <c r="AJ45" s="9"/>
      <c r="AK45" s="9"/>
      <c r="AL45" s="9"/>
      <c r="AM45" s="9"/>
      <c r="AN45" s="9"/>
      <c r="AO45" s="9"/>
    </row>
    <row r="46" spans="1:41" ht="15" thickBot="1" x14ac:dyDescent="0.4">
      <c r="A46" s="9"/>
      <c r="B46" s="13"/>
      <c r="C46" s="9"/>
      <c r="D46" s="9"/>
      <c r="E46" s="9"/>
      <c r="F46" s="9"/>
      <c r="G46" s="45">
        <v>45</v>
      </c>
      <c r="H46" s="46"/>
      <c r="I46" s="51"/>
      <c r="J46" s="52">
        <v>4</v>
      </c>
      <c r="K46" s="52" t="s">
        <v>175</v>
      </c>
      <c r="L46" s="54" t="s">
        <v>176</v>
      </c>
      <c r="M46" s="9"/>
      <c r="N46"/>
      <c r="O46" s="62" t="s">
        <v>175</v>
      </c>
      <c r="P46" s="20"/>
      <c r="Q46" s="9" t="s">
        <v>200</v>
      </c>
      <c r="R46" s="9"/>
      <c r="S46" s="9"/>
      <c r="T46" s="9"/>
      <c r="U46" s="9"/>
      <c r="V46" s="9"/>
      <c r="W46" s="9"/>
      <c r="X46" s="9"/>
      <c r="AF46" s="9"/>
      <c r="AG46" s="13"/>
      <c r="AH46" s="9"/>
      <c r="AI46" s="9"/>
      <c r="AJ46" s="9"/>
      <c r="AK46" s="9"/>
      <c r="AL46" s="9"/>
      <c r="AM46" s="9"/>
      <c r="AN46" s="9"/>
      <c r="AO46" s="9"/>
    </row>
    <row r="47" spans="1:41" x14ac:dyDescent="0.3">
      <c r="A47" s="9"/>
      <c r="B47" s="13"/>
      <c r="C47" s="9"/>
      <c r="D47" s="9"/>
      <c r="E47" s="9"/>
      <c r="F47" s="9"/>
      <c r="M47" s="9"/>
      <c r="N47" s="9"/>
      <c r="O47" s="13"/>
      <c r="P47" s="9"/>
      <c r="Q47" s="9"/>
      <c r="R47" s="9"/>
      <c r="S47" s="9"/>
      <c r="T47" s="9"/>
      <c r="U47" s="9"/>
      <c r="V47" s="9"/>
      <c r="W47" s="9"/>
      <c r="X47" s="9"/>
      <c r="AF47" s="9"/>
      <c r="AG47" s="13"/>
      <c r="AH47" s="9"/>
      <c r="AI47" s="9"/>
      <c r="AJ47" s="9"/>
      <c r="AK47" s="9"/>
      <c r="AL47" s="9"/>
      <c r="AM47" s="9"/>
      <c r="AN47" s="9"/>
      <c r="AO47" s="9"/>
    </row>
    <row r="48" spans="1:41" x14ac:dyDescent="0.3">
      <c r="A48" s="9"/>
      <c r="B48" s="13"/>
      <c r="C48" s="9"/>
      <c r="D48" s="9"/>
      <c r="E48" s="9"/>
      <c r="F48" s="9"/>
      <c r="M48" s="9"/>
      <c r="N48" s="9"/>
      <c r="O48" s="13"/>
      <c r="P48" s="9"/>
      <c r="Q48" s="9"/>
      <c r="R48" s="9"/>
      <c r="S48" s="9"/>
      <c r="T48" s="9"/>
      <c r="U48" s="9"/>
      <c r="V48" s="9"/>
      <c r="W48" s="9"/>
      <c r="X48" s="9"/>
      <c r="AF48" s="9"/>
      <c r="AG48" s="13"/>
      <c r="AH48" s="9"/>
      <c r="AI48" s="9"/>
      <c r="AJ48" s="9"/>
      <c r="AK48" s="9"/>
      <c r="AL48" s="9"/>
      <c r="AM48" s="9"/>
      <c r="AN48" s="9"/>
      <c r="AO48" s="9"/>
    </row>
    <row r="49" spans="1:41" x14ac:dyDescent="0.3">
      <c r="A49" s="9"/>
      <c r="B49" s="13"/>
      <c r="C49" s="9"/>
      <c r="D49" s="9"/>
      <c r="E49" s="9"/>
      <c r="F49" s="9"/>
      <c r="I49" s="43" t="s">
        <v>177</v>
      </c>
      <c r="M49" s="9"/>
      <c r="N49" s="9"/>
      <c r="O49" s="13"/>
      <c r="P49" s="9"/>
      <c r="Q49" s="9"/>
      <c r="R49" s="9"/>
      <c r="S49" s="9"/>
      <c r="T49" s="9"/>
      <c r="U49" s="9"/>
      <c r="V49" s="9"/>
      <c r="W49" s="9"/>
      <c r="X49" s="9"/>
      <c r="AF49" s="9"/>
      <c r="AG49" s="13"/>
      <c r="AH49" s="9"/>
      <c r="AI49" s="9"/>
      <c r="AJ49" s="9"/>
      <c r="AK49" s="9"/>
      <c r="AL49" s="9"/>
      <c r="AM49" s="9"/>
      <c r="AN49" s="9"/>
      <c r="AO49" s="9"/>
    </row>
    <row r="50" spans="1:41" x14ac:dyDescent="0.3">
      <c r="A50" s="9"/>
      <c r="B50" s="13"/>
      <c r="C50" s="9"/>
      <c r="D50" s="9"/>
      <c r="E50" s="9"/>
      <c r="F50" s="9"/>
      <c r="I50" s="43" t="s">
        <v>178</v>
      </c>
      <c r="M50" s="9"/>
      <c r="N50" s="9"/>
      <c r="O50" s="13"/>
      <c r="P50" s="9"/>
      <c r="Q50" s="9"/>
      <c r="R50" s="9"/>
      <c r="S50" s="9"/>
      <c r="T50" s="9"/>
      <c r="U50" s="9"/>
      <c r="V50" s="9"/>
      <c r="W50" s="9"/>
      <c r="X50" s="9"/>
      <c r="AF50" s="9"/>
      <c r="AG50" s="13"/>
      <c r="AH50" s="9"/>
      <c r="AI50" s="9"/>
      <c r="AJ50" s="9"/>
      <c r="AK50" s="9"/>
      <c r="AL50" s="9"/>
      <c r="AM50" s="9"/>
      <c r="AN50" s="9"/>
      <c r="AO50" s="9"/>
    </row>
    <row r="51" spans="1:41" x14ac:dyDescent="0.3">
      <c r="A51" s="9"/>
      <c r="B51" s="13"/>
      <c r="C51" s="9"/>
      <c r="D51" s="9"/>
      <c r="E51" s="9"/>
      <c r="F51" s="9"/>
      <c r="I51" s="43" t="s">
        <v>179</v>
      </c>
      <c r="M51" s="9"/>
      <c r="N51" s="9"/>
      <c r="O51" s="13"/>
      <c r="P51" s="9"/>
      <c r="Q51" s="9"/>
      <c r="R51" s="9"/>
      <c r="S51" s="9"/>
      <c r="T51" s="9"/>
      <c r="U51" s="9"/>
      <c r="V51" s="9"/>
      <c r="W51" s="9"/>
      <c r="X51" s="9"/>
      <c r="AF51" s="9"/>
      <c r="AG51" s="13"/>
      <c r="AH51" s="9"/>
      <c r="AI51" s="9"/>
      <c r="AJ51" s="9"/>
      <c r="AK51" s="9"/>
      <c r="AL51" s="9"/>
      <c r="AM51" s="9"/>
      <c r="AN51" s="9"/>
      <c r="AO51" s="9"/>
    </row>
    <row r="52" spans="1:41" x14ac:dyDescent="0.3">
      <c r="A52" s="9"/>
      <c r="B52" s="13"/>
      <c r="C52" s="9"/>
      <c r="D52" s="9"/>
      <c r="E52" s="9"/>
      <c r="F52" s="9"/>
      <c r="I52" s="43" t="s">
        <v>180</v>
      </c>
      <c r="M52" s="9"/>
      <c r="N52" s="9"/>
      <c r="O52" s="13"/>
      <c r="P52" s="9"/>
      <c r="Q52" s="9"/>
      <c r="R52" s="9"/>
      <c r="S52" s="9"/>
      <c r="T52" s="9"/>
      <c r="U52" s="9"/>
      <c r="V52" s="9"/>
      <c r="W52" s="9"/>
      <c r="X52" s="9"/>
      <c r="AF52" s="9"/>
      <c r="AG52" s="13"/>
      <c r="AH52" s="9"/>
      <c r="AI52" s="9"/>
      <c r="AJ52" s="9"/>
      <c r="AK52" s="9"/>
      <c r="AL52" s="9"/>
      <c r="AM52" s="9"/>
      <c r="AN52" s="9"/>
      <c r="AO52" s="9"/>
    </row>
    <row r="53" spans="1:41" x14ac:dyDescent="0.3">
      <c r="A53" s="9"/>
      <c r="B53" s="13"/>
      <c r="C53" s="9"/>
      <c r="D53" s="9"/>
      <c r="E53" s="9"/>
      <c r="F53" s="9"/>
      <c r="M53" s="9"/>
      <c r="N53" s="9"/>
      <c r="O53" s="13"/>
      <c r="P53" s="9"/>
      <c r="Q53" s="9"/>
      <c r="R53" s="9"/>
      <c r="S53" s="9"/>
      <c r="T53" s="9"/>
      <c r="U53" s="9"/>
      <c r="V53" s="9"/>
      <c r="W53" s="9"/>
      <c r="X53" s="9"/>
      <c r="AF53" s="9"/>
      <c r="AG53" s="13"/>
      <c r="AH53" s="9"/>
      <c r="AI53" s="9"/>
      <c r="AJ53" s="9"/>
      <c r="AK53" s="9"/>
      <c r="AL53" s="9"/>
      <c r="AM53" s="9"/>
      <c r="AN53" s="9"/>
      <c r="AO53" s="9"/>
    </row>
    <row r="54" spans="1:41" x14ac:dyDescent="0.3">
      <c r="A54" s="9"/>
      <c r="B54" s="13"/>
      <c r="C54" s="9"/>
      <c r="D54" s="9"/>
      <c r="E54" s="9"/>
      <c r="F54" s="9"/>
      <c r="M54" s="9"/>
      <c r="N54" s="9"/>
      <c r="O54" s="13"/>
      <c r="P54" s="9"/>
      <c r="Q54" s="9"/>
      <c r="R54" s="9"/>
      <c r="S54" s="9"/>
      <c r="T54" s="9"/>
      <c r="U54" s="9"/>
      <c r="V54" s="9"/>
      <c r="W54" s="9"/>
      <c r="X54" s="9"/>
      <c r="AF54" s="9"/>
      <c r="AG54" s="13"/>
      <c r="AH54" s="9"/>
      <c r="AI54" s="9"/>
      <c r="AJ54" s="9"/>
      <c r="AK54" s="9"/>
      <c r="AL54" s="9"/>
      <c r="AM54" s="9"/>
      <c r="AN54" s="9"/>
      <c r="AO54" s="9"/>
    </row>
    <row r="55" spans="1:41" x14ac:dyDescent="0.3">
      <c r="A55" s="9"/>
      <c r="B55" s="13"/>
      <c r="C55" s="9"/>
      <c r="D55" s="9"/>
      <c r="E55" s="9"/>
      <c r="F55" s="9"/>
      <c r="M55" s="9"/>
      <c r="N55" s="9"/>
      <c r="O55" s="13"/>
      <c r="P55" s="9"/>
      <c r="Q55" s="9"/>
      <c r="R55" s="9"/>
      <c r="S55" s="9"/>
      <c r="T55" s="9"/>
      <c r="U55" s="9"/>
      <c r="V55" s="9"/>
      <c r="W55" s="9"/>
      <c r="X55" s="9"/>
      <c r="AF55" s="9"/>
      <c r="AG55" s="13"/>
      <c r="AH55" s="9"/>
      <c r="AI55" s="9"/>
      <c r="AJ55" s="9"/>
      <c r="AK55" s="9"/>
      <c r="AL55" s="9"/>
      <c r="AM55" s="9"/>
      <c r="AN55" s="9"/>
      <c r="AO55" s="9"/>
    </row>
    <row r="56" spans="1:41" x14ac:dyDescent="0.3">
      <c r="A56" s="9"/>
      <c r="B56" s="13"/>
      <c r="C56" s="9"/>
      <c r="D56" s="9"/>
      <c r="E56" s="9"/>
      <c r="F56" s="9"/>
      <c r="M56" s="9"/>
      <c r="N56" s="9"/>
      <c r="O56" s="13"/>
      <c r="P56" s="9"/>
      <c r="Q56" s="9"/>
      <c r="R56" s="9"/>
      <c r="S56" s="9"/>
      <c r="T56" s="9"/>
      <c r="U56" s="9"/>
      <c r="V56" s="9"/>
      <c r="W56" s="9"/>
      <c r="X56" s="9"/>
      <c r="AF56" s="9"/>
      <c r="AG56" s="13"/>
      <c r="AH56" s="9"/>
      <c r="AI56" s="9"/>
      <c r="AJ56" s="9"/>
      <c r="AK56" s="9"/>
      <c r="AL56" s="9"/>
      <c r="AM56" s="9"/>
      <c r="AN56" s="9"/>
      <c r="AO56" s="9"/>
    </row>
    <row r="57" spans="1:41" x14ac:dyDescent="0.3">
      <c r="A57" s="9"/>
      <c r="B57" s="13"/>
      <c r="C57" s="9"/>
      <c r="D57" s="9"/>
      <c r="E57" s="9"/>
      <c r="F57" s="9"/>
      <c r="M57" s="9"/>
      <c r="N57" s="9"/>
      <c r="O57" s="13"/>
      <c r="P57" s="9"/>
      <c r="Q57" s="9"/>
      <c r="R57" s="9"/>
      <c r="S57" s="9"/>
      <c r="T57" s="9"/>
      <c r="U57" s="9"/>
      <c r="V57" s="9"/>
      <c r="W57" s="9"/>
      <c r="X57" s="9"/>
      <c r="AF57" s="9"/>
      <c r="AG57" s="13"/>
      <c r="AH57" s="9"/>
      <c r="AI57" s="9"/>
      <c r="AJ57" s="9"/>
      <c r="AK57" s="9"/>
      <c r="AL57" s="9"/>
      <c r="AM57" s="9"/>
      <c r="AN57" s="9"/>
      <c r="AO57" s="9"/>
    </row>
    <row r="58" spans="1:41" x14ac:dyDescent="0.3">
      <c r="A58" s="9"/>
      <c r="B58" s="13"/>
      <c r="C58" s="9"/>
      <c r="D58" s="9"/>
      <c r="E58" s="9"/>
      <c r="F58" s="9"/>
      <c r="M58" s="9"/>
      <c r="N58" s="9"/>
      <c r="O58" s="13"/>
      <c r="P58" s="9"/>
      <c r="Q58" s="9"/>
      <c r="R58" s="9"/>
      <c r="S58" s="9"/>
      <c r="T58" s="9"/>
      <c r="U58" s="9"/>
      <c r="V58" s="9"/>
      <c r="W58" s="9"/>
      <c r="X58" s="9"/>
      <c r="AF58" s="9"/>
      <c r="AG58" s="13"/>
      <c r="AH58" s="9"/>
      <c r="AI58" s="9"/>
      <c r="AJ58" s="9"/>
      <c r="AK58" s="9"/>
      <c r="AL58" s="9"/>
      <c r="AM58" s="9"/>
      <c r="AN58" s="9"/>
      <c r="AO58" s="9"/>
    </row>
    <row r="59" spans="1:41" x14ac:dyDescent="0.3">
      <c r="A59" s="9"/>
      <c r="B59" s="13"/>
      <c r="C59" s="9"/>
      <c r="D59" s="9"/>
      <c r="E59" s="9"/>
      <c r="F59" s="9"/>
      <c r="M59" s="9"/>
      <c r="N59" s="9"/>
      <c r="O59" s="13"/>
      <c r="P59" s="9"/>
      <c r="Q59" s="9"/>
      <c r="R59" s="9"/>
      <c r="S59" s="9"/>
      <c r="T59" s="9"/>
      <c r="U59" s="9"/>
      <c r="V59" s="9"/>
      <c r="W59" s="9"/>
      <c r="X59" s="9"/>
      <c r="AF59" s="9"/>
      <c r="AG59" s="13"/>
      <c r="AH59" s="9"/>
      <c r="AI59" s="9"/>
      <c r="AJ59" s="9"/>
      <c r="AK59" s="9"/>
      <c r="AL59" s="9"/>
      <c r="AM59" s="9"/>
      <c r="AN59" s="9"/>
      <c r="AO59" s="9"/>
    </row>
    <row r="60" spans="1:41" x14ac:dyDescent="0.3">
      <c r="A60" s="9"/>
      <c r="B60" s="13"/>
      <c r="C60" s="9"/>
      <c r="D60" s="9"/>
      <c r="E60" s="9"/>
      <c r="F60" s="9"/>
      <c r="M60" s="9"/>
      <c r="N60" s="9"/>
      <c r="O60" s="13"/>
      <c r="P60" s="9"/>
      <c r="Q60" s="9"/>
      <c r="R60" s="9"/>
      <c r="S60" s="9"/>
      <c r="T60" s="9"/>
      <c r="U60" s="9"/>
      <c r="V60" s="9"/>
      <c r="W60" s="9"/>
      <c r="X60" s="9"/>
      <c r="AF60" s="9"/>
      <c r="AG60" s="13"/>
      <c r="AH60" s="9"/>
      <c r="AI60" s="9"/>
      <c r="AJ60" s="9"/>
      <c r="AK60" s="9"/>
      <c r="AL60" s="9"/>
      <c r="AM60" s="9"/>
      <c r="AN60" s="9"/>
      <c r="AO60" s="9"/>
    </row>
    <row r="61" spans="1:41" x14ac:dyDescent="0.3">
      <c r="A61" s="9"/>
      <c r="B61" s="13"/>
      <c r="C61" s="9"/>
      <c r="D61" s="9"/>
      <c r="E61" s="9"/>
      <c r="F61" s="9"/>
      <c r="M61" s="9"/>
      <c r="N61" s="9"/>
      <c r="O61" s="13"/>
      <c r="P61" s="9"/>
      <c r="Q61" s="9"/>
      <c r="R61" s="9"/>
      <c r="S61" s="9"/>
      <c r="T61" s="9"/>
      <c r="U61" s="9"/>
      <c r="V61" s="9"/>
      <c r="W61" s="9"/>
      <c r="X61" s="9"/>
      <c r="AF61" s="9"/>
      <c r="AG61" s="13"/>
      <c r="AH61" s="9"/>
      <c r="AI61" s="9"/>
      <c r="AJ61" s="9"/>
      <c r="AK61" s="9"/>
      <c r="AL61" s="9"/>
      <c r="AM61" s="9"/>
      <c r="AN61" s="9"/>
      <c r="AO61" s="9"/>
    </row>
    <row r="62" spans="1:41" x14ac:dyDescent="0.3">
      <c r="A62" s="9"/>
      <c r="B62" s="13"/>
      <c r="C62" s="9"/>
      <c r="D62" s="9"/>
      <c r="E62" s="9"/>
      <c r="F62" s="9"/>
      <c r="M62" s="9"/>
      <c r="N62" s="9"/>
      <c r="O62" s="13"/>
      <c r="P62" s="9"/>
      <c r="Q62" s="9"/>
      <c r="R62" s="9"/>
      <c r="S62" s="9"/>
      <c r="T62" s="9"/>
      <c r="U62" s="9"/>
      <c r="V62" s="9"/>
      <c r="W62" s="9"/>
      <c r="X62" s="9"/>
      <c r="AF62" s="9"/>
      <c r="AG62" s="13"/>
      <c r="AH62" s="9"/>
      <c r="AI62" s="9"/>
      <c r="AJ62" s="9"/>
      <c r="AK62" s="9"/>
      <c r="AL62" s="9"/>
      <c r="AM62" s="9"/>
      <c r="AN62" s="9"/>
      <c r="AO62" s="9"/>
    </row>
    <row r="63" spans="1:41" x14ac:dyDescent="0.3">
      <c r="A63" s="9"/>
      <c r="B63" s="13"/>
      <c r="C63" s="9"/>
      <c r="D63" s="9"/>
      <c r="E63" s="9"/>
      <c r="F63" s="9"/>
      <c r="M63" s="9"/>
      <c r="N63" s="9"/>
      <c r="O63" s="13"/>
      <c r="P63" s="9"/>
      <c r="Q63" s="9"/>
      <c r="R63" s="9"/>
      <c r="S63" s="9"/>
      <c r="T63" s="9"/>
      <c r="U63" s="9"/>
      <c r="V63" s="9"/>
      <c r="W63" s="9"/>
      <c r="X63" s="9"/>
      <c r="AF63" s="9"/>
      <c r="AG63" s="13"/>
      <c r="AH63" s="9"/>
      <c r="AI63" s="9"/>
      <c r="AJ63" s="9"/>
      <c r="AK63" s="9"/>
      <c r="AL63" s="9"/>
      <c r="AM63" s="9"/>
      <c r="AN63" s="9"/>
      <c r="AO63" s="9"/>
    </row>
    <row r="64" spans="1:41" x14ac:dyDescent="0.3">
      <c r="A64" s="9"/>
      <c r="B64" s="13"/>
      <c r="C64" s="9"/>
      <c r="D64" s="9"/>
      <c r="E64" s="9"/>
      <c r="F64" s="9"/>
      <c r="M64" s="9"/>
      <c r="N64" s="9"/>
      <c r="O64" s="13"/>
      <c r="P64" s="9"/>
      <c r="Q64" s="9"/>
      <c r="R64" s="9"/>
      <c r="S64" s="9"/>
      <c r="T64" s="9"/>
      <c r="U64" s="9"/>
      <c r="V64" s="9"/>
      <c r="W64" s="9"/>
      <c r="X64" s="9"/>
      <c r="AF64" s="9"/>
      <c r="AG64" s="13"/>
      <c r="AH64" s="9"/>
      <c r="AI64" s="9"/>
      <c r="AJ64" s="9"/>
      <c r="AK64" s="9"/>
      <c r="AL64" s="9"/>
      <c r="AM64" s="9"/>
      <c r="AN64" s="9"/>
      <c r="AO64" s="9"/>
    </row>
    <row r="65" spans="1:41" x14ac:dyDescent="0.3">
      <c r="A65" s="9"/>
      <c r="B65" s="13"/>
      <c r="C65" s="9"/>
      <c r="D65" s="9"/>
      <c r="E65" s="9"/>
      <c r="F65" s="9"/>
      <c r="M65" s="9"/>
      <c r="N65" s="9"/>
      <c r="O65" s="13"/>
      <c r="P65" s="9"/>
      <c r="Q65" s="9"/>
      <c r="R65" s="9"/>
      <c r="S65" s="9"/>
      <c r="T65" s="9"/>
      <c r="U65" s="9"/>
      <c r="V65" s="9"/>
      <c r="W65" s="9"/>
      <c r="X65" s="9"/>
      <c r="AF65" s="9"/>
      <c r="AG65" s="13"/>
      <c r="AH65" s="9"/>
      <c r="AI65" s="9"/>
      <c r="AJ65" s="9"/>
      <c r="AK65" s="9"/>
      <c r="AL65" s="9"/>
      <c r="AM65" s="9"/>
      <c r="AN65" s="9"/>
      <c r="AO65" s="9"/>
    </row>
    <row r="66" spans="1:41" x14ac:dyDescent="0.3">
      <c r="A66" s="9"/>
      <c r="B66" s="13"/>
      <c r="C66" s="9"/>
      <c r="D66" s="9"/>
      <c r="E66" s="9"/>
      <c r="F66" s="9"/>
      <c r="M66" s="9"/>
      <c r="N66" s="9"/>
      <c r="O66" s="13"/>
      <c r="P66" s="9"/>
      <c r="Q66" s="9"/>
      <c r="R66" s="9"/>
      <c r="S66" s="9"/>
      <c r="T66" s="9"/>
      <c r="U66" s="9"/>
      <c r="V66" s="9"/>
      <c r="W66" s="9"/>
      <c r="X66" s="9"/>
      <c r="AF66" s="9"/>
      <c r="AG66" s="13"/>
      <c r="AH66" s="9"/>
      <c r="AI66" s="9"/>
      <c r="AJ66" s="9"/>
      <c r="AK66" s="9"/>
      <c r="AL66" s="9"/>
      <c r="AM66" s="9"/>
      <c r="AN66" s="9"/>
      <c r="AO66" s="9"/>
    </row>
    <row r="67" spans="1:41" x14ac:dyDescent="0.3">
      <c r="A67" s="9"/>
      <c r="B67" s="13"/>
      <c r="C67" s="9"/>
      <c r="D67" s="9"/>
      <c r="E67" s="9"/>
      <c r="F67" s="9"/>
      <c r="M67" s="9"/>
      <c r="N67" s="9"/>
      <c r="O67" s="13"/>
      <c r="P67" s="9"/>
      <c r="Q67" s="9"/>
      <c r="R67" s="9"/>
      <c r="S67" s="9"/>
      <c r="T67" s="9"/>
      <c r="U67" s="9"/>
      <c r="V67" s="9"/>
      <c r="W67" s="9"/>
      <c r="X67" s="9"/>
      <c r="AF67" s="9"/>
      <c r="AG67" s="13"/>
      <c r="AH67" s="9"/>
      <c r="AI67" s="9"/>
      <c r="AJ67" s="9"/>
      <c r="AK67" s="9"/>
      <c r="AL67" s="9"/>
      <c r="AM67" s="9"/>
      <c r="AN67" s="9"/>
      <c r="AO67" s="9"/>
    </row>
    <row r="68" spans="1:41" x14ac:dyDescent="0.3">
      <c r="A68" s="9"/>
      <c r="B68" s="13"/>
      <c r="C68" s="9"/>
      <c r="D68" s="9"/>
      <c r="E68" s="9"/>
      <c r="F68" s="9"/>
      <c r="M68" s="9"/>
      <c r="N68" s="9"/>
      <c r="O68" s="13"/>
      <c r="P68" s="9"/>
      <c r="Q68" s="9"/>
      <c r="R68" s="9"/>
      <c r="S68" s="9"/>
      <c r="T68" s="9"/>
      <c r="U68" s="9"/>
      <c r="V68" s="9"/>
      <c r="W68" s="9"/>
      <c r="X68" s="9"/>
      <c r="AF68" s="9"/>
      <c r="AG68" s="13"/>
      <c r="AH68" s="9"/>
      <c r="AI68" s="9"/>
      <c r="AJ68" s="9"/>
      <c r="AK68" s="9"/>
      <c r="AL68" s="9"/>
      <c r="AM68" s="9"/>
      <c r="AN68" s="9"/>
      <c r="AO68" s="9"/>
    </row>
    <row r="69" spans="1:41" x14ac:dyDescent="0.3">
      <c r="A69" s="9"/>
      <c r="B69" s="13"/>
      <c r="C69" s="9"/>
      <c r="D69" s="9"/>
      <c r="E69" s="9"/>
      <c r="F69" s="9"/>
      <c r="M69" s="9"/>
      <c r="N69" s="9"/>
      <c r="O69" s="13"/>
      <c r="P69" s="9"/>
      <c r="Q69" s="9"/>
      <c r="R69" s="9"/>
      <c r="S69" s="9"/>
      <c r="T69" s="9"/>
      <c r="U69" s="9"/>
      <c r="V69" s="9"/>
      <c r="W69" s="9"/>
      <c r="X69" s="9"/>
      <c r="AF69" s="9"/>
      <c r="AG69" s="13"/>
      <c r="AH69" s="9"/>
      <c r="AI69" s="9"/>
      <c r="AJ69" s="9"/>
      <c r="AK69" s="9"/>
      <c r="AL69" s="9"/>
      <c r="AM69" s="9"/>
      <c r="AN69" s="9"/>
      <c r="AO69" s="9"/>
    </row>
    <row r="70" spans="1:41" x14ac:dyDescent="0.3">
      <c r="A70" s="9"/>
      <c r="B70" s="13"/>
      <c r="C70" s="9"/>
      <c r="D70" s="9"/>
      <c r="E70" s="9"/>
      <c r="F70" s="9"/>
      <c r="M70" s="9"/>
      <c r="N70" s="9"/>
      <c r="O70" s="13"/>
      <c r="P70" s="9"/>
      <c r="Q70" s="9"/>
      <c r="R70" s="9"/>
      <c r="S70" s="9"/>
      <c r="T70" s="9"/>
      <c r="U70" s="9"/>
      <c r="V70" s="9"/>
      <c r="W70" s="9"/>
      <c r="X70" s="9"/>
      <c r="AF70" s="9"/>
      <c r="AG70" s="13"/>
      <c r="AH70" s="9"/>
      <c r="AI70" s="9"/>
      <c r="AJ70" s="9"/>
      <c r="AK70" s="9"/>
      <c r="AL70" s="9"/>
      <c r="AM70" s="9"/>
      <c r="AN70" s="9"/>
      <c r="AO70" s="9"/>
    </row>
    <row r="71" spans="1:41" x14ac:dyDescent="0.3">
      <c r="A71" s="9"/>
      <c r="B71" s="13"/>
      <c r="C71" s="9"/>
      <c r="D71" s="9"/>
      <c r="E71" s="9"/>
      <c r="F71" s="9"/>
      <c r="M71" s="9"/>
      <c r="N71" s="9"/>
      <c r="O71" s="13"/>
      <c r="P71" s="9"/>
      <c r="Q71" s="9"/>
      <c r="R71" s="9"/>
      <c r="S71" s="9"/>
      <c r="T71" s="9"/>
      <c r="U71" s="9"/>
      <c r="V71" s="9"/>
      <c r="W71" s="9"/>
      <c r="X71" s="9"/>
      <c r="AF71" s="9"/>
      <c r="AG71" s="13"/>
      <c r="AH71" s="9"/>
      <c r="AI71" s="9"/>
      <c r="AJ71" s="9"/>
      <c r="AK71" s="9"/>
      <c r="AL71" s="9"/>
      <c r="AM71" s="9"/>
      <c r="AN71" s="9"/>
      <c r="AO71" s="9"/>
    </row>
    <row r="72" spans="1:41" x14ac:dyDescent="0.3">
      <c r="A72" s="9"/>
      <c r="B72" s="13"/>
      <c r="C72" s="9"/>
      <c r="D72" s="9"/>
      <c r="E72" s="9"/>
      <c r="F72" s="9"/>
      <c r="M72" s="9"/>
      <c r="N72" s="9"/>
      <c r="O72" s="13"/>
      <c r="P72" s="9"/>
      <c r="Q72" s="9"/>
      <c r="R72" s="9"/>
      <c r="S72" s="9"/>
      <c r="T72" s="9"/>
      <c r="U72" s="9"/>
      <c r="V72" s="9"/>
      <c r="W72" s="9"/>
      <c r="X72" s="9"/>
      <c r="AF72" s="9"/>
      <c r="AG72" s="13"/>
      <c r="AH72" s="9"/>
      <c r="AI72" s="9"/>
      <c r="AJ72" s="9"/>
      <c r="AK72" s="9"/>
      <c r="AL72" s="9"/>
      <c r="AM72" s="9"/>
      <c r="AN72" s="9"/>
      <c r="AO72" s="9"/>
    </row>
    <row r="73" spans="1:41" x14ac:dyDescent="0.3">
      <c r="A73" s="9"/>
      <c r="B73" s="13"/>
      <c r="C73" s="9"/>
      <c r="D73" s="9"/>
      <c r="E73" s="9"/>
      <c r="F73" s="9"/>
      <c r="M73" s="9"/>
      <c r="N73" s="9"/>
      <c r="O73" s="13"/>
      <c r="P73" s="9"/>
      <c r="Q73" s="9"/>
      <c r="R73" s="9"/>
      <c r="S73" s="9"/>
      <c r="T73" s="9"/>
      <c r="U73" s="9"/>
      <c r="V73" s="9"/>
      <c r="W73" s="9"/>
      <c r="X73" s="9"/>
      <c r="AF73" s="9"/>
      <c r="AG73" s="13"/>
      <c r="AH73" s="9"/>
      <c r="AI73" s="9"/>
      <c r="AJ73" s="9"/>
      <c r="AK73" s="9"/>
      <c r="AL73" s="9"/>
      <c r="AM73" s="9"/>
      <c r="AN73" s="9"/>
      <c r="AO73" s="9"/>
    </row>
    <row r="74" spans="1:41" x14ac:dyDescent="0.3">
      <c r="A74" s="9"/>
      <c r="B74" s="13"/>
      <c r="C74" s="9"/>
      <c r="D74" s="9"/>
      <c r="E74" s="9"/>
      <c r="F74" s="9"/>
      <c r="M74" s="9"/>
      <c r="N74" s="9"/>
      <c r="O74" s="13"/>
      <c r="P74" s="9"/>
      <c r="Q74" s="9"/>
      <c r="R74" s="9"/>
      <c r="S74" s="9"/>
      <c r="T74" s="9"/>
      <c r="U74" s="9"/>
      <c r="V74" s="9"/>
      <c r="W74" s="9"/>
      <c r="X74" s="9"/>
      <c r="AF74" s="9"/>
      <c r="AG74" s="13"/>
      <c r="AH74" s="9"/>
      <c r="AI74" s="9"/>
      <c r="AJ74" s="9"/>
      <c r="AK74" s="9"/>
      <c r="AL74" s="9"/>
      <c r="AM74" s="9"/>
      <c r="AN74" s="9"/>
      <c r="AO74" s="9"/>
    </row>
    <row r="75" spans="1:41" x14ac:dyDescent="0.3">
      <c r="A75" s="9"/>
      <c r="B75" s="13"/>
      <c r="C75" s="9"/>
      <c r="D75" s="9"/>
      <c r="E75" s="9"/>
      <c r="F75" s="9"/>
      <c r="M75" s="9"/>
      <c r="N75" s="9"/>
      <c r="O75" s="13"/>
      <c r="P75" s="9"/>
      <c r="Q75" s="9"/>
      <c r="R75" s="9"/>
      <c r="S75" s="9"/>
      <c r="T75" s="9"/>
      <c r="U75" s="9"/>
      <c r="V75" s="9"/>
      <c r="W75" s="9"/>
      <c r="X75" s="9"/>
      <c r="AF75" s="9"/>
      <c r="AG75" s="13"/>
      <c r="AH75" s="9"/>
      <c r="AI75" s="9"/>
      <c r="AJ75" s="9"/>
      <c r="AK75" s="9"/>
      <c r="AL75" s="9"/>
      <c r="AM75" s="9"/>
      <c r="AN75" s="9"/>
      <c r="AO75" s="9"/>
    </row>
    <row r="76" spans="1:41" x14ac:dyDescent="0.3">
      <c r="A76" s="9"/>
      <c r="B76" s="13"/>
      <c r="C76" s="9"/>
      <c r="D76" s="9"/>
      <c r="E76" s="9"/>
      <c r="F76" s="9"/>
      <c r="M76" s="9"/>
      <c r="N76" s="9"/>
      <c r="O76" s="13"/>
      <c r="P76" s="9"/>
      <c r="Q76" s="9"/>
      <c r="R76" s="9"/>
      <c r="S76" s="9"/>
      <c r="T76" s="9"/>
      <c r="U76" s="9"/>
      <c r="V76" s="9"/>
      <c r="W76" s="9"/>
      <c r="X76" s="9"/>
      <c r="AF76" s="9"/>
      <c r="AG76" s="13"/>
      <c r="AH76" s="9"/>
      <c r="AI76" s="9"/>
      <c r="AJ76" s="9"/>
      <c r="AK76" s="9"/>
      <c r="AL76" s="9"/>
      <c r="AM76" s="9"/>
      <c r="AN76" s="9"/>
      <c r="AO76" s="9"/>
    </row>
    <row r="77" spans="1:41" x14ac:dyDescent="0.3">
      <c r="A77" s="9"/>
      <c r="B77" s="13"/>
      <c r="C77" s="9"/>
      <c r="D77" s="9"/>
      <c r="E77" s="9"/>
      <c r="F77" s="9"/>
      <c r="M77" s="9"/>
      <c r="N77" s="9"/>
      <c r="O77" s="13"/>
      <c r="P77" s="9"/>
      <c r="Q77" s="9"/>
      <c r="R77" s="9"/>
      <c r="S77" s="9"/>
      <c r="T77" s="9"/>
      <c r="U77" s="9"/>
      <c r="V77" s="9"/>
      <c r="W77" s="9"/>
      <c r="X77" s="9"/>
      <c r="AF77" s="9"/>
      <c r="AG77" s="13"/>
      <c r="AH77" s="9"/>
      <c r="AI77" s="9"/>
      <c r="AJ77" s="9"/>
      <c r="AK77" s="9"/>
      <c r="AL77" s="9"/>
      <c r="AM77" s="9"/>
      <c r="AN77" s="9"/>
      <c r="AO77" s="9"/>
    </row>
    <row r="78" spans="1:41" x14ac:dyDescent="0.3">
      <c r="A78" s="9"/>
      <c r="B78" s="13"/>
      <c r="C78" s="9"/>
      <c r="D78" s="9"/>
      <c r="E78" s="9"/>
      <c r="F78" s="9"/>
      <c r="M78" s="9"/>
      <c r="N78" s="9"/>
      <c r="O78" s="13"/>
      <c r="P78" s="9"/>
      <c r="Q78" s="9"/>
      <c r="R78" s="9"/>
      <c r="S78" s="9"/>
      <c r="T78" s="9"/>
      <c r="U78" s="9"/>
      <c r="V78" s="9"/>
      <c r="W78" s="9"/>
      <c r="X78" s="9"/>
      <c r="AF78" s="9"/>
      <c r="AG78" s="13"/>
      <c r="AH78" s="9"/>
      <c r="AI78" s="9"/>
      <c r="AJ78" s="9"/>
      <c r="AK78" s="9"/>
      <c r="AL78" s="9"/>
      <c r="AM78" s="9"/>
      <c r="AN78" s="9"/>
      <c r="AO78" s="9"/>
    </row>
    <row r="79" spans="1:41" x14ac:dyDescent="0.3">
      <c r="A79" s="9"/>
      <c r="B79" s="13"/>
      <c r="C79" s="9"/>
      <c r="D79" s="9"/>
      <c r="E79" s="9"/>
      <c r="F79" s="9"/>
      <c r="M79" s="9"/>
      <c r="N79" s="9"/>
      <c r="O79" s="13"/>
      <c r="P79" s="9"/>
      <c r="Q79" s="9"/>
      <c r="R79" s="9"/>
      <c r="S79" s="9"/>
      <c r="T79" s="9"/>
      <c r="U79" s="9"/>
      <c r="V79" s="9"/>
      <c r="W79" s="9"/>
      <c r="X79" s="9"/>
      <c r="AF79" s="9"/>
      <c r="AG79" s="13"/>
      <c r="AH79" s="9"/>
      <c r="AI79" s="9"/>
      <c r="AJ79" s="9"/>
      <c r="AK79" s="9"/>
      <c r="AL79" s="9"/>
      <c r="AM79" s="9"/>
      <c r="AN79" s="9"/>
      <c r="AO79" s="9"/>
    </row>
    <row r="80" spans="1:41" x14ac:dyDescent="0.3">
      <c r="A80" s="9"/>
      <c r="B80" s="13"/>
      <c r="C80" s="9"/>
      <c r="D80" s="9"/>
      <c r="E80" s="9"/>
      <c r="F80" s="9"/>
      <c r="M80" s="9"/>
      <c r="N80" s="9"/>
      <c r="O80" s="13"/>
      <c r="P80" s="9"/>
      <c r="Q80" s="9"/>
      <c r="R80" s="9"/>
      <c r="S80" s="9"/>
      <c r="T80" s="9"/>
      <c r="U80" s="9"/>
      <c r="V80" s="9"/>
      <c r="W80" s="9"/>
      <c r="X80" s="9"/>
      <c r="AF80" s="9"/>
      <c r="AG80" s="13"/>
      <c r="AH80" s="9"/>
      <c r="AI80" s="9"/>
      <c r="AJ80" s="9"/>
      <c r="AK80" s="9"/>
      <c r="AL80" s="9"/>
      <c r="AM80" s="9"/>
      <c r="AN80" s="9"/>
      <c r="AO80" s="9"/>
    </row>
    <row r="81" spans="1:41" x14ac:dyDescent="0.3">
      <c r="A81" s="9"/>
      <c r="B81" s="13"/>
      <c r="C81" s="9"/>
      <c r="D81" s="9"/>
      <c r="E81" s="9"/>
      <c r="F81" s="9"/>
      <c r="M81" s="9"/>
      <c r="N81" s="9"/>
      <c r="O81" s="13"/>
      <c r="P81" s="9"/>
      <c r="Q81" s="9"/>
      <c r="R81" s="9"/>
      <c r="S81" s="9"/>
      <c r="T81" s="9"/>
      <c r="U81" s="9"/>
      <c r="V81" s="9"/>
      <c r="W81" s="9"/>
      <c r="X81" s="9"/>
      <c r="AF81" s="9"/>
      <c r="AG81" s="13"/>
      <c r="AH81" s="9"/>
      <c r="AI81" s="9"/>
      <c r="AJ81" s="9"/>
      <c r="AK81" s="9"/>
      <c r="AL81" s="9"/>
      <c r="AM81" s="9"/>
      <c r="AN81" s="9"/>
      <c r="AO81" s="9"/>
    </row>
    <row r="82" spans="1:41" x14ac:dyDescent="0.3">
      <c r="A82" s="9"/>
      <c r="B82" s="13"/>
      <c r="C82" s="9"/>
      <c r="D82" s="9"/>
      <c r="E82" s="9"/>
      <c r="F82" s="9"/>
      <c r="M82" s="9"/>
      <c r="N82" s="9"/>
      <c r="O82" s="13"/>
      <c r="P82" s="9"/>
      <c r="Q82" s="9"/>
      <c r="R82" s="9"/>
      <c r="S82" s="9"/>
      <c r="T82" s="9"/>
      <c r="U82" s="9"/>
      <c r="V82" s="9"/>
      <c r="W82" s="9"/>
      <c r="X82" s="9"/>
      <c r="AF82" s="9"/>
      <c r="AG82" s="13"/>
      <c r="AH82" s="9"/>
      <c r="AI82" s="9"/>
      <c r="AJ82" s="9"/>
      <c r="AK82" s="9"/>
      <c r="AL82" s="9"/>
      <c r="AM82" s="9"/>
      <c r="AN82" s="9"/>
      <c r="AO82" s="9"/>
    </row>
    <row r="83" spans="1:41" x14ac:dyDescent="0.3">
      <c r="A83" s="9"/>
      <c r="B83" s="13"/>
      <c r="C83" s="9"/>
      <c r="D83" s="9"/>
      <c r="E83" s="9"/>
      <c r="F83" s="9"/>
      <c r="M83" s="9"/>
      <c r="N83" s="9"/>
      <c r="O83" s="13"/>
      <c r="P83" s="9"/>
      <c r="Q83" s="9"/>
      <c r="R83" s="9"/>
      <c r="S83" s="9"/>
      <c r="T83" s="9"/>
      <c r="U83" s="9"/>
      <c r="V83" s="9"/>
      <c r="W83" s="9"/>
      <c r="X83" s="9"/>
      <c r="AF83" s="9"/>
      <c r="AG83" s="13"/>
      <c r="AH83" s="9"/>
      <c r="AI83" s="9"/>
      <c r="AJ83" s="9"/>
      <c r="AK83" s="9"/>
      <c r="AL83" s="9"/>
      <c r="AM83" s="9"/>
      <c r="AN83" s="9"/>
      <c r="AO83" s="9"/>
    </row>
    <row r="84" spans="1:41" x14ac:dyDescent="0.3">
      <c r="A84" s="9"/>
      <c r="B84" s="13"/>
      <c r="C84" s="9"/>
      <c r="D84" s="9"/>
      <c r="E84" s="9"/>
      <c r="F84" s="9"/>
      <c r="M84" s="9"/>
      <c r="N84" s="9"/>
      <c r="O84" s="13"/>
      <c r="P84" s="9"/>
      <c r="Q84" s="9"/>
      <c r="R84" s="9"/>
      <c r="S84" s="9"/>
      <c r="T84" s="9"/>
      <c r="U84" s="9"/>
      <c r="V84" s="9"/>
      <c r="W84" s="9"/>
      <c r="X84" s="9"/>
      <c r="AF84" s="9"/>
      <c r="AG84" s="13"/>
      <c r="AH84" s="9"/>
      <c r="AI84" s="9"/>
      <c r="AJ84" s="9"/>
      <c r="AK84" s="9"/>
      <c r="AL84" s="9"/>
      <c r="AM84" s="9"/>
      <c r="AN84" s="9"/>
      <c r="AO84" s="9"/>
    </row>
    <row r="85" spans="1:41" x14ac:dyDescent="0.3">
      <c r="A85" s="9"/>
      <c r="B85" s="13"/>
      <c r="C85" s="9"/>
      <c r="D85" s="9"/>
      <c r="E85" s="9"/>
      <c r="F85" s="9"/>
      <c r="M85" s="9"/>
      <c r="N85" s="9"/>
      <c r="O85" s="13"/>
      <c r="P85" s="9"/>
      <c r="Q85" s="9"/>
      <c r="R85" s="9"/>
      <c r="S85" s="9"/>
      <c r="T85" s="9"/>
      <c r="U85" s="9"/>
      <c r="V85" s="9"/>
      <c r="W85" s="9"/>
      <c r="X85" s="9"/>
      <c r="AF85" s="9"/>
      <c r="AG85" s="13"/>
      <c r="AH85" s="9"/>
      <c r="AI85" s="9"/>
      <c r="AJ85" s="9"/>
      <c r="AK85" s="9"/>
      <c r="AL85" s="9"/>
      <c r="AM85" s="9"/>
      <c r="AN85" s="9"/>
      <c r="AO85" s="9"/>
    </row>
    <row r="86" spans="1:41" x14ac:dyDescent="0.3">
      <c r="A86" s="9"/>
      <c r="B86" s="13"/>
      <c r="C86" s="9"/>
      <c r="D86" s="9"/>
      <c r="E86" s="9"/>
      <c r="F86" s="9"/>
      <c r="M86" s="9"/>
      <c r="N86" s="9"/>
      <c r="O86" s="13"/>
      <c r="P86" s="9"/>
      <c r="Q86" s="9"/>
      <c r="R86" s="9"/>
      <c r="S86" s="9"/>
      <c r="T86" s="9"/>
      <c r="U86" s="9"/>
      <c r="V86" s="9"/>
      <c r="W86" s="9"/>
      <c r="X86" s="9"/>
      <c r="AF86" s="9"/>
      <c r="AG86" s="13"/>
      <c r="AH86" s="9"/>
      <c r="AI86" s="9"/>
      <c r="AJ86" s="9"/>
      <c r="AK86" s="9"/>
      <c r="AL86" s="9"/>
      <c r="AM86" s="9"/>
      <c r="AN86" s="9"/>
      <c r="AO86" s="9"/>
    </row>
    <row r="87" spans="1:41" x14ac:dyDescent="0.3">
      <c r="A87" s="9"/>
      <c r="B87" s="13"/>
      <c r="C87" s="9"/>
      <c r="D87" s="9"/>
      <c r="E87" s="9"/>
      <c r="F87" s="9"/>
      <c r="M87" s="9"/>
      <c r="N87" s="9"/>
      <c r="O87" s="13"/>
      <c r="P87" s="9"/>
      <c r="Q87" s="9"/>
      <c r="R87" s="9"/>
      <c r="S87" s="9"/>
      <c r="T87" s="9"/>
      <c r="U87" s="9"/>
      <c r="V87" s="9"/>
      <c r="W87" s="9"/>
      <c r="X87" s="9"/>
      <c r="AF87" s="9"/>
      <c r="AG87" s="13"/>
      <c r="AH87" s="9"/>
      <c r="AI87" s="9"/>
      <c r="AJ87" s="9"/>
      <c r="AK87" s="9"/>
      <c r="AL87" s="9"/>
      <c r="AM87" s="9"/>
      <c r="AN87" s="9"/>
      <c r="AO87" s="9"/>
    </row>
    <row r="88" spans="1:41" x14ac:dyDescent="0.3">
      <c r="A88" s="9"/>
      <c r="B88" s="13"/>
      <c r="C88" s="9"/>
      <c r="D88" s="9"/>
      <c r="E88" s="9"/>
      <c r="F88" s="9"/>
      <c r="M88" s="9"/>
      <c r="N88" s="9"/>
      <c r="O88" s="13"/>
      <c r="P88" s="9"/>
      <c r="Q88" s="9"/>
      <c r="R88" s="9"/>
      <c r="S88" s="9"/>
      <c r="T88" s="9"/>
      <c r="U88" s="9"/>
      <c r="V88" s="9"/>
      <c r="W88" s="9"/>
      <c r="X88" s="9"/>
      <c r="AF88" s="9"/>
      <c r="AG88" s="13"/>
      <c r="AH88" s="9"/>
      <c r="AI88" s="9"/>
      <c r="AJ88" s="9"/>
      <c r="AK88" s="9"/>
      <c r="AL88" s="9"/>
      <c r="AM88" s="9"/>
      <c r="AN88" s="9"/>
      <c r="AO88" s="9"/>
    </row>
    <row r="89" spans="1:41" x14ac:dyDescent="0.3">
      <c r="A89" s="9"/>
      <c r="B89" s="13"/>
      <c r="C89" s="9"/>
      <c r="D89" s="9"/>
      <c r="E89" s="9"/>
      <c r="F89" s="9"/>
      <c r="M89" s="9"/>
      <c r="N89" s="9"/>
      <c r="O89" s="13"/>
      <c r="P89" s="9"/>
      <c r="Q89" s="9"/>
      <c r="R89" s="9"/>
      <c r="S89" s="9"/>
      <c r="T89" s="9"/>
      <c r="U89" s="9"/>
      <c r="V89" s="9"/>
      <c r="W89" s="9"/>
      <c r="X89" s="9"/>
      <c r="AF89" s="9"/>
      <c r="AG89" s="13"/>
      <c r="AH89" s="9"/>
      <c r="AI89" s="9"/>
      <c r="AJ89" s="9"/>
      <c r="AK89" s="9"/>
      <c r="AL89" s="9"/>
      <c r="AM89" s="9"/>
      <c r="AN89" s="9"/>
      <c r="AO89" s="9"/>
    </row>
    <row r="90" spans="1:41" x14ac:dyDescent="0.3">
      <c r="A90" s="9"/>
      <c r="B90" s="13"/>
      <c r="C90" s="9"/>
      <c r="D90" s="9"/>
      <c r="E90" s="9"/>
      <c r="F90" s="9"/>
      <c r="M90" s="9"/>
      <c r="N90" s="9"/>
      <c r="O90" s="13"/>
      <c r="P90" s="9"/>
      <c r="Q90" s="9"/>
      <c r="R90" s="9"/>
      <c r="S90" s="9"/>
      <c r="T90" s="9"/>
      <c r="U90" s="9"/>
      <c r="V90" s="9"/>
      <c r="W90" s="9"/>
      <c r="X90" s="9"/>
      <c r="AF90" s="9"/>
      <c r="AG90" s="13"/>
      <c r="AH90" s="9"/>
      <c r="AI90" s="9"/>
      <c r="AJ90" s="9"/>
      <c r="AK90" s="9"/>
      <c r="AL90" s="9"/>
      <c r="AM90" s="9"/>
      <c r="AN90" s="9"/>
      <c r="AO90" s="9"/>
    </row>
    <row r="91" spans="1:41" x14ac:dyDescent="0.3">
      <c r="A91" s="9"/>
      <c r="B91" s="13"/>
      <c r="C91" s="9"/>
      <c r="D91" s="9"/>
      <c r="E91" s="9"/>
      <c r="F91" s="9"/>
      <c r="M91" s="9"/>
      <c r="N91" s="9"/>
      <c r="O91" s="13"/>
      <c r="P91" s="9"/>
      <c r="Q91" s="9"/>
      <c r="R91" s="9"/>
      <c r="S91" s="9"/>
      <c r="T91" s="9"/>
      <c r="U91" s="9"/>
      <c r="V91" s="9"/>
      <c r="W91" s="9"/>
      <c r="X91" s="9"/>
      <c r="AF91" s="9"/>
      <c r="AG91" s="13"/>
      <c r="AH91" s="9"/>
      <c r="AI91" s="9"/>
      <c r="AJ91" s="9"/>
      <c r="AK91" s="9"/>
      <c r="AL91" s="9"/>
      <c r="AM91" s="9"/>
      <c r="AN91" s="9"/>
      <c r="AO91" s="9"/>
    </row>
    <row r="92" spans="1:41" x14ac:dyDescent="0.3">
      <c r="A92" s="9"/>
      <c r="B92" s="13"/>
      <c r="C92" s="9"/>
      <c r="D92" s="9"/>
      <c r="E92" s="9"/>
      <c r="F92" s="9"/>
      <c r="M92" s="9"/>
      <c r="N92" s="9"/>
      <c r="O92" s="13"/>
      <c r="P92" s="9"/>
      <c r="Q92" s="9"/>
      <c r="R92" s="9"/>
      <c r="S92" s="9"/>
      <c r="T92" s="9"/>
      <c r="U92" s="9"/>
      <c r="V92" s="9"/>
      <c r="W92" s="9"/>
      <c r="X92" s="9"/>
      <c r="AF92" s="9"/>
      <c r="AG92" s="13"/>
      <c r="AH92" s="9"/>
      <c r="AI92" s="9"/>
      <c r="AJ92" s="9"/>
      <c r="AK92" s="9"/>
      <c r="AL92" s="9"/>
      <c r="AM92" s="9"/>
      <c r="AN92" s="9"/>
      <c r="AO92" s="9"/>
    </row>
    <row r="93" spans="1:41" x14ac:dyDescent="0.3">
      <c r="A93" s="9"/>
      <c r="B93" s="13"/>
      <c r="C93" s="9"/>
      <c r="D93" s="9"/>
      <c r="E93" s="9"/>
      <c r="F93" s="9"/>
      <c r="M93" s="9"/>
      <c r="N93" s="9"/>
      <c r="O93" s="13"/>
      <c r="P93" s="9"/>
      <c r="Q93" s="9"/>
      <c r="R93" s="9"/>
      <c r="S93" s="9"/>
      <c r="T93" s="9"/>
      <c r="U93" s="9"/>
      <c r="V93" s="9"/>
      <c r="W93" s="9"/>
      <c r="X93" s="9"/>
      <c r="AF93" s="9"/>
      <c r="AG93" s="13"/>
      <c r="AH93" s="9"/>
      <c r="AI93" s="9"/>
      <c r="AJ93" s="9"/>
      <c r="AK93" s="9"/>
      <c r="AL93" s="9"/>
      <c r="AM93" s="9"/>
      <c r="AN93" s="9"/>
      <c r="AO93" s="9"/>
    </row>
    <row r="94" spans="1:41" x14ac:dyDescent="0.3">
      <c r="A94" s="9"/>
      <c r="B94" s="13"/>
      <c r="C94" s="9"/>
      <c r="D94" s="9"/>
      <c r="E94" s="9"/>
      <c r="F94" s="9"/>
      <c r="M94" s="9"/>
      <c r="N94" s="9"/>
      <c r="O94" s="13"/>
      <c r="P94" s="9"/>
      <c r="Q94" s="9"/>
      <c r="R94" s="9"/>
      <c r="S94" s="9"/>
      <c r="T94" s="9"/>
      <c r="U94" s="9"/>
      <c r="V94" s="9"/>
      <c r="W94" s="9"/>
      <c r="X94" s="9"/>
      <c r="AF94" s="9"/>
      <c r="AG94" s="13"/>
      <c r="AH94" s="9"/>
      <c r="AI94" s="9"/>
      <c r="AJ94" s="9"/>
      <c r="AK94" s="9"/>
      <c r="AL94" s="9"/>
      <c r="AM94" s="9"/>
      <c r="AN94" s="9"/>
      <c r="AO94" s="9"/>
    </row>
    <row r="95" spans="1:41" x14ac:dyDescent="0.3">
      <c r="A95" s="9"/>
      <c r="B95" s="13"/>
      <c r="C95" s="9"/>
      <c r="D95" s="9"/>
      <c r="E95" s="9"/>
      <c r="F95" s="9"/>
      <c r="M95" s="9"/>
      <c r="N95" s="9"/>
      <c r="O95" s="13"/>
      <c r="P95" s="9"/>
      <c r="Q95" s="9"/>
      <c r="R95" s="9"/>
      <c r="S95" s="9"/>
      <c r="T95" s="9"/>
      <c r="U95" s="9"/>
      <c r="V95" s="9"/>
      <c r="W95" s="9"/>
      <c r="X95" s="9"/>
      <c r="AF95" s="9"/>
      <c r="AG95" s="13"/>
      <c r="AH95" s="9"/>
      <c r="AI95" s="9"/>
      <c r="AJ95" s="9"/>
      <c r="AK95" s="9"/>
      <c r="AL95" s="9"/>
      <c r="AM95" s="9"/>
      <c r="AN95" s="9"/>
      <c r="AO95" s="9"/>
    </row>
    <row r="96" spans="1:41" x14ac:dyDescent="0.3">
      <c r="A96" s="9"/>
      <c r="B96" s="13"/>
      <c r="C96" s="9"/>
      <c r="D96" s="9"/>
      <c r="E96" s="9"/>
      <c r="F96" s="9"/>
      <c r="M96" s="9"/>
      <c r="N96" s="9"/>
      <c r="O96" s="13"/>
      <c r="P96" s="9"/>
      <c r="Q96" s="9"/>
      <c r="R96" s="9"/>
      <c r="S96" s="9"/>
      <c r="T96" s="9"/>
      <c r="U96" s="9"/>
      <c r="V96" s="9"/>
      <c r="W96" s="9"/>
      <c r="X96" s="9"/>
      <c r="AF96" s="9"/>
      <c r="AG96" s="13"/>
      <c r="AH96" s="9"/>
      <c r="AI96" s="9"/>
      <c r="AJ96" s="9"/>
      <c r="AK96" s="9"/>
      <c r="AL96" s="9"/>
      <c r="AM96" s="9"/>
      <c r="AN96" s="9"/>
      <c r="AO96" s="9"/>
    </row>
    <row r="97" spans="1:41" x14ac:dyDescent="0.3">
      <c r="A97" s="9"/>
      <c r="B97" s="13"/>
      <c r="C97" s="9"/>
      <c r="D97" s="9"/>
      <c r="E97" s="9"/>
      <c r="F97" s="9"/>
      <c r="M97" s="9"/>
      <c r="N97" s="9"/>
      <c r="O97" s="13"/>
      <c r="P97" s="9"/>
      <c r="Q97" s="9"/>
      <c r="R97" s="9"/>
      <c r="S97" s="9"/>
      <c r="T97" s="9"/>
      <c r="U97" s="9"/>
      <c r="V97" s="9"/>
      <c r="W97" s="9"/>
      <c r="X97" s="9"/>
      <c r="AF97" s="9"/>
      <c r="AG97" s="13"/>
      <c r="AH97" s="9"/>
      <c r="AI97" s="9"/>
      <c r="AJ97" s="9"/>
      <c r="AK97" s="9"/>
      <c r="AL97" s="9"/>
      <c r="AM97" s="9"/>
      <c r="AN97" s="9"/>
      <c r="AO97" s="9"/>
    </row>
    <row r="98" spans="1:41" x14ac:dyDescent="0.3">
      <c r="A98" s="9"/>
      <c r="B98" s="13"/>
      <c r="C98" s="9"/>
      <c r="D98" s="9"/>
      <c r="E98" s="9"/>
      <c r="F98" s="9"/>
      <c r="M98" s="9"/>
      <c r="N98" s="9"/>
      <c r="O98" s="13"/>
      <c r="P98" s="9"/>
      <c r="Q98" s="9"/>
      <c r="R98" s="9"/>
      <c r="S98" s="9"/>
      <c r="T98" s="9"/>
      <c r="U98" s="9"/>
      <c r="V98" s="9"/>
      <c r="W98" s="9"/>
      <c r="X98" s="9"/>
      <c r="AF98" s="9"/>
      <c r="AG98" s="13"/>
      <c r="AH98" s="9"/>
      <c r="AI98" s="9"/>
      <c r="AJ98" s="9"/>
      <c r="AK98" s="9"/>
      <c r="AL98" s="9"/>
      <c r="AM98" s="9"/>
      <c r="AN98" s="9"/>
      <c r="AO98" s="9"/>
    </row>
    <row r="99" spans="1:41" x14ac:dyDescent="0.3">
      <c r="A99" s="9"/>
      <c r="B99" s="13"/>
      <c r="C99" s="9"/>
      <c r="D99" s="9"/>
      <c r="E99" s="9"/>
      <c r="F99" s="9"/>
      <c r="M99" s="9"/>
      <c r="N99" s="9"/>
      <c r="O99" s="13"/>
      <c r="P99" s="9"/>
      <c r="Q99" s="9"/>
      <c r="R99" s="9"/>
      <c r="S99" s="9"/>
      <c r="T99" s="9"/>
      <c r="U99" s="9"/>
      <c r="V99" s="9"/>
      <c r="W99" s="9"/>
      <c r="X99" s="9"/>
      <c r="AF99" s="9"/>
      <c r="AG99" s="13"/>
      <c r="AH99" s="9"/>
      <c r="AI99" s="9"/>
      <c r="AJ99" s="9"/>
      <c r="AK99" s="9"/>
      <c r="AL99" s="9"/>
      <c r="AM99" s="9"/>
      <c r="AN99" s="9"/>
      <c r="AO99" s="9"/>
    </row>
    <row r="100" spans="1:41" x14ac:dyDescent="0.3">
      <c r="A100" s="9"/>
      <c r="B100" s="13"/>
      <c r="C100" s="9"/>
      <c r="D100" s="9"/>
      <c r="E100" s="9"/>
      <c r="F100" s="9"/>
      <c r="M100" s="9"/>
      <c r="N100" s="9"/>
      <c r="O100" s="13"/>
      <c r="P100" s="9"/>
      <c r="Q100" s="9"/>
      <c r="R100" s="9"/>
      <c r="S100" s="9"/>
      <c r="T100" s="9"/>
      <c r="U100" s="9"/>
      <c r="V100" s="9"/>
      <c r="W100" s="9"/>
      <c r="X100" s="9"/>
      <c r="AF100" s="9"/>
      <c r="AG100" s="13"/>
      <c r="AH100" s="9"/>
      <c r="AI100" s="9"/>
      <c r="AJ100" s="9"/>
      <c r="AK100" s="9"/>
      <c r="AL100" s="9"/>
      <c r="AM100" s="9"/>
      <c r="AN100" s="9"/>
      <c r="AO100" s="9"/>
    </row>
    <row r="101" spans="1:41" x14ac:dyDescent="0.3">
      <c r="A101" s="9"/>
      <c r="B101" s="13"/>
      <c r="C101" s="9"/>
      <c r="D101" s="9"/>
      <c r="E101" s="9"/>
      <c r="F101" s="9"/>
      <c r="M101" s="9"/>
      <c r="N101" s="9"/>
      <c r="O101" s="13"/>
      <c r="P101" s="9"/>
      <c r="Q101" s="9"/>
      <c r="R101" s="9"/>
      <c r="S101" s="9"/>
      <c r="T101" s="9"/>
      <c r="U101" s="9"/>
      <c r="V101" s="9"/>
      <c r="W101" s="9"/>
      <c r="X101" s="9"/>
      <c r="AF101" s="9"/>
      <c r="AG101" s="13"/>
      <c r="AH101" s="9"/>
      <c r="AI101" s="9"/>
      <c r="AJ101" s="9"/>
      <c r="AK101" s="9"/>
      <c r="AL101" s="9"/>
      <c r="AM101" s="9"/>
      <c r="AN101" s="9"/>
      <c r="AO101" s="9"/>
    </row>
    <row r="102" spans="1:41" x14ac:dyDescent="0.3">
      <c r="A102" s="9"/>
      <c r="B102" s="13"/>
      <c r="C102" s="9"/>
      <c r="D102" s="9"/>
      <c r="E102" s="9"/>
      <c r="F102" s="9"/>
      <c r="M102" s="9"/>
      <c r="N102" s="9"/>
      <c r="O102" s="13"/>
      <c r="P102" s="9"/>
      <c r="Q102" s="9"/>
      <c r="R102" s="9"/>
      <c r="S102" s="9"/>
      <c r="T102" s="9"/>
      <c r="U102" s="9"/>
      <c r="V102" s="9"/>
      <c r="W102" s="9"/>
      <c r="X102" s="9"/>
      <c r="AF102" s="9"/>
      <c r="AG102" s="13"/>
      <c r="AH102" s="9"/>
      <c r="AI102" s="9"/>
      <c r="AJ102" s="9"/>
      <c r="AK102" s="9"/>
      <c r="AL102" s="9"/>
      <c r="AM102" s="9"/>
      <c r="AN102" s="9"/>
      <c r="AO102" s="9"/>
    </row>
    <row r="103" spans="1:41" x14ac:dyDescent="0.3">
      <c r="A103" s="9"/>
      <c r="B103" s="13"/>
      <c r="C103" s="9"/>
      <c r="D103" s="9"/>
      <c r="E103" s="9"/>
      <c r="F103" s="9"/>
      <c r="M103" s="9"/>
      <c r="N103" s="9"/>
      <c r="O103" s="13"/>
      <c r="P103" s="9"/>
      <c r="Q103" s="9"/>
      <c r="R103" s="9"/>
      <c r="S103" s="9"/>
      <c r="T103" s="9"/>
      <c r="U103" s="9"/>
      <c r="V103" s="9"/>
      <c r="W103" s="9"/>
      <c r="X103" s="9"/>
      <c r="AF103" s="9"/>
      <c r="AG103" s="13"/>
      <c r="AH103" s="9"/>
      <c r="AI103" s="9"/>
      <c r="AJ103" s="9"/>
      <c r="AK103" s="9"/>
      <c r="AL103" s="9"/>
      <c r="AM103" s="9"/>
      <c r="AN103" s="9"/>
      <c r="AO103" s="9"/>
    </row>
    <row r="104" spans="1:41" x14ac:dyDescent="0.3">
      <c r="A104" s="9"/>
      <c r="B104" s="13"/>
      <c r="C104" s="9"/>
      <c r="D104" s="9"/>
      <c r="E104" s="9"/>
      <c r="F104" s="9"/>
      <c r="M104" s="9"/>
      <c r="N104" s="9"/>
      <c r="O104" s="13"/>
      <c r="P104" s="9"/>
      <c r="Q104" s="9"/>
      <c r="R104" s="9"/>
      <c r="S104" s="9"/>
      <c r="T104" s="9"/>
      <c r="U104" s="9"/>
      <c r="V104" s="9"/>
      <c r="W104" s="9"/>
      <c r="X104" s="9"/>
      <c r="AF104" s="9"/>
      <c r="AG104" s="13"/>
      <c r="AH104" s="9"/>
      <c r="AI104" s="9"/>
      <c r="AJ104" s="9"/>
      <c r="AK104" s="9"/>
      <c r="AL104" s="9"/>
      <c r="AM104" s="9"/>
      <c r="AN104" s="9"/>
      <c r="AO104" s="9"/>
    </row>
    <row r="105" spans="1:41" x14ac:dyDescent="0.3">
      <c r="A105" s="9"/>
      <c r="B105" s="13"/>
      <c r="C105" s="9"/>
      <c r="D105" s="9"/>
      <c r="E105" s="9"/>
      <c r="F105" s="9"/>
      <c r="M105" s="9"/>
      <c r="N105" s="9"/>
      <c r="O105" s="13"/>
      <c r="P105" s="9"/>
      <c r="Q105" s="9"/>
      <c r="R105" s="9"/>
      <c r="S105" s="9"/>
      <c r="T105" s="9"/>
      <c r="U105" s="9"/>
      <c r="V105" s="9"/>
      <c r="W105" s="9"/>
      <c r="X105" s="9"/>
      <c r="AF105" s="9"/>
      <c r="AG105" s="13"/>
      <c r="AH105" s="9"/>
      <c r="AI105" s="9"/>
      <c r="AJ105" s="9"/>
      <c r="AK105" s="9"/>
      <c r="AL105" s="9"/>
      <c r="AM105" s="9"/>
      <c r="AN105" s="9"/>
      <c r="AO105" s="9"/>
    </row>
    <row r="106" spans="1:41" x14ac:dyDescent="0.3">
      <c r="A106" s="9"/>
      <c r="B106" s="13"/>
      <c r="C106" s="9"/>
      <c r="D106" s="9"/>
      <c r="E106" s="9"/>
      <c r="F106" s="9"/>
      <c r="M106" s="9"/>
      <c r="N106" s="9"/>
      <c r="O106" s="13"/>
      <c r="P106" s="9"/>
      <c r="Q106" s="9"/>
      <c r="R106" s="9"/>
      <c r="S106" s="9"/>
      <c r="T106" s="9"/>
      <c r="U106" s="9"/>
      <c r="V106" s="9"/>
      <c r="W106" s="9"/>
      <c r="X106" s="9"/>
      <c r="AF106" s="9"/>
      <c r="AG106" s="13"/>
      <c r="AH106" s="9"/>
      <c r="AI106" s="9"/>
      <c r="AJ106" s="9"/>
      <c r="AK106" s="9"/>
      <c r="AL106" s="9"/>
      <c r="AM106" s="9"/>
      <c r="AN106" s="9"/>
      <c r="AO106" s="9"/>
    </row>
    <row r="107" spans="1:41" x14ac:dyDescent="0.3">
      <c r="A107" s="9"/>
      <c r="B107" s="13"/>
      <c r="C107" s="9"/>
      <c r="D107" s="9"/>
      <c r="E107" s="9"/>
      <c r="F107" s="9"/>
      <c r="M107" s="9"/>
      <c r="N107" s="9"/>
      <c r="O107" s="13"/>
      <c r="P107" s="9"/>
      <c r="Q107" s="9"/>
      <c r="R107" s="9"/>
      <c r="S107" s="9"/>
      <c r="T107" s="9"/>
      <c r="U107" s="9"/>
      <c r="V107" s="9"/>
      <c r="W107" s="9"/>
      <c r="X107" s="9"/>
      <c r="AF107" s="9"/>
      <c r="AG107" s="13"/>
      <c r="AH107" s="9"/>
      <c r="AI107" s="9"/>
      <c r="AJ107" s="9"/>
      <c r="AK107" s="9"/>
      <c r="AL107" s="9"/>
      <c r="AM107" s="9"/>
      <c r="AN107" s="9"/>
      <c r="AO107" s="9"/>
    </row>
    <row r="108" spans="1:41" x14ac:dyDescent="0.3">
      <c r="A108" s="9"/>
      <c r="B108" s="13"/>
      <c r="C108" s="9"/>
      <c r="D108" s="9"/>
      <c r="E108" s="9"/>
      <c r="F108" s="9"/>
      <c r="M108" s="9"/>
      <c r="N108" s="9"/>
      <c r="O108" s="13"/>
      <c r="P108" s="9"/>
      <c r="Q108" s="9"/>
      <c r="R108" s="9"/>
      <c r="S108" s="9"/>
      <c r="T108" s="9"/>
      <c r="U108" s="9"/>
      <c r="V108" s="9"/>
      <c r="W108" s="9"/>
      <c r="X108" s="9"/>
      <c r="AF108" s="9"/>
      <c r="AG108" s="13"/>
      <c r="AH108" s="9"/>
      <c r="AI108" s="9"/>
      <c r="AJ108" s="9"/>
      <c r="AK108" s="9"/>
      <c r="AL108" s="9"/>
      <c r="AM108" s="9"/>
      <c r="AN108" s="9"/>
      <c r="AO108" s="9"/>
    </row>
    <row r="109" spans="1:41" x14ac:dyDescent="0.3">
      <c r="A109" s="9"/>
      <c r="B109" s="13"/>
      <c r="C109" s="9"/>
      <c r="D109" s="9"/>
      <c r="E109" s="9"/>
      <c r="F109" s="9"/>
      <c r="M109" s="9"/>
      <c r="N109" s="9"/>
      <c r="O109" s="13"/>
      <c r="P109" s="9"/>
      <c r="Q109" s="9"/>
      <c r="R109" s="9"/>
      <c r="S109" s="9"/>
      <c r="T109" s="9"/>
      <c r="U109" s="9"/>
      <c r="V109" s="9"/>
      <c r="W109" s="9"/>
      <c r="X109" s="9"/>
      <c r="AF109" s="9"/>
      <c r="AG109" s="13"/>
      <c r="AH109" s="9"/>
      <c r="AI109" s="9"/>
      <c r="AJ109" s="9"/>
      <c r="AK109" s="9"/>
      <c r="AL109" s="9"/>
      <c r="AM109" s="9"/>
      <c r="AN109" s="9"/>
      <c r="AO109" s="9"/>
    </row>
    <row r="110" spans="1:41" x14ac:dyDescent="0.3">
      <c r="A110" s="9"/>
      <c r="B110" s="13"/>
      <c r="C110" s="9"/>
      <c r="D110" s="9"/>
      <c r="E110" s="9"/>
      <c r="F110" s="9"/>
      <c r="M110" s="9"/>
      <c r="N110" s="9"/>
      <c r="O110" s="13"/>
      <c r="P110" s="9"/>
      <c r="Q110" s="9"/>
      <c r="R110" s="9"/>
      <c r="S110" s="9"/>
      <c r="T110" s="9"/>
      <c r="U110" s="9"/>
      <c r="V110" s="9"/>
      <c r="W110" s="9"/>
      <c r="X110" s="9"/>
      <c r="AF110" s="9"/>
      <c r="AG110" s="13"/>
      <c r="AH110" s="9"/>
      <c r="AI110" s="9"/>
      <c r="AJ110" s="9"/>
      <c r="AK110" s="9"/>
      <c r="AL110" s="9"/>
      <c r="AM110" s="9"/>
      <c r="AN110" s="9"/>
      <c r="AO110" s="9"/>
    </row>
    <row r="111" spans="1:41" x14ac:dyDescent="0.3">
      <c r="A111" s="9"/>
      <c r="B111" s="13"/>
      <c r="C111" s="9"/>
      <c r="D111" s="9"/>
      <c r="E111" s="9"/>
      <c r="F111" s="9"/>
      <c r="M111" s="9"/>
      <c r="N111" s="9"/>
      <c r="O111" s="13"/>
      <c r="P111" s="9"/>
      <c r="Q111" s="9"/>
      <c r="R111" s="9"/>
      <c r="S111" s="9"/>
      <c r="T111" s="9"/>
      <c r="U111" s="9"/>
      <c r="V111" s="9"/>
      <c r="W111" s="9"/>
      <c r="X111" s="9"/>
      <c r="AF111" s="9"/>
      <c r="AG111" s="13"/>
      <c r="AH111" s="9"/>
      <c r="AI111" s="9"/>
      <c r="AJ111" s="9"/>
      <c r="AK111" s="9"/>
      <c r="AL111" s="9"/>
      <c r="AM111" s="9"/>
      <c r="AN111" s="9"/>
      <c r="AO111" s="9"/>
    </row>
    <row r="112" spans="1:41" x14ac:dyDescent="0.3">
      <c r="A112" s="9"/>
      <c r="B112" s="13"/>
      <c r="C112" s="9"/>
      <c r="D112" s="9"/>
      <c r="E112" s="9"/>
      <c r="F112" s="9"/>
      <c r="M112" s="9"/>
      <c r="N112" s="9"/>
      <c r="O112" s="13"/>
      <c r="P112" s="9"/>
      <c r="Q112" s="9"/>
      <c r="R112" s="9"/>
      <c r="S112" s="9"/>
      <c r="T112" s="9"/>
      <c r="U112" s="9"/>
      <c r="V112" s="9"/>
      <c r="W112" s="9"/>
      <c r="X112" s="9"/>
      <c r="AF112" s="9"/>
      <c r="AG112" s="13"/>
      <c r="AH112" s="9"/>
      <c r="AI112" s="9"/>
      <c r="AJ112" s="9"/>
      <c r="AK112" s="9"/>
      <c r="AL112" s="9"/>
      <c r="AM112" s="9"/>
      <c r="AN112" s="9"/>
      <c r="AO112" s="9"/>
    </row>
    <row r="113" spans="1:41" x14ac:dyDescent="0.3">
      <c r="A113" s="9"/>
      <c r="B113" s="13"/>
      <c r="C113" s="9"/>
      <c r="D113" s="9"/>
      <c r="E113" s="9"/>
      <c r="F113" s="9"/>
      <c r="M113" s="9"/>
      <c r="N113" s="9"/>
      <c r="O113" s="13"/>
      <c r="P113" s="9"/>
      <c r="Q113" s="9"/>
      <c r="R113" s="9"/>
      <c r="S113" s="9"/>
      <c r="T113" s="9"/>
      <c r="U113" s="9"/>
      <c r="V113" s="9"/>
      <c r="W113" s="9"/>
      <c r="X113" s="9"/>
      <c r="AF113" s="9"/>
      <c r="AG113" s="13"/>
      <c r="AH113" s="9"/>
      <c r="AI113" s="9"/>
      <c r="AJ113" s="9"/>
      <c r="AK113" s="9"/>
      <c r="AL113" s="9"/>
      <c r="AM113" s="9"/>
      <c r="AN113" s="9"/>
      <c r="AO113" s="9"/>
    </row>
    <row r="114" spans="1:41" x14ac:dyDescent="0.3">
      <c r="A114" s="9"/>
      <c r="B114" s="13"/>
      <c r="C114" s="9"/>
      <c r="D114" s="9"/>
      <c r="E114" s="9"/>
      <c r="F114" s="9"/>
      <c r="M114" s="9"/>
      <c r="N114" s="9"/>
      <c r="O114" s="13"/>
      <c r="P114" s="9"/>
      <c r="Q114" s="9"/>
      <c r="R114" s="9"/>
      <c r="S114" s="9"/>
      <c r="T114" s="9"/>
      <c r="U114" s="9"/>
      <c r="V114" s="9"/>
      <c r="W114" s="9"/>
      <c r="X114" s="9"/>
      <c r="AF114" s="9"/>
      <c r="AG114" s="13"/>
      <c r="AH114" s="9"/>
      <c r="AI114" s="9"/>
      <c r="AJ114" s="9"/>
      <c r="AK114" s="9"/>
      <c r="AL114" s="9"/>
      <c r="AM114" s="9"/>
      <c r="AN114" s="9"/>
      <c r="AO114" s="9"/>
    </row>
    <row r="115" spans="1:41" x14ac:dyDescent="0.3">
      <c r="A115" s="9"/>
      <c r="B115" s="13"/>
      <c r="C115" s="9"/>
      <c r="D115" s="9"/>
      <c r="E115" s="9"/>
      <c r="F115" s="9"/>
      <c r="M115" s="9"/>
      <c r="N115" s="9"/>
      <c r="O115" s="13"/>
      <c r="P115" s="9"/>
      <c r="Q115" s="9"/>
      <c r="R115" s="9"/>
      <c r="S115" s="9"/>
      <c r="T115" s="9"/>
      <c r="U115" s="9"/>
      <c r="V115" s="9"/>
      <c r="W115" s="9"/>
      <c r="X115" s="9"/>
      <c r="AF115" s="9"/>
      <c r="AG115" s="13"/>
      <c r="AH115" s="9"/>
      <c r="AI115" s="9"/>
      <c r="AJ115" s="9"/>
      <c r="AK115" s="9"/>
      <c r="AL115" s="9"/>
      <c r="AM115" s="9"/>
      <c r="AN115" s="9"/>
      <c r="AO115" s="9"/>
    </row>
    <row r="116" spans="1:41" x14ac:dyDescent="0.3">
      <c r="A116" s="9"/>
      <c r="B116" s="13"/>
      <c r="C116" s="9"/>
      <c r="D116" s="9"/>
      <c r="E116" s="9"/>
      <c r="F116" s="9"/>
      <c r="M116" s="9"/>
      <c r="N116" s="9"/>
      <c r="O116" s="13"/>
      <c r="P116" s="9"/>
      <c r="Q116" s="9"/>
      <c r="R116" s="9"/>
      <c r="S116" s="9"/>
      <c r="T116" s="9"/>
      <c r="U116" s="9"/>
      <c r="V116" s="9"/>
      <c r="W116" s="9"/>
      <c r="X116" s="9"/>
      <c r="AF116" s="9"/>
      <c r="AG116" s="13"/>
      <c r="AH116" s="9"/>
      <c r="AI116" s="9"/>
      <c r="AJ116" s="9"/>
      <c r="AK116" s="9"/>
      <c r="AL116" s="9"/>
      <c r="AM116" s="9"/>
      <c r="AN116" s="9"/>
      <c r="AO116" s="9"/>
    </row>
    <row r="117" spans="1:41" x14ac:dyDescent="0.3">
      <c r="A117" s="9"/>
      <c r="B117" s="13"/>
      <c r="C117" s="9"/>
      <c r="D117" s="9"/>
      <c r="E117" s="9"/>
      <c r="F117" s="9"/>
      <c r="M117" s="9"/>
      <c r="N117" s="9"/>
      <c r="O117" s="13"/>
      <c r="P117" s="9"/>
      <c r="Q117" s="9"/>
      <c r="R117" s="9"/>
      <c r="S117" s="9"/>
      <c r="T117" s="9"/>
      <c r="U117" s="9"/>
      <c r="V117" s="9"/>
      <c r="W117" s="9"/>
      <c r="X117" s="9"/>
      <c r="AF117" s="9"/>
      <c r="AG117" s="13"/>
      <c r="AH117" s="9"/>
      <c r="AI117" s="9"/>
      <c r="AJ117" s="9"/>
      <c r="AK117" s="9"/>
      <c r="AL117" s="9"/>
      <c r="AM117" s="9"/>
      <c r="AN117" s="9"/>
      <c r="AO117" s="9"/>
    </row>
    <row r="118" spans="1:41" x14ac:dyDescent="0.3">
      <c r="A118" s="9"/>
      <c r="B118" s="13"/>
      <c r="C118" s="9"/>
      <c r="D118" s="9"/>
      <c r="E118" s="9"/>
      <c r="F118" s="9"/>
      <c r="M118" s="9"/>
      <c r="N118" s="9"/>
      <c r="O118" s="13"/>
      <c r="P118" s="9"/>
      <c r="Q118" s="9"/>
      <c r="R118" s="9"/>
      <c r="S118" s="9"/>
      <c r="T118" s="9"/>
      <c r="U118" s="9"/>
      <c r="V118" s="9"/>
      <c r="W118" s="9"/>
      <c r="X118" s="9"/>
      <c r="AF118" s="9"/>
      <c r="AG118" s="13"/>
      <c r="AH118" s="9"/>
      <c r="AI118" s="9"/>
      <c r="AJ118" s="9"/>
      <c r="AK118" s="9"/>
      <c r="AL118" s="9"/>
      <c r="AM118" s="9"/>
      <c r="AN118" s="9"/>
      <c r="AO118" s="9"/>
    </row>
    <row r="119" spans="1:41" x14ac:dyDescent="0.3">
      <c r="A119" s="9"/>
      <c r="B119" s="13"/>
      <c r="C119" s="9"/>
      <c r="D119" s="9"/>
      <c r="E119" s="9"/>
      <c r="F119" s="9"/>
      <c r="M119" s="9"/>
      <c r="N119" s="9"/>
      <c r="O119" s="13"/>
      <c r="P119" s="9"/>
      <c r="Q119" s="9"/>
      <c r="R119" s="9"/>
      <c r="S119" s="9"/>
      <c r="T119" s="9"/>
      <c r="U119" s="9"/>
      <c r="V119" s="9"/>
      <c r="W119" s="9"/>
      <c r="X119" s="9"/>
      <c r="AF119" s="9"/>
      <c r="AG119" s="13"/>
      <c r="AH119" s="9"/>
      <c r="AI119" s="9"/>
      <c r="AJ119" s="9"/>
      <c r="AK119" s="9"/>
      <c r="AL119" s="9"/>
      <c r="AM119" s="9"/>
      <c r="AN119" s="9"/>
      <c r="AO119" s="9"/>
    </row>
    <row r="120" spans="1:41" x14ac:dyDescent="0.3">
      <c r="A120" s="9"/>
      <c r="B120" s="13"/>
      <c r="C120" s="9"/>
      <c r="D120" s="9"/>
      <c r="E120" s="9"/>
      <c r="F120" s="9"/>
      <c r="M120" s="9"/>
      <c r="N120" s="9"/>
      <c r="O120" s="13"/>
      <c r="P120" s="9"/>
      <c r="Q120" s="9"/>
      <c r="R120" s="9"/>
      <c r="S120" s="9"/>
      <c r="T120" s="9"/>
      <c r="U120" s="9"/>
      <c r="V120" s="9"/>
      <c r="W120" s="9"/>
      <c r="X120" s="9"/>
      <c r="AF120" s="9"/>
      <c r="AG120" s="13"/>
      <c r="AH120" s="9"/>
      <c r="AI120" s="9"/>
      <c r="AJ120" s="9"/>
      <c r="AK120" s="9"/>
      <c r="AL120" s="9"/>
      <c r="AM120" s="9"/>
      <c r="AN120" s="9"/>
      <c r="AO120" s="9"/>
    </row>
    <row r="121" spans="1:41" x14ac:dyDescent="0.3">
      <c r="A121" s="9"/>
      <c r="B121" s="13"/>
      <c r="C121" s="9"/>
      <c r="D121" s="9"/>
      <c r="E121" s="9"/>
      <c r="F121" s="9"/>
      <c r="M121" s="9"/>
      <c r="N121" s="9"/>
      <c r="O121" s="13"/>
      <c r="P121" s="9"/>
      <c r="Q121" s="9"/>
      <c r="R121" s="9"/>
      <c r="S121" s="9"/>
      <c r="T121" s="9"/>
      <c r="U121" s="9"/>
      <c r="V121" s="9"/>
      <c r="W121" s="9"/>
      <c r="X121" s="9"/>
      <c r="AF121" s="9"/>
      <c r="AG121" s="13"/>
      <c r="AH121" s="9"/>
      <c r="AI121" s="9"/>
      <c r="AJ121" s="9"/>
      <c r="AK121" s="9"/>
      <c r="AL121" s="9"/>
      <c r="AM121" s="9"/>
      <c r="AN121" s="9"/>
      <c r="AO121" s="9"/>
    </row>
    <row r="122" spans="1:41" x14ac:dyDescent="0.3">
      <c r="A122" s="9"/>
      <c r="B122" s="13"/>
      <c r="C122" s="9"/>
      <c r="D122" s="9"/>
      <c r="E122" s="9"/>
      <c r="F122" s="9"/>
      <c r="M122" s="9"/>
      <c r="N122" s="9"/>
      <c r="O122" s="13"/>
      <c r="P122" s="9"/>
      <c r="Q122" s="9"/>
      <c r="R122" s="9"/>
      <c r="S122" s="9"/>
      <c r="T122" s="9"/>
      <c r="U122" s="9"/>
      <c r="V122" s="9"/>
      <c r="W122" s="9"/>
      <c r="X122" s="9"/>
      <c r="AF122" s="9"/>
      <c r="AG122" s="13"/>
      <c r="AH122" s="9"/>
      <c r="AI122" s="9"/>
      <c r="AJ122" s="9"/>
      <c r="AK122" s="9"/>
      <c r="AL122" s="9"/>
      <c r="AM122" s="9"/>
      <c r="AN122" s="9"/>
      <c r="AO122" s="9"/>
    </row>
    <row r="123" spans="1:41" x14ac:dyDescent="0.3">
      <c r="A123" s="9"/>
      <c r="B123" s="13"/>
      <c r="C123" s="9"/>
      <c r="D123" s="9"/>
      <c r="E123" s="9"/>
      <c r="F123" s="9"/>
      <c r="M123" s="9"/>
      <c r="N123" s="9"/>
      <c r="O123" s="13"/>
      <c r="P123" s="9"/>
      <c r="Q123" s="9"/>
      <c r="R123" s="9"/>
      <c r="S123" s="9"/>
      <c r="T123" s="9"/>
      <c r="U123" s="9"/>
      <c r="V123" s="9"/>
      <c r="W123" s="9"/>
      <c r="X123" s="9"/>
      <c r="AF123" s="9"/>
      <c r="AG123" s="13"/>
      <c r="AH123" s="9"/>
      <c r="AI123" s="9"/>
      <c r="AJ123" s="9"/>
      <c r="AK123" s="9"/>
      <c r="AL123" s="9"/>
      <c r="AM123" s="9"/>
      <c r="AN123" s="9"/>
      <c r="AO123" s="9"/>
    </row>
    <row r="124" spans="1:41" x14ac:dyDescent="0.3">
      <c r="A124" s="9"/>
      <c r="B124" s="13"/>
      <c r="C124" s="9"/>
      <c r="D124" s="9"/>
      <c r="E124" s="9"/>
      <c r="F124" s="9"/>
      <c r="M124" s="9"/>
      <c r="N124" s="9"/>
      <c r="O124" s="13"/>
      <c r="P124" s="9"/>
      <c r="Q124" s="9"/>
      <c r="R124" s="9"/>
      <c r="S124" s="9"/>
      <c r="T124" s="9"/>
      <c r="U124" s="9"/>
      <c r="V124" s="9"/>
      <c r="W124" s="9"/>
      <c r="X124" s="9"/>
      <c r="AF124" s="9"/>
      <c r="AG124" s="13"/>
      <c r="AH124" s="9"/>
      <c r="AI124" s="9"/>
      <c r="AJ124" s="9"/>
      <c r="AK124" s="9"/>
      <c r="AL124" s="9"/>
      <c r="AM124" s="9"/>
      <c r="AN124" s="9"/>
      <c r="AO124" s="9"/>
    </row>
    <row r="125" spans="1:41" x14ac:dyDescent="0.3">
      <c r="A125" s="9"/>
      <c r="B125" s="13"/>
      <c r="C125" s="9"/>
      <c r="D125" s="9"/>
      <c r="E125" s="9"/>
      <c r="F125" s="9"/>
      <c r="M125" s="9"/>
      <c r="N125" s="9"/>
      <c r="O125" s="13"/>
      <c r="P125" s="9"/>
      <c r="Q125" s="9"/>
      <c r="R125" s="9"/>
      <c r="S125" s="9"/>
      <c r="T125" s="9"/>
      <c r="U125" s="9"/>
      <c r="V125" s="9"/>
      <c r="W125" s="9"/>
      <c r="X125" s="9"/>
      <c r="AF125" s="9"/>
      <c r="AG125" s="13"/>
      <c r="AH125" s="9"/>
      <c r="AI125" s="9"/>
      <c r="AJ125" s="9"/>
      <c r="AK125" s="9"/>
      <c r="AL125" s="9"/>
      <c r="AM125" s="9"/>
      <c r="AN125" s="9"/>
      <c r="AO125" s="9"/>
    </row>
    <row r="126" spans="1:41" x14ac:dyDescent="0.3">
      <c r="A126" s="9"/>
      <c r="B126" s="13"/>
      <c r="C126" s="9"/>
      <c r="D126" s="9"/>
      <c r="E126" s="9"/>
      <c r="F126" s="9"/>
      <c r="M126" s="9"/>
      <c r="N126" s="9"/>
      <c r="O126" s="13"/>
      <c r="P126" s="9"/>
      <c r="Q126" s="9"/>
      <c r="R126" s="9"/>
      <c r="S126" s="9"/>
      <c r="T126" s="9"/>
      <c r="U126" s="9"/>
      <c r="V126" s="9"/>
      <c r="W126" s="9"/>
      <c r="X126" s="9"/>
      <c r="AF126" s="9"/>
      <c r="AG126" s="13"/>
      <c r="AH126" s="9"/>
      <c r="AI126" s="9"/>
      <c r="AJ126" s="9"/>
      <c r="AK126" s="9"/>
      <c r="AL126" s="9"/>
      <c r="AM126" s="9"/>
      <c r="AN126" s="9"/>
      <c r="AO126" s="9"/>
    </row>
    <row r="127" spans="1:41" x14ac:dyDescent="0.3">
      <c r="A127" s="9"/>
      <c r="B127" s="13"/>
      <c r="C127" s="9"/>
      <c r="D127" s="9"/>
      <c r="E127" s="9"/>
      <c r="F127" s="9"/>
      <c r="M127" s="9"/>
      <c r="N127" s="9"/>
      <c r="O127" s="13"/>
      <c r="P127" s="9"/>
      <c r="Q127" s="9"/>
      <c r="R127" s="9"/>
      <c r="S127" s="9"/>
      <c r="T127" s="9"/>
      <c r="U127" s="9"/>
      <c r="V127" s="9"/>
      <c r="W127" s="9"/>
      <c r="X127" s="9"/>
      <c r="AF127" s="9"/>
      <c r="AG127" s="13"/>
      <c r="AH127" s="9"/>
      <c r="AI127" s="9"/>
      <c r="AJ127" s="9"/>
      <c r="AK127" s="9"/>
      <c r="AL127" s="9"/>
      <c r="AM127" s="9"/>
      <c r="AN127" s="9"/>
      <c r="AO127" s="9"/>
    </row>
    <row r="128" spans="1:41" x14ac:dyDescent="0.3">
      <c r="A128" s="9"/>
      <c r="B128" s="13"/>
      <c r="C128" s="9"/>
      <c r="D128" s="9"/>
      <c r="E128" s="9"/>
      <c r="F128" s="9"/>
      <c r="M128" s="9"/>
      <c r="N128" s="9"/>
      <c r="O128" s="13"/>
      <c r="P128" s="9"/>
      <c r="Q128" s="9"/>
      <c r="R128" s="9"/>
      <c r="S128" s="9"/>
      <c r="T128" s="9"/>
      <c r="U128" s="9"/>
      <c r="V128" s="9"/>
      <c r="W128" s="9"/>
      <c r="X128" s="9"/>
      <c r="AF128" s="9"/>
      <c r="AG128" s="13"/>
      <c r="AH128" s="9"/>
      <c r="AI128" s="9"/>
      <c r="AJ128" s="9"/>
      <c r="AK128" s="9"/>
      <c r="AL128" s="9"/>
      <c r="AM128" s="9"/>
      <c r="AN128" s="9"/>
      <c r="AO128" s="9"/>
    </row>
    <row r="129" spans="1:41" x14ac:dyDescent="0.3">
      <c r="A129" s="9"/>
      <c r="B129" s="13"/>
      <c r="C129" s="9"/>
      <c r="D129" s="9"/>
      <c r="E129" s="9"/>
      <c r="F129" s="9"/>
      <c r="M129" s="9"/>
      <c r="N129" s="9"/>
      <c r="O129" s="13"/>
      <c r="P129" s="9"/>
      <c r="Q129" s="9"/>
      <c r="R129" s="9"/>
      <c r="S129" s="9"/>
      <c r="T129" s="9"/>
      <c r="U129" s="9"/>
      <c r="V129" s="9"/>
      <c r="W129" s="9"/>
      <c r="X129" s="9"/>
      <c r="AF129" s="9"/>
      <c r="AG129" s="13"/>
      <c r="AH129" s="9"/>
      <c r="AI129" s="9"/>
      <c r="AJ129" s="9"/>
      <c r="AK129" s="9"/>
      <c r="AL129" s="9"/>
      <c r="AM129" s="9"/>
      <c r="AN129" s="9"/>
      <c r="AO129" s="9"/>
    </row>
    <row r="130" spans="1:41" x14ac:dyDescent="0.3">
      <c r="A130" s="9"/>
      <c r="B130" s="13"/>
      <c r="C130" s="9"/>
      <c r="D130" s="9"/>
      <c r="E130" s="9"/>
      <c r="F130" s="9"/>
      <c r="M130" s="9"/>
      <c r="N130" s="9"/>
      <c r="O130" s="13"/>
      <c r="P130" s="9"/>
      <c r="Q130" s="9"/>
      <c r="R130" s="9"/>
      <c r="S130" s="9"/>
      <c r="T130" s="9"/>
      <c r="U130" s="9"/>
      <c r="V130" s="9"/>
      <c r="W130" s="9"/>
      <c r="X130" s="9"/>
      <c r="AF130" s="9"/>
      <c r="AG130" s="13"/>
      <c r="AH130" s="9"/>
      <c r="AI130" s="9"/>
      <c r="AJ130" s="9"/>
      <c r="AK130" s="9"/>
      <c r="AL130" s="9"/>
      <c r="AM130" s="9"/>
      <c r="AN130" s="9"/>
      <c r="AO130" s="9"/>
    </row>
    <row r="131" spans="1:41" x14ac:dyDescent="0.3">
      <c r="A131" s="9"/>
      <c r="B131" s="13"/>
      <c r="C131" s="9"/>
      <c r="D131" s="9"/>
      <c r="E131" s="9"/>
      <c r="F131" s="9"/>
      <c r="M131" s="9"/>
      <c r="N131" s="9"/>
      <c r="O131" s="13"/>
      <c r="P131" s="9"/>
      <c r="Q131" s="9"/>
      <c r="R131" s="9"/>
      <c r="S131" s="9"/>
      <c r="T131" s="9"/>
      <c r="U131" s="9"/>
      <c r="V131" s="9"/>
      <c r="W131" s="9"/>
      <c r="X131" s="9"/>
      <c r="AF131" s="9"/>
      <c r="AG131" s="13"/>
      <c r="AH131" s="9"/>
      <c r="AI131" s="9"/>
      <c r="AJ131" s="9"/>
      <c r="AK131" s="9"/>
      <c r="AL131" s="9"/>
      <c r="AM131" s="9"/>
      <c r="AN131" s="9"/>
      <c r="AO131" s="9"/>
    </row>
    <row r="132" spans="1:41" x14ac:dyDescent="0.3">
      <c r="A132" s="9"/>
      <c r="B132" s="13"/>
      <c r="C132" s="9"/>
      <c r="D132" s="9"/>
      <c r="E132" s="9"/>
      <c r="F132" s="9"/>
      <c r="M132" s="9"/>
      <c r="N132" s="9"/>
      <c r="O132" s="13"/>
      <c r="P132" s="9"/>
      <c r="Q132" s="9"/>
      <c r="R132" s="9"/>
      <c r="S132" s="9"/>
      <c r="T132" s="9"/>
      <c r="U132" s="9"/>
      <c r="V132" s="9"/>
      <c r="W132" s="9"/>
      <c r="X132" s="9"/>
      <c r="AF132" s="9"/>
      <c r="AG132" s="13"/>
      <c r="AH132" s="9"/>
      <c r="AI132" s="9"/>
      <c r="AJ132" s="9"/>
      <c r="AK132" s="9"/>
      <c r="AL132" s="9"/>
      <c r="AM132" s="9"/>
      <c r="AN132" s="9"/>
      <c r="AO132" s="9"/>
    </row>
    <row r="133" spans="1:41" x14ac:dyDescent="0.3">
      <c r="A133" s="9"/>
      <c r="B133" s="13"/>
      <c r="C133" s="9"/>
      <c r="D133" s="9"/>
      <c r="E133" s="9"/>
      <c r="F133" s="9"/>
      <c r="M133" s="9"/>
      <c r="N133" s="9"/>
      <c r="O133" s="13"/>
      <c r="P133" s="9"/>
      <c r="Q133" s="9"/>
      <c r="R133" s="9"/>
      <c r="S133" s="9"/>
      <c r="T133" s="9"/>
      <c r="U133" s="9"/>
      <c r="V133" s="9"/>
      <c r="W133" s="9"/>
      <c r="X133" s="9"/>
      <c r="AF133" s="9"/>
      <c r="AG133" s="13"/>
      <c r="AH133" s="9"/>
      <c r="AI133" s="9"/>
      <c r="AJ133" s="9"/>
      <c r="AK133" s="9"/>
      <c r="AL133" s="9"/>
      <c r="AM133" s="9"/>
      <c r="AN133" s="9"/>
      <c r="AO133" s="9"/>
    </row>
    <row r="134" spans="1:41" x14ac:dyDescent="0.3">
      <c r="A134" s="9"/>
      <c r="B134" s="13"/>
      <c r="C134" s="9"/>
      <c r="D134" s="9"/>
      <c r="E134" s="9"/>
      <c r="F134" s="9"/>
      <c r="M134" s="9"/>
      <c r="N134" s="9"/>
      <c r="O134" s="13"/>
      <c r="P134" s="9"/>
      <c r="Q134" s="9"/>
      <c r="R134" s="9"/>
      <c r="S134" s="9"/>
      <c r="T134" s="9"/>
      <c r="U134" s="9"/>
      <c r="V134" s="9"/>
      <c r="W134" s="9"/>
      <c r="X134" s="9"/>
      <c r="AF134" s="9"/>
      <c r="AG134" s="13"/>
      <c r="AH134" s="9"/>
      <c r="AI134" s="9"/>
      <c r="AJ134" s="9"/>
      <c r="AK134" s="9"/>
      <c r="AL134" s="9"/>
      <c r="AM134" s="9"/>
      <c r="AN134" s="9"/>
      <c r="AO134" s="9"/>
    </row>
    <row r="135" spans="1:41" x14ac:dyDescent="0.3">
      <c r="A135" s="9"/>
      <c r="B135" s="13"/>
      <c r="C135" s="9"/>
      <c r="D135" s="9"/>
      <c r="E135" s="9"/>
      <c r="F135" s="9"/>
      <c r="M135" s="9"/>
      <c r="N135" s="9"/>
      <c r="O135" s="13"/>
      <c r="P135" s="9"/>
      <c r="Q135" s="9"/>
      <c r="R135" s="9"/>
      <c r="S135" s="9"/>
      <c r="T135" s="9"/>
      <c r="U135" s="9"/>
      <c r="V135" s="9"/>
      <c r="W135" s="9"/>
      <c r="X135" s="9"/>
      <c r="AF135" s="9"/>
      <c r="AG135" s="13"/>
      <c r="AH135" s="9"/>
      <c r="AI135" s="9"/>
      <c r="AJ135" s="9"/>
      <c r="AK135" s="9"/>
      <c r="AL135" s="9"/>
      <c r="AM135" s="9"/>
      <c r="AN135" s="9"/>
      <c r="AO135" s="9"/>
    </row>
    <row r="136" spans="1:41" x14ac:dyDescent="0.3">
      <c r="A136" s="9"/>
      <c r="B136" s="13"/>
      <c r="C136" s="9"/>
      <c r="D136" s="9"/>
      <c r="E136" s="9"/>
      <c r="F136" s="9"/>
      <c r="M136" s="9"/>
      <c r="N136" s="9"/>
      <c r="O136" s="13"/>
      <c r="P136" s="9"/>
      <c r="Q136" s="9"/>
      <c r="R136" s="9"/>
      <c r="S136" s="9"/>
      <c r="T136" s="9"/>
      <c r="U136" s="9"/>
      <c r="V136" s="9"/>
      <c r="W136" s="9"/>
      <c r="X136" s="9"/>
      <c r="AF136" s="9"/>
      <c r="AG136" s="13"/>
      <c r="AH136" s="9"/>
      <c r="AI136" s="9"/>
      <c r="AJ136" s="9"/>
      <c r="AK136" s="9"/>
      <c r="AL136" s="9"/>
      <c r="AM136" s="9"/>
      <c r="AN136" s="9"/>
      <c r="AO136" s="9"/>
    </row>
    <row r="137" spans="1:41" x14ac:dyDescent="0.3">
      <c r="A137" s="9"/>
      <c r="B137" s="13"/>
      <c r="C137" s="9"/>
      <c r="D137" s="9"/>
      <c r="E137" s="9"/>
      <c r="F137" s="9"/>
      <c r="M137" s="9"/>
      <c r="N137" s="9"/>
      <c r="O137" s="13"/>
      <c r="P137" s="9"/>
      <c r="Q137" s="9"/>
      <c r="R137" s="9"/>
      <c r="S137" s="9"/>
      <c r="T137" s="9"/>
      <c r="U137" s="9"/>
      <c r="V137" s="9"/>
      <c r="W137" s="9"/>
      <c r="X137" s="9"/>
      <c r="AF137" s="9"/>
      <c r="AG137" s="13"/>
      <c r="AH137" s="9"/>
      <c r="AI137" s="9"/>
      <c r="AJ137" s="9"/>
      <c r="AK137" s="9"/>
      <c r="AL137" s="9"/>
      <c r="AM137" s="9"/>
      <c r="AN137" s="9"/>
      <c r="AO137" s="9"/>
    </row>
    <row r="138" spans="1:41" x14ac:dyDescent="0.3">
      <c r="A138" s="9"/>
      <c r="B138" s="13"/>
      <c r="C138" s="9"/>
      <c r="D138" s="9"/>
      <c r="E138" s="9"/>
      <c r="F138" s="9"/>
      <c r="M138" s="9"/>
      <c r="N138" s="9"/>
      <c r="O138" s="13"/>
      <c r="P138" s="9"/>
      <c r="Q138" s="9"/>
      <c r="R138" s="9"/>
      <c r="S138" s="9"/>
      <c r="T138" s="9"/>
      <c r="U138" s="9"/>
      <c r="V138" s="9"/>
      <c r="W138" s="9"/>
      <c r="X138" s="9"/>
      <c r="AF138" s="9"/>
      <c r="AG138" s="13"/>
      <c r="AH138" s="9"/>
      <c r="AI138" s="9"/>
      <c r="AJ138" s="9"/>
      <c r="AK138" s="9"/>
      <c r="AL138" s="9"/>
      <c r="AM138" s="9"/>
      <c r="AN138" s="9"/>
      <c r="AO138" s="9"/>
    </row>
    <row r="139" spans="1:41" x14ac:dyDescent="0.3">
      <c r="A139" s="9"/>
      <c r="B139" s="13"/>
      <c r="C139" s="9"/>
      <c r="D139" s="9"/>
      <c r="E139" s="9"/>
      <c r="F139" s="9"/>
      <c r="M139" s="9"/>
      <c r="N139" s="9"/>
      <c r="O139" s="13"/>
      <c r="P139" s="9"/>
      <c r="Q139" s="9"/>
      <c r="R139" s="9"/>
      <c r="S139" s="9"/>
      <c r="T139" s="9"/>
      <c r="U139" s="9"/>
      <c r="V139" s="9"/>
      <c r="W139" s="9"/>
      <c r="X139" s="9"/>
      <c r="AF139" s="9"/>
      <c r="AG139" s="13"/>
      <c r="AH139" s="9"/>
      <c r="AI139" s="9"/>
      <c r="AJ139" s="9"/>
      <c r="AK139" s="9"/>
      <c r="AL139" s="9"/>
      <c r="AM139" s="9"/>
      <c r="AN139" s="9"/>
      <c r="AO139" s="9"/>
    </row>
    <row r="140" spans="1:41" x14ac:dyDescent="0.3">
      <c r="A140" s="9"/>
      <c r="B140" s="13"/>
      <c r="C140" s="9"/>
      <c r="D140" s="9"/>
      <c r="E140" s="9"/>
      <c r="F140" s="9"/>
      <c r="M140" s="9"/>
      <c r="N140" s="9"/>
      <c r="O140" s="13"/>
      <c r="P140" s="9"/>
      <c r="Q140" s="9"/>
      <c r="R140" s="9"/>
      <c r="S140" s="9"/>
      <c r="T140" s="9"/>
      <c r="U140" s="9"/>
      <c r="V140" s="9"/>
      <c r="W140" s="9"/>
      <c r="X140" s="9"/>
      <c r="AF140" s="9"/>
      <c r="AG140" s="13"/>
      <c r="AH140" s="9"/>
      <c r="AI140" s="9"/>
      <c r="AJ140" s="9"/>
      <c r="AK140" s="9"/>
      <c r="AL140" s="9"/>
      <c r="AM140" s="9"/>
      <c r="AN140" s="9"/>
      <c r="AO140" s="9"/>
    </row>
    <row r="141" spans="1:41" x14ac:dyDescent="0.3">
      <c r="A141" s="9"/>
      <c r="B141" s="13"/>
      <c r="C141" s="9"/>
      <c r="D141" s="9"/>
      <c r="E141" s="9"/>
      <c r="F141" s="9"/>
      <c r="M141" s="9"/>
      <c r="N141" s="9"/>
      <c r="O141" s="13"/>
      <c r="P141" s="9"/>
      <c r="Q141" s="9"/>
      <c r="R141" s="9"/>
      <c r="S141" s="9"/>
      <c r="T141" s="9"/>
      <c r="U141" s="9"/>
      <c r="V141" s="9"/>
      <c r="W141" s="9"/>
      <c r="X141" s="9"/>
      <c r="AF141" s="9"/>
      <c r="AG141" s="13"/>
      <c r="AH141" s="9"/>
      <c r="AI141" s="9"/>
      <c r="AJ141" s="9"/>
      <c r="AK141" s="9"/>
      <c r="AL141" s="9"/>
      <c r="AM141" s="9"/>
      <c r="AN141" s="9"/>
      <c r="AO141" s="9"/>
    </row>
    <row r="142" spans="1:41" x14ac:dyDescent="0.3">
      <c r="A142" s="9"/>
      <c r="B142" s="13"/>
      <c r="C142" s="9"/>
      <c r="D142" s="9"/>
      <c r="E142" s="9"/>
      <c r="F142" s="9"/>
      <c r="M142" s="9"/>
      <c r="N142" s="9"/>
      <c r="O142" s="13"/>
      <c r="P142" s="9"/>
      <c r="Q142" s="9"/>
      <c r="R142" s="9"/>
      <c r="S142" s="9"/>
      <c r="T142" s="9"/>
      <c r="U142" s="9"/>
      <c r="V142" s="9"/>
      <c r="W142" s="9"/>
      <c r="X142" s="9"/>
      <c r="AF142" s="9"/>
      <c r="AG142" s="13"/>
      <c r="AH142" s="9"/>
      <c r="AI142" s="9"/>
      <c r="AJ142" s="9"/>
      <c r="AK142" s="9"/>
      <c r="AL142" s="9"/>
      <c r="AM142" s="9"/>
      <c r="AN142" s="9"/>
      <c r="AO142" s="9"/>
    </row>
    <row r="143" spans="1:41" x14ac:dyDescent="0.3">
      <c r="A143" s="9"/>
      <c r="B143" s="13"/>
      <c r="C143" s="9"/>
      <c r="D143" s="9"/>
      <c r="E143" s="9"/>
      <c r="F143" s="9"/>
      <c r="M143" s="9"/>
      <c r="N143" s="9"/>
      <c r="O143" s="13"/>
      <c r="P143" s="9"/>
      <c r="Q143" s="9"/>
      <c r="R143" s="9"/>
      <c r="S143" s="9"/>
      <c r="T143" s="9"/>
      <c r="U143" s="9"/>
      <c r="V143" s="9"/>
      <c r="W143" s="9"/>
      <c r="X143" s="9"/>
      <c r="AF143" s="9"/>
      <c r="AG143" s="13"/>
      <c r="AH143" s="9"/>
      <c r="AI143" s="9"/>
      <c r="AJ143" s="9"/>
      <c r="AK143" s="9"/>
      <c r="AL143" s="9"/>
      <c r="AM143" s="9"/>
      <c r="AN143" s="9"/>
      <c r="AO143" s="9"/>
    </row>
    <row r="144" spans="1:41" x14ac:dyDescent="0.3">
      <c r="A144" s="9"/>
      <c r="B144" s="13"/>
      <c r="C144" s="9"/>
      <c r="D144" s="9"/>
      <c r="E144" s="9"/>
      <c r="F144" s="9"/>
      <c r="M144" s="9"/>
      <c r="N144" s="9"/>
      <c r="O144" s="13"/>
      <c r="P144" s="9"/>
      <c r="Q144" s="9"/>
      <c r="R144" s="9"/>
      <c r="S144" s="9"/>
      <c r="T144" s="9"/>
      <c r="U144" s="9"/>
      <c r="V144" s="9"/>
      <c r="W144" s="9"/>
      <c r="X144" s="9"/>
      <c r="AF144" s="9"/>
      <c r="AG144" s="13"/>
      <c r="AH144" s="9"/>
      <c r="AI144" s="9"/>
      <c r="AJ144" s="9"/>
      <c r="AK144" s="9"/>
      <c r="AL144" s="9"/>
      <c r="AM144" s="9"/>
      <c r="AN144" s="9"/>
      <c r="AO144" s="9"/>
    </row>
    <row r="145" spans="1:41" x14ac:dyDescent="0.3">
      <c r="A145" s="9"/>
      <c r="B145" s="13"/>
      <c r="C145" s="9"/>
      <c r="D145" s="9"/>
      <c r="E145" s="9"/>
      <c r="F145" s="9"/>
      <c r="M145" s="9"/>
      <c r="N145" s="9"/>
      <c r="O145" s="13"/>
      <c r="P145" s="9"/>
      <c r="Q145" s="9"/>
      <c r="R145" s="9"/>
      <c r="S145" s="9"/>
      <c r="T145" s="9"/>
      <c r="U145" s="9"/>
      <c r="V145" s="9"/>
      <c r="W145" s="9"/>
      <c r="X145" s="9"/>
      <c r="AF145" s="9"/>
      <c r="AG145" s="13"/>
      <c r="AH145" s="9"/>
      <c r="AI145" s="9"/>
      <c r="AJ145" s="9"/>
      <c r="AK145" s="9"/>
      <c r="AL145" s="9"/>
      <c r="AM145" s="9"/>
      <c r="AN145" s="9"/>
      <c r="AO145" s="9"/>
    </row>
    <row r="146" spans="1:41" x14ac:dyDescent="0.3">
      <c r="A146" s="9"/>
      <c r="B146" s="13"/>
      <c r="C146" s="9"/>
      <c r="D146" s="9"/>
      <c r="E146" s="9"/>
      <c r="F146" s="9"/>
      <c r="M146" s="9"/>
      <c r="N146" s="9"/>
      <c r="O146" s="13"/>
      <c r="P146" s="9"/>
      <c r="Q146" s="9"/>
      <c r="R146" s="9"/>
      <c r="S146" s="9"/>
      <c r="T146" s="9"/>
      <c r="U146" s="9"/>
      <c r="V146" s="9"/>
      <c r="W146" s="9"/>
      <c r="X146" s="9"/>
      <c r="AF146" s="9"/>
      <c r="AG146" s="13"/>
      <c r="AH146" s="9"/>
      <c r="AI146" s="9"/>
      <c r="AJ146" s="9"/>
      <c r="AK146" s="9"/>
      <c r="AL146" s="9"/>
      <c r="AM146" s="9"/>
      <c r="AN146" s="9"/>
      <c r="AO146" s="9"/>
    </row>
    <row r="147" spans="1:41" x14ac:dyDescent="0.3">
      <c r="A147" s="9"/>
      <c r="B147" s="13"/>
      <c r="C147" s="9"/>
      <c r="D147" s="9"/>
      <c r="E147" s="9"/>
      <c r="F147" s="9"/>
      <c r="M147" s="9"/>
      <c r="N147" s="9"/>
      <c r="O147" s="13"/>
      <c r="P147" s="9"/>
      <c r="Q147" s="9"/>
      <c r="R147" s="9"/>
      <c r="S147" s="9"/>
      <c r="T147" s="9"/>
      <c r="U147" s="9"/>
      <c r="V147" s="9"/>
      <c r="W147" s="9"/>
      <c r="X147" s="9"/>
      <c r="AF147" s="9"/>
      <c r="AG147" s="13"/>
      <c r="AH147" s="9"/>
      <c r="AI147" s="9"/>
      <c r="AJ147" s="9"/>
      <c r="AK147" s="9"/>
      <c r="AL147" s="9"/>
      <c r="AM147" s="9"/>
      <c r="AN147" s="9"/>
      <c r="AO147" s="9"/>
    </row>
    <row r="148" spans="1:41" x14ac:dyDescent="0.3">
      <c r="A148" s="9"/>
      <c r="B148" s="13"/>
      <c r="C148" s="9"/>
      <c r="D148" s="9"/>
      <c r="E148" s="9"/>
      <c r="F148" s="9"/>
      <c r="M148" s="9"/>
      <c r="N148" s="9"/>
      <c r="O148" s="13"/>
      <c r="P148" s="9"/>
      <c r="Q148" s="9"/>
      <c r="R148" s="9"/>
      <c r="S148" s="9"/>
      <c r="T148" s="9"/>
      <c r="U148" s="9"/>
      <c r="V148" s="9"/>
      <c r="W148" s="9"/>
      <c r="X148" s="9"/>
      <c r="AF148" s="9"/>
      <c r="AG148" s="13"/>
      <c r="AH148" s="9"/>
      <c r="AI148" s="9"/>
      <c r="AJ148" s="9"/>
      <c r="AK148" s="9"/>
      <c r="AL148" s="9"/>
      <c r="AM148" s="9"/>
      <c r="AN148" s="9"/>
      <c r="AO148" s="9"/>
    </row>
    <row r="149" spans="1:41" x14ac:dyDescent="0.3">
      <c r="A149" s="9"/>
      <c r="B149" s="13"/>
      <c r="C149" s="9"/>
      <c r="D149" s="9"/>
      <c r="E149" s="9"/>
      <c r="F149" s="9"/>
      <c r="M149" s="9"/>
      <c r="N149" s="9"/>
      <c r="O149" s="13"/>
      <c r="P149" s="9"/>
      <c r="Q149" s="9"/>
      <c r="R149" s="9"/>
      <c r="S149" s="9"/>
      <c r="T149" s="9"/>
      <c r="U149" s="9"/>
      <c r="V149" s="9"/>
      <c r="W149" s="9"/>
      <c r="X149" s="9"/>
      <c r="AF149" s="9"/>
      <c r="AG149" s="13"/>
      <c r="AH149" s="9"/>
      <c r="AI149" s="9"/>
      <c r="AJ149" s="9"/>
      <c r="AK149" s="9"/>
      <c r="AL149" s="9"/>
      <c r="AM149" s="9"/>
      <c r="AN149" s="9"/>
      <c r="AO149" s="9"/>
    </row>
    <row r="150" spans="1:41" x14ac:dyDescent="0.3">
      <c r="A150" s="9"/>
      <c r="B150" s="13"/>
      <c r="C150" s="9"/>
      <c r="D150" s="9"/>
      <c r="E150" s="9"/>
      <c r="F150" s="9"/>
      <c r="M150" s="9"/>
      <c r="N150" s="9"/>
      <c r="O150" s="13"/>
      <c r="P150" s="9"/>
      <c r="Q150" s="9"/>
      <c r="R150" s="9"/>
      <c r="S150" s="9"/>
      <c r="T150" s="9"/>
      <c r="U150" s="9"/>
      <c r="V150" s="9"/>
      <c r="W150" s="9"/>
      <c r="X150" s="9"/>
      <c r="AF150" s="9"/>
      <c r="AG150" s="13"/>
      <c r="AH150" s="9"/>
      <c r="AI150" s="9"/>
      <c r="AJ150" s="9"/>
      <c r="AK150" s="9"/>
      <c r="AL150" s="9"/>
      <c r="AM150" s="9"/>
      <c r="AN150" s="9"/>
      <c r="AO150" s="9"/>
    </row>
    <row r="151" spans="1:41" x14ac:dyDescent="0.3">
      <c r="A151" s="9"/>
      <c r="B151" s="13"/>
      <c r="C151" s="9"/>
      <c r="D151" s="9"/>
      <c r="E151" s="9"/>
      <c r="F151" s="9"/>
      <c r="M151" s="9"/>
      <c r="N151" s="9"/>
      <c r="O151" s="13"/>
      <c r="P151" s="9"/>
      <c r="Q151" s="9"/>
      <c r="R151" s="9"/>
      <c r="S151" s="9"/>
      <c r="T151" s="9"/>
      <c r="U151" s="9"/>
      <c r="V151" s="9"/>
      <c r="W151" s="9"/>
      <c r="X151" s="9"/>
      <c r="AF151" s="9"/>
      <c r="AG151" s="13"/>
      <c r="AH151" s="9"/>
      <c r="AI151" s="9"/>
      <c r="AJ151" s="9"/>
      <c r="AK151" s="9"/>
      <c r="AL151" s="9"/>
      <c r="AM151" s="9"/>
      <c r="AN151" s="9"/>
      <c r="AO151" s="9"/>
    </row>
    <row r="152" spans="1:41" x14ac:dyDescent="0.3">
      <c r="A152" s="9"/>
      <c r="B152" s="13"/>
      <c r="C152" s="9"/>
      <c r="D152" s="9"/>
      <c r="E152" s="9"/>
      <c r="F152" s="9"/>
      <c r="M152" s="9"/>
      <c r="N152" s="9"/>
      <c r="O152" s="13"/>
      <c r="P152" s="9"/>
      <c r="Q152" s="9"/>
      <c r="R152" s="9"/>
      <c r="S152" s="9"/>
      <c r="T152" s="9"/>
      <c r="U152" s="9"/>
      <c r="V152" s="9"/>
      <c r="W152" s="9"/>
      <c r="X152" s="9"/>
      <c r="AF152" s="9"/>
      <c r="AG152" s="13"/>
      <c r="AH152" s="9"/>
      <c r="AI152" s="9"/>
      <c r="AJ152" s="9"/>
      <c r="AK152" s="9"/>
      <c r="AL152" s="9"/>
      <c r="AM152" s="9"/>
      <c r="AN152" s="9"/>
      <c r="AO152" s="9"/>
    </row>
    <row r="153" spans="1:41" x14ac:dyDescent="0.3">
      <c r="A153" s="9"/>
      <c r="B153" s="13"/>
      <c r="C153" s="9"/>
      <c r="D153" s="9"/>
      <c r="E153" s="9"/>
      <c r="F153" s="9"/>
      <c r="M153" s="9"/>
      <c r="N153" s="9"/>
      <c r="O153" s="13"/>
      <c r="P153" s="9"/>
      <c r="Q153" s="9"/>
      <c r="R153" s="9"/>
      <c r="S153" s="9"/>
      <c r="T153" s="9"/>
      <c r="U153" s="9"/>
      <c r="V153" s="9"/>
      <c r="W153" s="9"/>
      <c r="X153" s="9"/>
      <c r="AF153" s="9"/>
      <c r="AG153" s="13"/>
      <c r="AH153" s="9"/>
      <c r="AI153" s="9"/>
      <c r="AJ153" s="9"/>
      <c r="AK153" s="9"/>
      <c r="AL153" s="9"/>
      <c r="AM153" s="9"/>
      <c r="AN153" s="9"/>
      <c r="AO153" s="9"/>
    </row>
    <row r="154" spans="1:41" x14ac:dyDescent="0.3">
      <c r="A154" s="9"/>
      <c r="B154" s="13"/>
      <c r="C154" s="9"/>
      <c r="D154" s="9"/>
      <c r="E154" s="9"/>
      <c r="F154" s="9"/>
      <c r="M154" s="9"/>
      <c r="N154" s="9"/>
      <c r="O154" s="13"/>
      <c r="P154" s="9"/>
      <c r="Q154" s="9"/>
      <c r="R154" s="9"/>
      <c r="S154" s="9"/>
      <c r="T154" s="9"/>
      <c r="U154" s="9"/>
      <c r="V154" s="9"/>
      <c r="W154" s="9"/>
      <c r="X154" s="9"/>
      <c r="AF154" s="9"/>
      <c r="AG154" s="13"/>
      <c r="AH154" s="9"/>
      <c r="AI154" s="9"/>
      <c r="AJ154" s="9"/>
      <c r="AK154" s="9"/>
      <c r="AL154" s="9"/>
      <c r="AM154" s="9"/>
      <c r="AN154" s="9"/>
      <c r="AO154" s="9"/>
    </row>
    <row r="155" spans="1:41" x14ac:dyDescent="0.3">
      <c r="A155" s="9"/>
      <c r="B155" s="13"/>
      <c r="C155" s="9"/>
      <c r="D155" s="9"/>
      <c r="E155" s="9"/>
      <c r="F155" s="9"/>
      <c r="M155" s="9"/>
      <c r="N155" s="9"/>
      <c r="O155" s="13"/>
      <c r="P155" s="9"/>
      <c r="Q155" s="9"/>
      <c r="R155" s="9"/>
      <c r="S155" s="9"/>
      <c r="T155" s="9"/>
      <c r="U155" s="9"/>
      <c r="V155" s="9"/>
      <c r="W155" s="9"/>
      <c r="X155" s="9"/>
      <c r="AF155" s="9"/>
      <c r="AG155" s="13"/>
      <c r="AH155" s="9"/>
      <c r="AI155" s="9"/>
      <c r="AJ155" s="9"/>
      <c r="AK155" s="9"/>
      <c r="AL155" s="9"/>
      <c r="AM155" s="9"/>
      <c r="AN155" s="9"/>
      <c r="AO155" s="9"/>
    </row>
    <row r="156" spans="1:41" x14ac:dyDescent="0.3">
      <c r="A156" s="9"/>
      <c r="B156" s="13"/>
      <c r="C156" s="9"/>
      <c r="D156" s="9"/>
      <c r="E156" s="9"/>
      <c r="F156" s="9"/>
      <c r="M156" s="9"/>
      <c r="N156" s="9"/>
      <c r="O156" s="13"/>
      <c r="P156" s="9"/>
      <c r="Q156" s="9"/>
      <c r="R156" s="9"/>
      <c r="S156" s="9"/>
      <c r="T156" s="9"/>
      <c r="U156" s="9"/>
      <c r="V156" s="9"/>
      <c r="W156" s="9"/>
      <c r="X156" s="9"/>
      <c r="AF156" s="9"/>
      <c r="AG156" s="13"/>
      <c r="AH156" s="9"/>
      <c r="AI156" s="9"/>
      <c r="AJ156" s="9"/>
      <c r="AK156" s="9"/>
      <c r="AL156" s="9"/>
      <c r="AM156" s="9"/>
      <c r="AN156" s="9"/>
      <c r="AO156" s="9"/>
    </row>
    <row r="157" spans="1:41" x14ac:dyDescent="0.3">
      <c r="A157" s="9"/>
      <c r="B157" s="13"/>
      <c r="C157" s="9"/>
      <c r="D157" s="9"/>
      <c r="E157" s="9"/>
      <c r="F157" s="9"/>
      <c r="M157" s="9"/>
      <c r="N157" s="9"/>
      <c r="O157" s="13"/>
      <c r="P157" s="9"/>
      <c r="Q157" s="9"/>
      <c r="R157" s="9"/>
      <c r="S157" s="9"/>
      <c r="T157" s="9"/>
      <c r="U157" s="9"/>
      <c r="V157" s="9"/>
      <c r="W157" s="9"/>
      <c r="X157" s="9"/>
      <c r="AF157" s="9"/>
      <c r="AG157" s="13"/>
      <c r="AH157" s="9"/>
      <c r="AI157" s="9"/>
      <c r="AJ157" s="9"/>
      <c r="AK157" s="9"/>
      <c r="AL157" s="9"/>
      <c r="AM157" s="9"/>
      <c r="AN157" s="9"/>
      <c r="AO157" s="9"/>
    </row>
    <row r="158" spans="1:41" x14ac:dyDescent="0.3">
      <c r="A158" s="9"/>
      <c r="B158" s="13"/>
      <c r="C158" s="9"/>
      <c r="D158" s="9"/>
      <c r="E158" s="9"/>
      <c r="F158" s="9"/>
      <c r="M158" s="9"/>
      <c r="N158" s="9"/>
      <c r="O158" s="13"/>
      <c r="P158" s="9"/>
      <c r="Q158" s="9"/>
      <c r="R158" s="9"/>
      <c r="S158" s="9"/>
      <c r="T158" s="9"/>
      <c r="U158" s="9"/>
      <c r="V158" s="9"/>
      <c r="W158" s="9"/>
      <c r="X158" s="9"/>
      <c r="AF158" s="9"/>
      <c r="AG158" s="13"/>
      <c r="AH158" s="9"/>
      <c r="AI158" s="9"/>
      <c r="AJ158" s="9"/>
      <c r="AK158" s="9"/>
      <c r="AL158" s="9"/>
      <c r="AM158" s="9"/>
      <c r="AN158" s="9"/>
      <c r="AO158" s="9"/>
    </row>
    <row r="159" spans="1:41" x14ac:dyDescent="0.3">
      <c r="A159" s="9"/>
      <c r="B159" s="13"/>
      <c r="C159" s="9"/>
      <c r="D159" s="9"/>
      <c r="E159" s="9"/>
      <c r="F159" s="9"/>
      <c r="M159" s="9"/>
      <c r="N159" s="9"/>
      <c r="O159" s="13"/>
      <c r="P159" s="9"/>
      <c r="Q159" s="9"/>
      <c r="R159" s="9"/>
      <c r="S159" s="9"/>
      <c r="T159" s="9"/>
      <c r="U159" s="9"/>
      <c r="V159" s="9"/>
      <c r="W159" s="9"/>
      <c r="X159" s="9"/>
      <c r="AF159" s="9"/>
      <c r="AG159" s="13"/>
      <c r="AH159" s="9"/>
      <c r="AI159" s="9"/>
      <c r="AJ159" s="9"/>
      <c r="AK159" s="9"/>
      <c r="AL159" s="9"/>
      <c r="AM159" s="9"/>
      <c r="AN159" s="9"/>
      <c r="AO159" s="9"/>
    </row>
    <row r="160" spans="1:41" x14ac:dyDescent="0.3">
      <c r="A160" s="9"/>
      <c r="B160" s="13"/>
      <c r="C160" s="9"/>
      <c r="D160" s="9"/>
      <c r="E160" s="9"/>
      <c r="F160" s="9"/>
      <c r="M160" s="9"/>
      <c r="N160" s="9"/>
      <c r="O160" s="13"/>
      <c r="P160" s="9"/>
      <c r="Q160" s="9"/>
      <c r="R160" s="9"/>
      <c r="S160" s="9"/>
      <c r="T160" s="9"/>
      <c r="U160" s="9"/>
      <c r="V160" s="9"/>
      <c r="W160" s="9"/>
      <c r="X160" s="9"/>
      <c r="AF160" s="9"/>
      <c r="AG160" s="13"/>
      <c r="AH160" s="9"/>
      <c r="AI160" s="9"/>
      <c r="AJ160" s="9"/>
      <c r="AK160" s="9"/>
      <c r="AL160" s="9"/>
      <c r="AM160" s="9"/>
      <c r="AN160" s="9"/>
      <c r="AO160" s="9"/>
    </row>
    <row r="161" spans="1:41" x14ac:dyDescent="0.3">
      <c r="A161" s="9"/>
      <c r="B161" s="13"/>
      <c r="C161" s="9"/>
      <c r="D161" s="9"/>
      <c r="E161" s="9"/>
      <c r="F161" s="9"/>
      <c r="M161" s="9"/>
      <c r="N161" s="9"/>
      <c r="O161" s="13"/>
      <c r="P161" s="9"/>
      <c r="Q161" s="9"/>
      <c r="R161" s="9"/>
      <c r="S161" s="9"/>
      <c r="T161" s="9"/>
      <c r="U161" s="9"/>
      <c r="V161" s="9"/>
      <c r="W161" s="9"/>
      <c r="X161" s="9"/>
      <c r="AF161" s="9"/>
      <c r="AG161" s="13"/>
      <c r="AH161" s="9"/>
      <c r="AI161" s="9"/>
      <c r="AJ161" s="9"/>
      <c r="AK161" s="9"/>
      <c r="AL161" s="9"/>
      <c r="AM161" s="9"/>
      <c r="AN161" s="9"/>
      <c r="AO161" s="9"/>
    </row>
    <row r="162" spans="1:41" x14ac:dyDescent="0.3">
      <c r="A162" s="9"/>
      <c r="B162" s="13"/>
      <c r="C162" s="9"/>
      <c r="D162" s="9"/>
      <c r="E162" s="9"/>
      <c r="F162" s="9"/>
      <c r="M162" s="9"/>
      <c r="N162" s="9"/>
      <c r="O162" s="13"/>
      <c r="P162" s="9"/>
      <c r="Q162" s="9"/>
      <c r="R162" s="9"/>
      <c r="S162" s="9"/>
      <c r="T162" s="9"/>
      <c r="U162" s="9"/>
      <c r="V162" s="9"/>
      <c r="W162" s="9"/>
      <c r="X162" s="9"/>
      <c r="AF162" s="9"/>
      <c r="AG162" s="13"/>
      <c r="AH162" s="9"/>
      <c r="AI162" s="9"/>
      <c r="AJ162" s="9"/>
      <c r="AK162" s="9"/>
      <c r="AL162" s="9"/>
      <c r="AM162" s="9"/>
      <c r="AN162" s="9"/>
      <c r="AO162" s="9"/>
    </row>
    <row r="163" spans="1:41" x14ac:dyDescent="0.3">
      <c r="A163" s="9"/>
      <c r="B163" s="13"/>
      <c r="C163" s="9"/>
      <c r="D163" s="9"/>
      <c r="E163" s="9"/>
      <c r="F163" s="9"/>
      <c r="M163" s="9"/>
      <c r="N163" s="9"/>
      <c r="O163" s="13"/>
      <c r="P163" s="9"/>
      <c r="Q163" s="9"/>
      <c r="R163" s="9"/>
      <c r="S163" s="9"/>
      <c r="T163" s="9"/>
      <c r="U163" s="9"/>
      <c r="V163" s="9"/>
      <c r="W163" s="9"/>
      <c r="X163" s="9"/>
      <c r="AF163" s="9"/>
      <c r="AG163" s="13"/>
      <c r="AH163" s="9"/>
      <c r="AI163" s="9"/>
      <c r="AJ163" s="9"/>
      <c r="AK163" s="9"/>
      <c r="AL163" s="9"/>
      <c r="AM163" s="9"/>
      <c r="AN163" s="9"/>
      <c r="AO163" s="9"/>
    </row>
    <row r="164" spans="1:41" x14ac:dyDescent="0.3">
      <c r="A164" s="9"/>
      <c r="B164" s="13"/>
      <c r="C164" s="9"/>
      <c r="D164" s="9"/>
      <c r="E164" s="9"/>
      <c r="F164" s="9"/>
      <c r="M164" s="9"/>
      <c r="N164" s="9"/>
      <c r="O164" s="13"/>
      <c r="P164" s="9"/>
      <c r="Q164" s="9"/>
      <c r="R164" s="9"/>
      <c r="S164" s="9"/>
      <c r="T164" s="9"/>
      <c r="U164" s="9"/>
      <c r="V164" s="9"/>
      <c r="W164" s="9"/>
      <c r="X164" s="9"/>
      <c r="AF164" s="9"/>
      <c r="AG164" s="13"/>
      <c r="AH164" s="9"/>
      <c r="AI164" s="9"/>
      <c r="AJ164" s="9"/>
      <c r="AK164" s="9"/>
      <c r="AL164" s="9"/>
      <c r="AM164" s="9"/>
      <c r="AN164" s="9"/>
      <c r="AO164" s="9"/>
    </row>
    <row r="165" spans="1:41" x14ac:dyDescent="0.3">
      <c r="A165" s="9"/>
      <c r="B165" s="13"/>
      <c r="C165" s="9"/>
      <c r="D165" s="9"/>
      <c r="E165" s="9"/>
      <c r="F165" s="9"/>
      <c r="M165" s="9"/>
      <c r="N165" s="9"/>
      <c r="O165" s="13"/>
      <c r="P165" s="9"/>
      <c r="Q165" s="9"/>
      <c r="R165" s="9"/>
      <c r="S165" s="9"/>
      <c r="T165" s="9"/>
      <c r="U165" s="9"/>
      <c r="V165" s="9"/>
      <c r="W165" s="9"/>
      <c r="X165" s="9"/>
      <c r="AF165" s="9"/>
      <c r="AG165" s="13"/>
      <c r="AH165" s="9"/>
      <c r="AI165" s="9"/>
      <c r="AJ165" s="9"/>
      <c r="AK165" s="9"/>
      <c r="AL165" s="9"/>
      <c r="AM165" s="9"/>
      <c r="AN165" s="9"/>
      <c r="AO165" s="9"/>
    </row>
    <row r="166" spans="1:41" x14ac:dyDescent="0.3">
      <c r="A166" s="9"/>
      <c r="B166" s="13"/>
      <c r="C166" s="9"/>
      <c r="D166" s="9"/>
      <c r="E166" s="9"/>
      <c r="F166" s="9"/>
      <c r="M166" s="9"/>
      <c r="N166" s="9"/>
      <c r="O166" s="13"/>
      <c r="P166" s="9"/>
      <c r="Q166" s="9"/>
      <c r="R166" s="9"/>
      <c r="S166" s="9"/>
      <c r="T166" s="9"/>
      <c r="U166" s="9"/>
      <c r="V166" s="9"/>
      <c r="W166" s="9"/>
      <c r="X166" s="9"/>
      <c r="AF166" s="9"/>
      <c r="AG166" s="13"/>
      <c r="AH166" s="9"/>
      <c r="AI166" s="9"/>
      <c r="AJ166" s="9"/>
      <c r="AK166" s="9"/>
      <c r="AL166" s="9"/>
      <c r="AM166" s="9"/>
      <c r="AN166" s="9"/>
      <c r="AO166" s="9"/>
    </row>
    <row r="167" spans="1:41" x14ac:dyDescent="0.3">
      <c r="A167" s="9"/>
      <c r="B167" s="13"/>
      <c r="C167" s="9"/>
      <c r="D167" s="9"/>
      <c r="E167" s="9"/>
      <c r="F167" s="9"/>
      <c r="M167" s="9"/>
      <c r="N167" s="9"/>
      <c r="O167" s="13"/>
      <c r="P167" s="9"/>
      <c r="Q167" s="9"/>
      <c r="R167" s="9"/>
      <c r="S167" s="9"/>
      <c r="T167" s="9"/>
      <c r="U167" s="9"/>
      <c r="V167" s="9"/>
      <c r="W167" s="9"/>
      <c r="X167" s="9"/>
      <c r="AF167" s="9"/>
      <c r="AG167" s="13"/>
      <c r="AH167" s="9"/>
      <c r="AI167" s="9"/>
      <c r="AJ167" s="9"/>
      <c r="AK167" s="9"/>
      <c r="AL167" s="9"/>
      <c r="AM167" s="9"/>
      <c r="AN167" s="9"/>
      <c r="AO167" s="9"/>
    </row>
    <row r="168" spans="1:41" x14ac:dyDescent="0.3">
      <c r="A168" s="9"/>
      <c r="B168" s="13"/>
      <c r="C168" s="9"/>
      <c r="D168" s="9"/>
      <c r="E168" s="9"/>
      <c r="F168" s="9"/>
      <c r="M168" s="9"/>
      <c r="N168" s="9"/>
      <c r="O168" s="13"/>
      <c r="P168" s="9"/>
      <c r="Q168" s="9"/>
      <c r="R168" s="9"/>
      <c r="S168" s="9"/>
      <c r="T168" s="9"/>
      <c r="U168" s="9"/>
      <c r="V168" s="9"/>
      <c r="W168" s="9"/>
      <c r="X168" s="9"/>
      <c r="AF168" s="9"/>
      <c r="AG168" s="13"/>
      <c r="AH168" s="9"/>
      <c r="AI168" s="9"/>
      <c r="AJ168" s="9"/>
      <c r="AK168" s="9"/>
      <c r="AL168" s="9"/>
      <c r="AM168" s="9"/>
      <c r="AN168" s="9"/>
      <c r="AO168" s="9"/>
    </row>
    <row r="169" spans="1:41" x14ac:dyDescent="0.3">
      <c r="A169" s="9"/>
      <c r="B169" s="13"/>
      <c r="C169" s="9"/>
      <c r="D169" s="9"/>
      <c r="E169" s="9"/>
      <c r="F169" s="9"/>
      <c r="M169" s="9"/>
      <c r="N169" s="9"/>
      <c r="O169" s="13"/>
      <c r="P169" s="9"/>
      <c r="Q169" s="9"/>
      <c r="R169" s="9"/>
      <c r="S169" s="9"/>
      <c r="T169" s="9"/>
      <c r="U169" s="9"/>
      <c r="V169" s="9"/>
      <c r="W169" s="9"/>
      <c r="X169" s="9"/>
      <c r="AF169" s="9"/>
      <c r="AG169" s="13"/>
      <c r="AH169" s="9"/>
      <c r="AI169" s="9"/>
      <c r="AJ169" s="9"/>
      <c r="AK169" s="9"/>
      <c r="AL169" s="9"/>
      <c r="AM169" s="9"/>
      <c r="AN169" s="9"/>
      <c r="AO169" s="9"/>
    </row>
    <row r="170" spans="1:41" x14ac:dyDescent="0.3">
      <c r="A170" s="9"/>
      <c r="B170" s="13"/>
      <c r="C170" s="9"/>
      <c r="D170" s="9"/>
      <c r="E170" s="9"/>
      <c r="F170" s="9"/>
      <c r="M170" s="9"/>
      <c r="N170" s="9"/>
      <c r="O170" s="13"/>
      <c r="P170" s="9"/>
      <c r="Q170" s="9"/>
      <c r="R170" s="9"/>
      <c r="S170" s="9"/>
      <c r="T170" s="9"/>
      <c r="U170" s="9"/>
      <c r="V170" s="9"/>
      <c r="W170" s="9"/>
      <c r="X170" s="9"/>
      <c r="AF170" s="9"/>
      <c r="AG170" s="13"/>
      <c r="AH170" s="9"/>
      <c r="AI170" s="9"/>
      <c r="AJ170" s="9"/>
      <c r="AK170" s="9"/>
      <c r="AL170" s="9"/>
      <c r="AM170" s="9"/>
      <c r="AN170" s="9"/>
      <c r="AO170" s="9"/>
    </row>
    <row r="171" spans="1:41" x14ac:dyDescent="0.3">
      <c r="A171" s="9"/>
      <c r="B171" s="13"/>
      <c r="C171" s="9"/>
      <c r="D171" s="9"/>
      <c r="E171" s="9"/>
      <c r="F171" s="9"/>
      <c r="M171" s="9"/>
      <c r="N171" s="9"/>
      <c r="O171" s="13"/>
      <c r="P171" s="9"/>
      <c r="Q171" s="9"/>
      <c r="R171" s="9"/>
      <c r="S171" s="9"/>
      <c r="T171" s="9"/>
      <c r="U171" s="9"/>
      <c r="V171" s="9"/>
      <c r="W171" s="9"/>
      <c r="X171" s="9"/>
      <c r="AF171" s="9"/>
      <c r="AG171" s="13"/>
      <c r="AH171" s="9"/>
      <c r="AI171" s="9"/>
      <c r="AJ171" s="9"/>
      <c r="AK171" s="9"/>
      <c r="AL171" s="9"/>
      <c r="AM171" s="9"/>
      <c r="AN171" s="9"/>
      <c r="AO171" s="9"/>
    </row>
    <row r="172" spans="1:41" x14ac:dyDescent="0.3">
      <c r="A172" s="9"/>
      <c r="B172" s="13"/>
      <c r="C172" s="9"/>
      <c r="D172" s="9"/>
      <c r="E172" s="9"/>
      <c r="F172" s="9"/>
      <c r="M172" s="9"/>
      <c r="N172" s="9"/>
      <c r="O172" s="13"/>
      <c r="P172" s="9"/>
      <c r="Q172" s="9"/>
      <c r="R172" s="9"/>
      <c r="S172" s="9"/>
      <c r="T172" s="9"/>
      <c r="U172" s="9"/>
      <c r="V172" s="9"/>
      <c r="W172" s="9"/>
      <c r="X172" s="9"/>
      <c r="AF172" s="9"/>
      <c r="AG172" s="13"/>
      <c r="AH172" s="9"/>
      <c r="AI172" s="9"/>
      <c r="AJ172" s="9"/>
      <c r="AK172" s="9"/>
      <c r="AL172" s="9"/>
      <c r="AM172" s="9"/>
      <c r="AN172" s="9"/>
      <c r="AO172" s="9"/>
    </row>
    <row r="173" spans="1:41" x14ac:dyDescent="0.3">
      <c r="A173" s="9"/>
      <c r="B173" s="13"/>
      <c r="C173" s="9"/>
      <c r="D173" s="9"/>
      <c r="E173" s="9"/>
      <c r="F173" s="9"/>
      <c r="M173" s="9"/>
      <c r="N173" s="9"/>
      <c r="O173" s="13"/>
      <c r="P173" s="9"/>
      <c r="Q173" s="9"/>
      <c r="R173" s="9"/>
      <c r="S173" s="9"/>
      <c r="T173" s="9"/>
      <c r="U173" s="9"/>
      <c r="V173" s="9"/>
      <c r="W173" s="9"/>
      <c r="X173" s="9"/>
      <c r="AF173" s="9"/>
      <c r="AG173" s="13"/>
      <c r="AH173" s="9"/>
      <c r="AI173" s="9"/>
      <c r="AJ173" s="9"/>
      <c r="AK173" s="9"/>
      <c r="AL173" s="9"/>
      <c r="AM173" s="9"/>
      <c r="AN173" s="9"/>
      <c r="AO173" s="9"/>
    </row>
    <row r="174" spans="1:41" x14ac:dyDescent="0.3">
      <c r="A174" s="9"/>
      <c r="B174" s="13"/>
      <c r="C174" s="9"/>
      <c r="D174" s="9"/>
      <c r="E174" s="9"/>
      <c r="F174" s="9"/>
      <c r="M174" s="9"/>
      <c r="N174" s="9"/>
      <c r="O174" s="13"/>
      <c r="P174" s="9"/>
      <c r="Q174" s="9"/>
      <c r="R174" s="9"/>
      <c r="S174" s="9"/>
      <c r="T174" s="9"/>
      <c r="U174" s="9"/>
      <c r="V174" s="9"/>
      <c r="W174" s="9"/>
      <c r="X174" s="9"/>
      <c r="AF174" s="9"/>
      <c r="AG174" s="13"/>
      <c r="AH174" s="9"/>
      <c r="AI174" s="9"/>
      <c r="AJ174" s="9"/>
      <c r="AK174" s="9"/>
      <c r="AL174" s="9"/>
      <c r="AM174" s="9"/>
      <c r="AN174" s="9"/>
      <c r="AO174" s="9"/>
    </row>
    <row r="175" spans="1:41" x14ac:dyDescent="0.3">
      <c r="A175" s="9"/>
      <c r="B175" s="13"/>
      <c r="C175" s="9"/>
      <c r="D175" s="9"/>
      <c r="E175" s="9"/>
      <c r="F175" s="9"/>
      <c r="M175" s="9"/>
      <c r="N175" s="9"/>
      <c r="O175" s="13"/>
      <c r="P175" s="9"/>
      <c r="Q175" s="9"/>
      <c r="R175" s="9"/>
      <c r="S175" s="9"/>
      <c r="T175" s="9"/>
      <c r="U175" s="9"/>
      <c r="V175" s="9"/>
      <c r="W175" s="9"/>
      <c r="X175" s="9"/>
      <c r="AF175" s="9"/>
      <c r="AG175" s="13"/>
      <c r="AH175" s="9"/>
      <c r="AI175" s="9"/>
      <c r="AJ175" s="9"/>
      <c r="AK175" s="9"/>
      <c r="AL175" s="9"/>
      <c r="AM175" s="9"/>
      <c r="AN175" s="9"/>
      <c r="AO175" s="9"/>
    </row>
    <row r="176" spans="1:41" x14ac:dyDescent="0.3">
      <c r="A176" s="9"/>
      <c r="B176" s="13"/>
      <c r="C176" s="9"/>
      <c r="D176" s="9"/>
      <c r="E176" s="9"/>
      <c r="F176" s="9"/>
      <c r="M176" s="9"/>
      <c r="N176" s="9"/>
      <c r="O176" s="13"/>
      <c r="P176" s="9"/>
      <c r="Q176" s="9"/>
      <c r="R176" s="9"/>
      <c r="S176" s="9"/>
      <c r="T176" s="9"/>
      <c r="U176" s="9"/>
      <c r="V176" s="9"/>
      <c r="W176" s="9"/>
      <c r="X176" s="9"/>
      <c r="AF176" s="9"/>
      <c r="AG176" s="13"/>
      <c r="AH176" s="9"/>
      <c r="AI176" s="9"/>
      <c r="AJ176" s="9"/>
      <c r="AK176" s="9"/>
      <c r="AL176" s="9"/>
      <c r="AM176" s="9"/>
      <c r="AN176" s="9"/>
      <c r="AO176" s="9"/>
    </row>
    <row r="177" spans="1:41" x14ac:dyDescent="0.3">
      <c r="A177" s="9"/>
      <c r="B177" s="13"/>
      <c r="C177" s="9"/>
      <c r="D177" s="9"/>
      <c r="E177" s="9"/>
      <c r="F177" s="9"/>
      <c r="M177" s="9"/>
      <c r="N177" s="9"/>
      <c r="O177" s="13"/>
      <c r="P177" s="9"/>
      <c r="Q177" s="9"/>
      <c r="R177" s="9"/>
      <c r="S177" s="9"/>
      <c r="T177" s="9"/>
      <c r="U177" s="9"/>
      <c r="V177" s="9"/>
      <c r="W177" s="9"/>
      <c r="X177" s="9"/>
      <c r="AF177" s="9"/>
      <c r="AG177" s="13"/>
      <c r="AH177" s="9"/>
      <c r="AI177" s="9"/>
      <c r="AJ177" s="9"/>
      <c r="AK177" s="9"/>
      <c r="AL177" s="9"/>
      <c r="AM177" s="9"/>
      <c r="AN177" s="9"/>
      <c r="AO177" s="9"/>
    </row>
    <row r="178" spans="1:41" x14ac:dyDescent="0.3">
      <c r="A178" s="9"/>
      <c r="B178" s="13"/>
      <c r="C178" s="9"/>
      <c r="D178" s="9"/>
      <c r="E178" s="9"/>
      <c r="F178" s="9"/>
      <c r="M178" s="9"/>
      <c r="N178" s="9"/>
      <c r="O178" s="13"/>
      <c r="P178" s="9"/>
      <c r="Q178" s="9"/>
      <c r="R178" s="9"/>
      <c r="S178" s="9"/>
      <c r="T178" s="9"/>
      <c r="U178" s="9"/>
      <c r="V178" s="9"/>
      <c r="W178" s="9"/>
      <c r="X178" s="9"/>
      <c r="AF178" s="9"/>
      <c r="AG178" s="13"/>
      <c r="AH178" s="9"/>
      <c r="AI178" s="9"/>
      <c r="AJ178" s="9"/>
      <c r="AK178" s="9"/>
      <c r="AL178" s="9"/>
      <c r="AM178" s="9"/>
      <c r="AN178" s="9"/>
      <c r="AO178" s="9"/>
    </row>
    <row r="179" spans="1:41" x14ac:dyDescent="0.3">
      <c r="A179" s="9"/>
      <c r="B179" s="13"/>
      <c r="C179" s="9"/>
      <c r="D179" s="9"/>
      <c r="E179" s="9"/>
      <c r="F179" s="9"/>
      <c r="M179" s="9"/>
      <c r="N179" s="9"/>
      <c r="O179" s="13"/>
      <c r="P179" s="9"/>
      <c r="Q179" s="9"/>
      <c r="R179" s="9"/>
      <c r="S179" s="9"/>
      <c r="T179" s="9"/>
      <c r="U179" s="9"/>
      <c r="V179" s="9"/>
      <c r="W179" s="9"/>
      <c r="X179" s="9"/>
      <c r="AF179" s="9"/>
      <c r="AG179" s="13"/>
      <c r="AH179" s="9"/>
      <c r="AI179" s="9"/>
      <c r="AJ179" s="9"/>
      <c r="AK179" s="9"/>
      <c r="AL179" s="9"/>
      <c r="AM179" s="9"/>
      <c r="AN179" s="9"/>
      <c r="AO179" s="9"/>
    </row>
    <row r="180" spans="1:41" x14ac:dyDescent="0.3">
      <c r="A180" s="9"/>
      <c r="B180" s="13"/>
      <c r="C180" s="9"/>
      <c r="D180" s="9"/>
      <c r="E180" s="9"/>
      <c r="F180" s="9"/>
      <c r="M180" s="9"/>
      <c r="N180" s="9"/>
      <c r="O180" s="13"/>
      <c r="P180" s="9"/>
      <c r="Q180" s="9"/>
      <c r="R180" s="9"/>
      <c r="S180" s="9"/>
      <c r="T180" s="9"/>
      <c r="U180" s="9"/>
      <c r="V180" s="9"/>
      <c r="W180" s="9"/>
      <c r="X180" s="9"/>
      <c r="AF180" s="9"/>
      <c r="AG180" s="13"/>
      <c r="AH180" s="9"/>
      <c r="AI180" s="9"/>
      <c r="AJ180" s="9"/>
      <c r="AK180" s="9"/>
      <c r="AL180" s="9"/>
      <c r="AM180" s="9"/>
      <c r="AN180" s="9"/>
      <c r="AO180" s="9"/>
    </row>
    <row r="181" spans="1:41" x14ac:dyDescent="0.3">
      <c r="A181" s="9"/>
      <c r="B181" s="13"/>
      <c r="C181" s="9"/>
      <c r="D181" s="9"/>
      <c r="E181" s="9"/>
      <c r="F181" s="9"/>
      <c r="M181" s="9"/>
      <c r="N181" s="9"/>
      <c r="O181" s="13"/>
      <c r="P181" s="9"/>
      <c r="Q181" s="9"/>
      <c r="R181" s="9"/>
      <c r="S181" s="9"/>
      <c r="T181" s="9"/>
      <c r="U181" s="9"/>
      <c r="V181" s="9"/>
      <c r="W181" s="9"/>
      <c r="X181" s="9"/>
      <c r="AF181" s="9"/>
      <c r="AG181" s="13"/>
      <c r="AH181" s="9"/>
      <c r="AI181" s="9"/>
      <c r="AJ181" s="9"/>
      <c r="AK181" s="9"/>
      <c r="AL181" s="9"/>
      <c r="AM181" s="9"/>
      <c r="AN181" s="9"/>
      <c r="AO181" s="9"/>
    </row>
    <row r="182" spans="1:41" x14ac:dyDescent="0.3">
      <c r="A182" s="9"/>
      <c r="B182" s="13"/>
      <c r="C182" s="9"/>
      <c r="D182" s="9"/>
      <c r="E182" s="9"/>
      <c r="F182" s="9"/>
      <c r="M182" s="9"/>
      <c r="N182" s="9"/>
      <c r="O182" s="13"/>
      <c r="P182" s="9"/>
      <c r="Q182" s="9"/>
      <c r="R182" s="9"/>
      <c r="S182" s="9"/>
      <c r="T182" s="9"/>
      <c r="U182" s="9"/>
      <c r="V182" s="9"/>
      <c r="W182" s="9"/>
      <c r="X182" s="9"/>
      <c r="AF182" s="9"/>
      <c r="AG182" s="13"/>
      <c r="AH182" s="9"/>
      <c r="AI182" s="9"/>
      <c r="AJ182" s="9"/>
      <c r="AK182" s="9"/>
      <c r="AL182" s="9"/>
      <c r="AM182" s="9"/>
      <c r="AN182" s="9"/>
      <c r="AO182" s="9"/>
    </row>
    <row r="183" spans="1:41" x14ac:dyDescent="0.3">
      <c r="A183" s="9"/>
      <c r="B183" s="13"/>
      <c r="C183" s="9"/>
      <c r="D183" s="9"/>
      <c r="E183" s="9"/>
      <c r="F183" s="9"/>
      <c r="M183" s="9"/>
      <c r="N183" s="9"/>
      <c r="O183" s="13"/>
      <c r="P183" s="9"/>
      <c r="Q183" s="9"/>
      <c r="R183" s="9"/>
      <c r="S183" s="9"/>
      <c r="T183" s="9"/>
      <c r="U183" s="9"/>
      <c r="V183" s="9"/>
      <c r="W183" s="9"/>
      <c r="X183" s="9"/>
      <c r="AF183" s="9"/>
      <c r="AG183" s="13"/>
      <c r="AH183" s="9"/>
      <c r="AI183" s="9"/>
      <c r="AJ183" s="9"/>
      <c r="AK183" s="9"/>
      <c r="AL183" s="9"/>
      <c r="AM183" s="9"/>
      <c r="AN183" s="9"/>
      <c r="AO183" s="9"/>
    </row>
    <row r="184" spans="1:41" x14ac:dyDescent="0.3">
      <c r="A184" s="9"/>
      <c r="B184" s="13"/>
      <c r="C184" s="9"/>
      <c r="D184" s="9"/>
      <c r="E184" s="9"/>
      <c r="F184" s="9"/>
      <c r="M184" s="9"/>
      <c r="N184" s="9"/>
      <c r="O184" s="13"/>
      <c r="P184" s="9"/>
      <c r="Q184" s="9"/>
      <c r="R184" s="9"/>
      <c r="S184" s="9"/>
      <c r="T184" s="9"/>
      <c r="U184" s="9"/>
      <c r="V184" s="9"/>
      <c r="W184" s="9"/>
      <c r="X184" s="9"/>
      <c r="AF184" s="9"/>
      <c r="AG184" s="13"/>
      <c r="AH184" s="9"/>
      <c r="AI184" s="9"/>
      <c r="AJ184" s="9"/>
      <c r="AK184" s="9"/>
      <c r="AL184" s="9"/>
      <c r="AM184" s="9"/>
      <c r="AN184" s="9"/>
      <c r="AO184" s="9"/>
    </row>
    <row r="185" spans="1:41" x14ac:dyDescent="0.3">
      <c r="A185" s="9"/>
      <c r="B185" s="13"/>
      <c r="C185" s="9"/>
      <c r="D185" s="9"/>
      <c r="E185" s="9"/>
      <c r="F185" s="9"/>
      <c r="M185" s="9"/>
      <c r="N185" s="9"/>
      <c r="O185" s="13"/>
      <c r="P185" s="9"/>
      <c r="Q185" s="9"/>
      <c r="R185" s="9"/>
      <c r="S185" s="9"/>
      <c r="T185" s="9"/>
      <c r="U185" s="9"/>
      <c r="V185" s="9"/>
      <c r="W185" s="9"/>
      <c r="X185" s="9"/>
      <c r="AF185" s="9"/>
      <c r="AG185" s="13"/>
      <c r="AH185" s="9"/>
      <c r="AI185" s="9"/>
      <c r="AJ185" s="9"/>
      <c r="AK185" s="9"/>
      <c r="AL185" s="9"/>
      <c r="AM185" s="9"/>
      <c r="AN185" s="9"/>
      <c r="AO185" s="9"/>
    </row>
    <row r="186" spans="1:41" x14ac:dyDescent="0.3">
      <c r="A186" s="9"/>
      <c r="B186" s="13"/>
      <c r="C186" s="9"/>
      <c r="D186" s="9"/>
      <c r="E186" s="9"/>
      <c r="F186" s="9"/>
      <c r="M186" s="9"/>
      <c r="N186" s="9"/>
      <c r="O186" s="13"/>
      <c r="P186" s="9"/>
      <c r="Q186" s="9"/>
      <c r="R186" s="9"/>
      <c r="S186" s="9"/>
      <c r="T186" s="9"/>
      <c r="U186" s="9"/>
      <c r="V186" s="9"/>
      <c r="W186" s="9"/>
      <c r="X186" s="9"/>
      <c r="AF186" s="9"/>
      <c r="AG186" s="13"/>
      <c r="AH186" s="9"/>
      <c r="AI186" s="9"/>
      <c r="AJ186" s="9"/>
      <c r="AK186" s="9"/>
      <c r="AL186" s="9"/>
      <c r="AM186" s="9"/>
      <c r="AN186" s="9"/>
      <c r="AO186" s="9"/>
    </row>
    <row r="187" spans="1:41" x14ac:dyDescent="0.3">
      <c r="A187" s="9"/>
      <c r="B187" s="13"/>
      <c r="C187" s="9"/>
      <c r="D187" s="9"/>
      <c r="E187" s="9"/>
      <c r="F187" s="9"/>
      <c r="M187" s="9"/>
      <c r="N187" s="9"/>
      <c r="O187" s="13"/>
      <c r="P187" s="9"/>
      <c r="Q187" s="9"/>
      <c r="R187" s="9"/>
      <c r="S187" s="9"/>
      <c r="T187" s="9"/>
      <c r="U187" s="9"/>
      <c r="V187" s="9"/>
      <c r="W187" s="9"/>
      <c r="X187" s="9"/>
      <c r="AF187" s="9"/>
      <c r="AG187" s="13"/>
      <c r="AH187" s="9"/>
      <c r="AI187" s="9"/>
      <c r="AJ187" s="9"/>
      <c r="AK187" s="9"/>
      <c r="AL187" s="9"/>
      <c r="AM187" s="9"/>
      <c r="AN187" s="9"/>
      <c r="AO187" s="9"/>
    </row>
    <row r="188" spans="1:41" x14ac:dyDescent="0.3">
      <c r="A188" s="9"/>
      <c r="B188" s="13"/>
      <c r="C188" s="9"/>
      <c r="D188" s="9"/>
      <c r="E188" s="9"/>
      <c r="F188" s="9"/>
      <c r="M188" s="9"/>
      <c r="N188" s="9"/>
      <c r="O188" s="13"/>
      <c r="P188" s="9"/>
      <c r="Q188" s="9"/>
      <c r="R188" s="9"/>
      <c r="S188" s="9"/>
      <c r="T188" s="9"/>
      <c r="U188" s="9"/>
      <c r="V188" s="9"/>
      <c r="W188" s="9"/>
      <c r="X188" s="9"/>
      <c r="AF188" s="9"/>
      <c r="AG188" s="13"/>
      <c r="AH188" s="9"/>
      <c r="AI188" s="9"/>
      <c r="AJ188" s="9"/>
      <c r="AK188" s="9"/>
      <c r="AL188" s="9"/>
      <c r="AM188" s="9"/>
      <c r="AN188" s="9"/>
      <c r="AO188" s="9"/>
    </row>
    <row r="189" spans="1:41" x14ac:dyDescent="0.3">
      <c r="A189" s="9"/>
      <c r="B189" s="13"/>
      <c r="C189" s="9"/>
      <c r="D189" s="9"/>
      <c r="E189" s="9"/>
      <c r="F189" s="9"/>
      <c r="M189" s="9"/>
      <c r="N189" s="9"/>
      <c r="O189" s="13"/>
      <c r="P189" s="9"/>
      <c r="Q189" s="9"/>
      <c r="R189" s="9"/>
      <c r="S189" s="9"/>
      <c r="T189" s="9"/>
      <c r="U189" s="9"/>
      <c r="V189" s="9"/>
      <c r="W189" s="9"/>
      <c r="X189" s="9"/>
      <c r="AF189" s="9"/>
      <c r="AG189" s="13"/>
      <c r="AH189" s="9"/>
      <c r="AI189" s="9"/>
      <c r="AJ189" s="9"/>
      <c r="AK189" s="9"/>
      <c r="AL189" s="9"/>
      <c r="AM189" s="9"/>
      <c r="AN189" s="9"/>
      <c r="AO189" s="9"/>
    </row>
    <row r="190" spans="1:41" x14ac:dyDescent="0.3">
      <c r="A190" s="9"/>
      <c r="B190" s="13"/>
      <c r="C190" s="9"/>
      <c r="D190" s="9"/>
      <c r="E190" s="9"/>
      <c r="F190" s="9"/>
      <c r="M190" s="9"/>
      <c r="N190" s="9"/>
      <c r="O190" s="13"/>
      <c r="P190" s="9"/>
      <c r="Q190" s="9"/>
      <c r="R190" s="9"/>
      <c r="S190" s="9"/>
      <c r="T190" s="9"/>
      <c r="U190" s="9"/>
      <c r="V190" s="9"/>
      <c r="W190" s="9"/>
      <c r="X190" s="9"/>
      <c r="AF190" s="9"/>
      <c r="AG190" s="13"/>
      <c r="AH190" s="9"/>
      <c r="AI190" s="9"/>
      <c r="AJ190" s="9"/>
      <c r="AK190" s="9"/>
      <c r="AL190" s="9"/>
      <c r="AM190" s="9"/>
      <c r="AN190" s="9"/>
      <c r="AO190" s="9"/>
    </row>
    <row r="191" spans="1:41" x14ac:dyDescent="0.3">
      <c r="A191" s="9"/>
      <c r="B191" s="13"/>
      <c r="C191" s="9"/>
      <c r="D191" s="9"/>
      <c r="E191" s="9"/>
      <c r="F191" s="9"/>
      <c r="M191" s="9"/>
      <c r="N191" s="9"/>
      <c r="O191" s="13"/>
      <c r="P191" s="9"/>
      <c r="Q191" s="9"/>
      <c r="R191" s="9"/>
      <c r="S191" s="9"/>
      <c r="T191" s="9"/>
      <c r="U191" s="9"/>
      <c r="V191" s="9"/>
      <c r="W191" s="9"/>
      <c r="X191" s="9"/>
      <c r="AF191" s="9"/>
      <c r="AG191" s="13"/>
      <c r="AH191" s="9"/>
      <c r="AI191" s="9"/>
      <c r="AJ191" s="9"/>
      <c r="AK191" s="9"/>
      <c r="AL191" s="9"/>
      <c r="AM191" s="9"/>
      <c r="AN191" s="9"/>
      <c r="AO191" s="9"/>
    </row>
    <row r="192" spans="1:41" x14ac:dyDescent="0.3">
      <c r="A192" s="9"/>
      <c r="B192" s="13"/>
      <c r="C192" s="9"/>
      <c r="D192" s="9"/>
      <c r="E192" s="9"/>
      <c r="F192" s="9"/>
      <c r="M192" s="9"/>
      <c r="N192" s="9"/>
      <c r="O192" s="13"/>
      <c r="P192" s="9"/>
      <c r="Q192" s="9"/>
      <c r="R192" s="9"/>
      <c r="S192" s="9"/>
      <c r="T192" s="9"/>
      <c r="U192" s="9"/>
      <c r="V192" s="9"/>
      <c r="W192" s="9"/>
      <c r="X192" s="9"/>
      <c r="AF192" s="9"/>
      <c r="AG192" s="13"/>
      <c r="AH192" s="9"/>
      <c r="AI192" s="9"/>
      <c r="AJ192" s="9"/>
      <c r="AK192" s="9"/>
      <c r="AL192" s="9"/>
      <c r="AM192" s="9"/>
      <c r="AN192" s="9"/>
      <c r="AO192" s="9"/>
    </row>
    <row r="193" spans="1:41" x14ac:dyDescent="0.3">
      <c r="A193" s="9"/>
      <c r="B193" s="13"/>
      <c r="C193" s="9"/>
      <c r="D193" s="9"/>
      <c r="E193" s="9"/>
      <c r="F193" s="9"/>
      <c r="M193" s="9"/>
      <c r="N193" s="9"/>
      <c r="O193" s="13"/>
      <c r="P193" s="9"/>
      <c r="Q193" s="9"/>
      <c r="R193" s="9"/>
      <c r="S193" s="9"/>
      <c r="T193" s="9"/>
      <c r="U193" s="9"/>
      <c r="V193" s="9"/>
      <c r="W193" s="9"/>
      <c r="X193" s="9"/>
      <c r="AF193" s="9"/>
      <c r="AG193" s="13"/>
      <c r="AH193" s="9"/>
      <c r="AI193" s="9"/>
      <c r="AJ193" s="9"/>
      <c r="AK193" s="9"/>
      <c r="AL193" s="9"/>
      <c r="AM193" s="9"/>
      <c r="AN193" s="9"/>
      <c r="AO193" s="9"/>
    </row>
    <row r="194" spans="1:41" x14ac:dyDescent="0.3">
      <c r="A194" s="9"/>
      <c r="B194" s="13"/>
      <c r="C194" s="9"/>
      <c r="D194" s="9"/>
      <c r="E194" s="9"/>
      <c r="F194" s="9"/>
      <c r="M194" s="9"/>
      <c r="N194" s="9"/>
      <c r="O194" s="13"/>
      <c r="P194" s="9"/>
      <c r="Q194" s="9"/>
      <c r="R194" s="9"/>
      <c r="S194" s="9"/>
      <c r="T194" s="9"/>
      <c r="U194" s="9"/>
      <c r="V194" s="9"/>
      <c r="W194" s="9"/>
      <c r="X194" s="9"/>
      <c r="AF194" s="9"/>
      <c r="AG194" s="13"/>
      <c r="AH194" s="9"/>
      <c r="AI194" s="9"/>
      <c r="AJ194" s="9"/>
      <c r="AK194" s="9"/>
      <c r="AL194" s="9"/>
      <c r="AM194" s="9"/>
      <c r="AN194" s="9"/>
      <c r="AO194" s="9"/>
    </row>
    <row r="195" spans="1:41" x14ac:dyDescent="0.3">
      <c r="A195" s="9"/>
      <c r="B195" s="13"/>
      <c r="C195" s="9"/>
      <c r="D195" s="9"/>
      <c r="E195" s="9"/>
      <c r="F195" s="9"/>
      <c r="M195" s="9"/>
      <c r="N195" s="9"/>
      <c r="O195" s="13"/>
      <c r="P195" s="9"/>
      <c r="Q195" s="9"/>
      <c r="R195" s="9"/>
      <c r="S195" s="9"/>
      <c r="T195" s="9"/>
      <c r="U195" s="9"/>
      <c r="V195" s="9"/>
      <c r="W195" s="9"/>
      <c r="X195" s="9"/>
      <c r="AF195" s="9"/>
      <c r="AG195" s="13"/>
      <c r="AH195" s="9"/>
      <c r="AI195" s="9"/>
      <c r="AJ195" s="9"/>
      <c r="AK195" s="9"/>
      <c r="AL195" s="9"/>
      <c r="AM195" s="9"/>
      <c r="AN195" s="9"/>
      <c r="AO195" s="9"/>
    </row>
    <row r="196" spans="1:41" x14ac:dyDescent="0.3">
      <c r="A196" s="9"/>
      <c r="B196" s="13"/>
      <c r="C196" s="9"/>
      <c r="D196" s="9"/>
      <c r="E196" s="9"/>
      <c r="F196" s="9"/>
      <c r="M196" s="9"/>
      <c r="N196" s="9"/>
      <c r="O196" s="13"/>
      <c r="P196" s="9"/>
      <c r="Q196" s="9"/>
      <c r="R196" s="9"/>
      <c r="S196" s="9"/>
      <c r="T196" s="9"/>
      <c r="U196" s="9"/>
      <c r="V196" s="9"/>
      <c r="W196" s="9"/>
      <c r="X196" s="9"/>
      <c r="AF196" s="9"/>
      <c r="AG196" s="13"/>
      <c r="AH196" s="9"/>
      <c r="AI196" s="9"/>
      <c r="AJ196" s="9"/>
      <c r="AK196" s="9"/>
      <c r="AL196" s="9"/>
      <c r="AM196" s="9"/>
      <c r="AN196" s="9"/>
      <c r="AO196" s="9"/>
    </row>
    <row r="197" spans="1:41" x14ac:dyDescent="0.3">
      <c r="A197" s="9"/>
      <c r="B197" s="13"/>
      <c r="C197" s="9"/>
      <c r="D197" s="9"/>
      <c r="E197" s="9"/>
      <c r="F197" s="9"/>
      <c r="M197" s="9"/>
      <c r="N197" s="9"/>
      <c r="O197" s="13"/>
      <c r="P197" s="9"/>
      <c r="Q197" s="9"/>
      <c r="R197" s="9"/>
      <c r="S197" s="9"/>
      <c r="T197" s="9"/>
      <c r="U197" s="9"/>
      <c r="V197" s="9"/>
      <c r="W197" s="9"/>
      <c r="X197" s="9"/>
      <c r="AF197" s="9"/>
      <c r="AG197" s="13"/>
      <c r="AH197" s="9"/>
      <c r="AI197" s="9"/>
      <c r="AJ197" s="9"/>
      <c r="AK197" s="9"/>
      <c r="AL197" s="9"/>
      <c r="AM197" s="9"/>
      <c r="AN197" s="9"/>
      <c r="AO197" s="9"/>
    </row>
    <row r="198" spans="1:41" x14ac:dyDescent="0.3">
      <c r="A198" s="9"/>
      <c r="B198" s="13"/>
      <c r="C198" s="9"/>
      <c r="D198" s="9"/>
      <c r="E198" s="9"/>
      <c r="F198" s="9"/>
      <c r="M198" s="9"/>
      <c r="N198" s="9"/>
      <c r="O198" s="13"/>
      <c r="P198" s="9"/>
      <c r="Q198" s="9"/>
      <c r="R198" s="9"/>
      <c r="S198" s="9"/>
      <c r="T198" s="9"/>
      <c r="U198" s="9"/>
      <c r="V198" s="9"/>
      <c r="W198" s="9"/>
      <c r="X198" s="9"/>
      <c r="AF198" s="9"/>
      <c r="AG198" s="13"/>
      <c r="AH198" s="9"/>
      <c r="AI198" s="9"/>
      <c r="AJ198" s="9"/>
      <c r="AK198" s="9"/>
      <c r="AL198" s="9"/>
      <c r="AM198" s="9"/>
      <c r="AN198" s="9"/>
      <c r="AO198" s="9"/>
    </row>
    <row r="199" spans="1:41" x14ac:dyDescent="0.3">
      <c r="A199" s="9"/>
      <c r="B199" s="13"/>
      <c r="C199" s="9"/>
      <c r="D199" s="9"/>
      <c r="E199" s="9"/>
      <c r="F199" s="9"/>
      <c r="M199" s="9"/>
      <c r="N199" s="9"/>
      <c r="O199" s="13"/>
      <c r="P199" s="9"/>
      <c r="Q199" s="9"/>
      <c r="R199" s="9"/>
      <c r="S199" s="9"/>
      <c r="T199" s="9"/>
      <c r="U199" s="9"/>
      <c r="V199" s="9"/>
      <c r="W199" s="9"/>
      <c r="X199" s="9"/>
      <c r="AF199" s="9"/>
      <c r="AG199" s="13"/>
      <c r="AH199" s="9"/>
      <c r="AI199" s="9"/>
      <c r="AJ199" s="9"/>
      <c r="AK199" s="9"/>
      <c r="AL199" s="9"/>
      <c r="AM199" s="9"/>
      <c r="AN199" s="9"/>
      <c r="AO199" s="9"/>
    </row>
    <row r="200" spans="1:41" x14ac:dyDescent="0.3">
      <c r="A200" s="9"/>
      <c r="B200" s="13"/>
      <c r="C200" s="9"/>
      <c r="D200" s="9"/>
      <c r="E200" s="9"/>
      <c r="F200" s="9"/>
      <c r="M200" s="9"/>
      <c r="N200" s="9"/>
      <c r="O200" s="13"/>
      <c r="P200" s="9"/>
      <c r="Q200" s="9"/>
      <c r="R200" s="9"/>
      <c r="S200" s="9"/>
      <c r="T200" s="9"/>
      <c r="U200" s="9"/>
      <c r="V200" s="9"/>
      <c r="W200" s="9"/>
      <c r="X200" s="9"/>
      <c r="AF200" s="9"/>
      <c r="AG200" s="13"/>
      <c r="AH200" s="9"/>
      <c r="AI200" s="9"/>
      <c r="AJ200" s="9"/>
      <c r="AK200" s="9"/>
      <c r="AL200" s="9"/>
      <c r="AM200" s="9"/>
      <c r="AN200" s="9"/>
      <c r="AO200" s="9"/>
    </row>
    <row r="201" spans="1:41" x14ac:dyDescent="0.3">
      <c r="A201" s="9"/>
      <c r="B201" s="13"/>
      <c r="C201" s="9"/>
      <c r="D201" s="9"/>
      <c r="E201" s="9"/>
      <c r="F201" s="9"/>
      <c r="M201" s="9"/>
      <c r="N201" s="9"/>
      <c r="O201" s="13"/>
      <c r="P201" s="9"/>
      <c r="Q201" s="9"/>
      <c r="R201" s="9"/>
      <c r="S201" s="9"/>
      <c r="T201" s="9"/>
      <c r="U201" s="9"/>
      <c r="V201" s="9"/>
      <c r="W201" s="9"/>
      <c r="X201" s="9"/>
      <c r="AF201" s="9"/>
      <c r="AG201" s="13"/>
      <c r="AH201" s="9"/>
      <c r="AI201" s="9"/>
      <c r="AJ201" s="9"/>
      <c r="AK201" s="9"/>
      <c r="AL201" s="9"/>
      <c r="AM201" s="9"/>
      <c r="AN201" s="9"/>
      <c r="AO201" s="9"/>
    </row>
    <row r="202" spans="1:41" x14ac:dyDescent="0.3">
      <c r="A202" s="9"/>
      <c r="B202" s="13"/>
      <c r="C202" s="9"/>
      <c r="D202" s="9"/>
      <c r="E202" s="9"/>
      <c r="F202" s="9"/>
      <c r="M202" s="9"/>
      <c r="N202" s="9"/>
      <c r="O202" s="13"/>
      <c r="P202" s="9"/>
      <c r="Q202" s="9"/>
      <c r="R202" s="9"/>
      <c r="S202" s="9"/>
      <c r="T202" s="9"/>
      <c r="U202" s="9"/>
      <c r="V202" s="9"/>
      <c r="W202" s="9"/>
      <c r="X202" s="9"/>
      <c r="AF202" s="9"/>
      <c r="AG202" s="13"/>
      <c r="AH202" s="9"/>
      <c r="AI202" s="9"/>
      <c r="AJ202" s="9"/>
      <c r="AK202" s="9"/>
      <c r="AL202" s="9"/>
      <c r="AM202" s="9"/>
      <c r="AN202" s="9"/>
      <c r="AO202" s="9"/>
    </row>
    <row r="203" spans="1:41" x14ac:dyDescent="0.3">
      <c r="A203" s="9"/>
      <c r="B203" s="13"/>
      <c r="C203" s="9"/>
      <c r="D203" s="9"/>
      <c r="E203" s="9"/>
      <c r="F203" s="9"/>
      <c r="M203" s="9"/>
      <c r="N203" s="9"/>
      <c r="O203" s="13"/>
      <c r="P203" s="9"/>
      <c r="Q203" s="9"/>
      <c r="R203" s="9"/>
      <c r="S203" s="9"/>
      <c r="T203" s="9"/>
      <c r="U203" s="9"/>
      <c r="V203" s="9"/>
      <c r="W203" s="9"/>
      <c r="X203" s="9"/>
      <c r="AF203" s="9"/>
      <c r="AG203" s="13"/>
      <c r="AH203" s="9"/>
      <c r="AI203" s="9"/>
      <c r="AJ203" s="9"/>
      <c r="AK203" s="9"/>
      <c r="AL203" s="9"/>
      <c r="AM203" s="9"/>
      <c r="AN203" s="9"/>
      <c r="AO203" s="9"/>
    </row>
    <row r="204" spans="1:41" x14ac:dyDescent="0.3">
      <c r="A204" s="9"/>
      <c r="B204" s="13"/>
      <c r="C204" s="9"/>
      <c r="D204" s="9"/>
      <c r="E204" s="9"/>
      <c r="F204" s="9"/>
      <c r="M204" s="9"/>
      <c r="N204" s="9"/>
      <c r="O204" s="13"/>
      <c r="P204" s="9"/>
      <c r="Q204" s="9"/>
      <c r="R204" s="9"/>
      <c r="S204" s="9"/>
      <c r="T204" s="9"/>
      <c r="U204" s="9"/>
      <c r="V204" s="9"/>
      <c r="W204" s="9"/>
      <c r="X204" s="9"/>
      <c r="AF204" s="9"/>
      <c r="AG204" s="13"/>
      <c r="AH204" s="9"/>
      <c r="AI204" s="9"/>
      <c r="AJ204" s="9"/>
      <c r="AK204" s="9"/>
      <c r="AL204" s="9"/>
      <c r="AM204" s="9"/>
      <c r="AN204" s="9"/>
      <c r="AO204" s="9"/>
    </row>
    <row r="205" spans="1:41" x14ac:dyDescent="0.3">
      <c r="A205" s="9"/>
      <c r="B205" s="13"/>
      <c r="C205" s="9"/>
      <c r="D205" s="9"/>
      <c r="E205" s="9"/>
      <c r="F205" s="9"/>
      <c r="M205" s="9"/>
      <c r="N205" s="9"/>
      <c r="O205" s="13"/>
      <c r="P205" s="9"/>
      <c r="Q205" s="9"/>
      <c r="R205" s="9"/>
      <c r="S205" s="9"/>
      <c r="T205" s="9"/>
      <c r="U205" s="9"/>
      <c r="V205" s="9"/>
      <c r="W205" s="9"/>
      <c r="X205" s="9"/>
      <c r="AF205" s="9"/>
      <c r="AG205" s="13"/>
      <c r="AH205" s="9"/>
      <c r="AI205" s="9"/>
      <c r="AJ205" s="9"/>
      <c r="AK205" s="9"/>
      <c r="AL205" s="9"/>
      <c r="AM205" s="9"/>
      <c r="AN205" s="9"/>
      <c r="AO205" s="9"/>
    </row>
    <row r="206" spans="1:41" x14ac:dyDescent="0.3">
      <c r="A206" s="9"/>
      <c r="B206" s="13"/>
      <c r="C206" s="9"/>
      <c r="D206" s="9"/>
      <c r="E206" s="9"/>
      <c r="F206" s="9"/>
      <c r="M206" s="9"/>
      <c r="N206" s="9"/>
      <c r="O206" s="13"/>
      <c r="P206" s="9"/>
      <c r="Q206" s="9"/>
      <c r="R206" s="9"/>
      <c r="S206" s="9"/>
      <c r="T206" s="9"/>
      <c r="U206" s="9"/>
      <c r="V206" s="9"/>
      <c r="W206" s="9"/>
      <c r="X206" s="9"/>
      <c r="AF206" s="9"/>
      <c r="AG206" s="13"/>
      <c r="AH206" s="9"/>
      <c r="AI206" s="9"/>
      <c r="AJ206" s="9"/>
      <c r="AK206" s="9"/>
      <c r="AL206" s="9"/>
      <c r="AM206" s="9"/>
      <c r="AN206" s="9"/>
      <c r="AO206" s="9"/>
    </row>
    <row r="207" spans="1:41" x14ac:dyDescent="0.3">
      <c r="A207" s="9"/>
      <c r="B207" s="13"/>
      <c r="C207" s="9"/>
      <c r="D207" s="9"/>
      <c r="E207" s="9"/>
      <c r="F207" s="9"/>
      <c r="M207" s="9"/>
      <c r="N207" s="9"/>
      <c r="O207" s="13"/>
      <c r="P207" s="9"/>
      <c r="Q207" s="9"/>
      <c r="R207" s="9"/>
      <c r="S207" s="9"/>
      <c r="T207" s="9"/>
      <c r="U207" s="9"/>
      <c r="V207" s="9"/>
      <c r="W207" s="9"/>
      <c r="X207" s="9"/>
      <c r="AF207" s="9"/>
      <c r="AG207" s="13"/>
      <c r="AH207" s="9"/>
      <c r="AI207" s="9"/>
      <c r="AJ207" s="9"/>
      <c r="AK207" s="9"/>
      <c r="AL207" s="9"/>
      <c r="AM207" s="9"/>
      <c r="AN207" s="9"/>
      <c r="AO207" s="9"/>
    </row>
    <row r="208" spans="1:41" x14ac:dyDescent="0.3">
      <c r="A208" s="9"/>
      <c r="B208" s="13"/>
      <c r="C208" s="9"/>
      <c r="D208" s="9"/>
      <c r="E208" s="9"/>
      <c r="F208" s="9"/>
      <c r="M208" s="9"/>
      <c r="N208" s="9"/>
      <c r="O208" s="13"/>
      <c r="P208" s="9"/>
      <c r="Q208" s="9"/>
      <c r="R208" s="9"/>
      <c r="S208" s="9"/>
      <c r="T208" s="9"/>
      <c r="U208" s="9"/>
      <c r="V208" s="9"/>
      <c r="W208" s="9"/>
      <c r="X208" s="9"/>
      <c r="AF208" s="9"/>
      <c r="AG208" s="13"/>
      <c r="AH208" s="9"/>
      <c r="AI208" s="9"/>
      <c r="AJ208" s="9"/>
      <c r="AK208" s="9"/>
      <c r="AL208" s="9"/>
      <c r="AM208" s="9"/>
      <c r="AN208" s="9"/>
      <c r="AO208" s="9"/>
    </row>
    <row r="209" spans="1:41" x14ac:dyDescent="0.3">
      <c r="A209" s="9"/>
      <c r="B209" s="13"/>
      <c r="C209" s="9"/>
      <c r="D209" s="9"/>
      <c r="E209" s="9"/>
      <c r="F209" s="9"/>
      <c r="M209" s="9"/>
      <c r="N209" s="9"/>
      <c r="O209" s="13"/>
      <c r="P209" s="9"/>
      <c r="Q209" s="9"/>
      <c r="R209" s="9"/>
      <c r="S209" s="9"/>
      <c r="T209" s="9"/>
      <c r="U209" s="9"/>
      <c r="V209" s="9"/>
      <c r="W209" s="9"/>
      <c r="X209" s="9"/>
      <c r="AF209" s="9"/>
      <c r="AG209" s="13"/>
      <c r="AH209" s="9"/>
      <c r="AI209" s="9"/>
      <c r="AJ209" s="9"/>
      <c r="AK209" s="9"/>
      <c r="AL209" s="9"/>
      <c r="AM209" s="9"/>
      <c r="AN209" s="9"/>
      <c r="AO209" s="9"/>
    </row>
    <row r="210" spans="1:41" x14ac:dyDescent="0.3">
      <c r="A210" s="9"/>
      <c r="B210" s="13"/>
      <c r="C210" s="9"/>
      <c r="D210" s="9"/>
      <c r="E210" s="9"/>
      <c r="F210" s="9"/>
      <c r="M210" s="9"/>
      <c r="N210" s="9"/>
      <c r="O210" s="13"/>
      <c r="P210" s="9"/>
      <c r="Q210" s="9"/>
      <c r="R210" s="9"/>
      <c r="S210" s="9"/>
      <c r="T210" s="9"/>
      <c r="U210" s="9"/>
      <c r="V210" s="9"/>
      <c r="W210" s="9"/>
      <c r="X210" s="9"/>
      <c r="AF210" s="9"/>
      <c r="AG210" s="13"/>
      <c r="AH210" s="9"/>
      <c r="AI210" s="9"/>
      <c r="AJ210" s="9"/>
      <c r="AK210" s="9"/>
      <c r="AL210" s="9"/>
      <c r="AM210" s="9"/>
      <c r="AN210" s="9"/>
      <c r="AO210" s="9"/>
    </row>
    <row r="211" spans="1:41" x14ac:dyDescent="0.3">
      <c r="A211" s="9"/>
      <c r="B211" s="13"/>
      <c r="C211" s="9"/>
      <c r="D211" s="9"/>
      <c r="E211" s="9"/>
      <c r="F211" s="9"/>
      <c r="M211" s="9"/>
      <c r="N211" s="9"/>
      <c r="O211" s="13"/>
      <c r="P211" s="9"/>
      <c r="Q211" s="9"/>
      <c r="R211" s="9"/>
      <c r="S211" s="9"/>
      <c r="T211" s="9"/>
      <c r="U211" s="9"/>
      <c r="V211" s="9"/>
      <c r="W211" s="9"/>
      <c r="X211" s="9"/>
      <c r="AF211" s="9"/>
      <c r="AG211" s="13"/>
      <c r="AH211" s="9"/>
      <c r="AI211" s="9"/>
      <c r="AJ211" s="9"/>
      <c r="AK211" s="9"/>
      <c r="AL211" s="9"/>
      <c r="AM211" s="9"/>
      <c r="AN211" s="9"/>
      <c r="AO211" s="9"/>
    </row>
    <row r="212" spans="1:41" x14ac:dyDescent="0.3">
      <c r="A212" s="9"/>
      <c r="B212" s="13"/>
      <c r="C212" s="9"/>
      <c r="D212" s="9"/>
      <c r="E212" s="9"/>
      <c r="F212" s="9"/>
      <c r="M212" s="9"/>
      <c r="N212" s="9"/>
      <c r="O212" s="13"/>
      <c r="P212" s="9"/>
      <c r="Q212" s="9"/>
      <c r="R212" s="9"/>
      <c r="S212" s="9"/>
      <c r="T212" s="9"/>
      <c r="U212" s="9"/>
      <c r="V212" s="9"/>
      <c r="W212" s="9"/>
      <c r="X212" s="9"/>
      <c r="AF212" s="9"/>
      <c r="AG212" s="13"/>
      <c r="AH212" s="9"/>
      <c r="AI212" s="9"/>
      <c r="AJ212" s="9"/>
      <c r="AK212" s="9"/>
      <c r="AL212" s="9"/>
      <c r="AM212" s="9"/>
      <c r="AN212" s="9"/>
      <c r="AO212" s="9"/>
    </row>
    <row r="213" spans="1:41" x14ac:dyDescent="0.3">
      <c r="A213" s="9"/>
      <c r="B213" s="13"/>
      <c r="C213" s="9"/>
      <c r="D213" s="9"/>
      <c r="E213" s="9"/>
      <c r="F213" s="9"/>
      <c r="M213" s="9"/>
      <c r="N213" s="9"/>
      <c r="O213" s="13"/>
      <c r="P213" s="9"/>
      <c r="Q213" s="9"/>
      <c r="R213" s="9"/>
      <c r="S213" s="9"/>
      <c r="T213" s="9"/>
      <c r="U213" s="9"/>
      <c r="V213" s="9"/>
      <c r="W213" s="9"/>
      <c r="X213" s="9"/>
      <c r="AF213" s="9"/>
      <c r="AG213" s="13"/>
      <c r="AH213" s="9"/>
      <c r="AI213" s="9"/>
      <c r="AJ213" s="9"/>
      <c r="AK213" s="9"/>
      <c r="AL213" s="9"/>
      <c r="AM213" s="9"/>
      <c r="AN213" s="9"/>
      <c r="AO213" s="9"/>
    </row>
    <row r="214" spans="1:41" x14ac:dyDescent="0.3">
      <c r="A214" s="9"/>
      <c r="B214" s="13"/>
      <c r="C214" s="9"/>
      <c r="D214" s="9"/>
      <c r="E214" s="9"/>
      <c r="F214" s="9"/>
      <c r="M214" s="9"/>
      <c r="N214" s="9"/>
      <c r="O214" s="13"/>
      <c r="P214" s="9"/>
      <c r="Q214" s="9"/>
      <c r="R214" s="9"/>
      <c r="S214" s="9"/>
      <c r="T214" s="9"/>
      <c r="U214" s="9"/>
      <c r="V214" s="9"/>
      <c r="W214" s="9"/>
      <c r="X214" s="9"/>
      <c r="AF214" s="9"/>
      <c r="AG214" s="13"/>
      <c r="AH214" s="9"/>
      <c r="AI214" s="9"/>
      <c r="AJ214" s="9"/>
      <c r="AK214" s="9"/>
      <c r="AL214" s="9"/>
      <c r="AM214" s="9"/>
      <c r="AN214" s="9"/>
      <c r="AO214" s="9"/>
    </row>
    <row r="215" spans="1:41" x14ac:dyDescent="0.3">
      <c r="A215" s="9"/>
      <c r="B215" s="13"/>
      <c r="C215" s="9"/>
      <c r="D215" s="9"/>
      <c r="E215" s="9"/>
      <c r="F215" s="9"/>
      <c r="M215" s="9"/>
      <c r="N215" s="9"/>
      <c r="O215" s="13"/>
      <c r="P215" s="9"/>
      <c r="Q215" s="9"/>
      <c r="R215" s="9"/>
      <c r="S215" s="9"/>
      <c r="T215" s="9"/>
      <c r="U215" s="9"/>
      <c r="V215" s="9"/>
      <c r="W215" s="9"/>
      <c r="X215" s="9"/>
      <c r="AF215" s="9"/>
      <c r="AG215" s="13"/>
      <c r="AH215" s="9"/>
      <c r="AI215" s="9"/>
      <c r="AJ215" s="9"/>
      <c r="AK215" s="9"/>
      <c r="AL215" s="9"/>
      <c r="AM215" s="9"/>
      <c r="AN215" s="9"/>
      <c r="AO215" s="9"/>
    </row>
    <row r="216" spans="1:41" x14ac:dyDescent="0.3">
      <c r="A216" s="9"/>
      <c r="B216" s="13"/>
      <c r="C216" s="9"/>
      <c r="D216" s="9"/>
      <c r="E216" s="9"/>
      <c r="F216" s="9"/>
      <c r="M216" s="9"/>
      <c r="N216" s="9"/>
      <c r="O216" s="13"/>
      <c r="P216" s="9"/>
      <c r="Q216" s="9"/>
      <c r="R216" s="9"/>
      <c r="S216" s="9"/>
      <c r="T216" s="9"/>
      <c r="U216" s="9"/>
      <c r="V216" s="9"/>
      <c r="W216" s="9"/>
      <c r="X216" s="9"/>
      <c r="AF216" s="9"/>
      <c r="AG216" s="13"/>
      <c r="AH216" s="9"/>
      <c r="AI216" s="9"/>
      <c r="AJ216" s="9"/>
      <c r="AK216" s="9"/>
      <c r="AL216" s="9"/>
      <c r="AM216" s="9"/>
      <c r="AN216" s="9"/>
      <c r="AO216" s="9"/>
    </row>
    <row r="217" spans="1:41" x14ac:dyDescent="0.3">
      <c r="A217" s="9"/>
      <c r="B217" s="13"/>
      <c r="C217" s="9"/>
      <c r="D217" s="9"/>
      <c r="E217" s="9"/>
      <c r="F217" s="9"/>
      <c r="M217" s="9"/>
      <c r="N217" s="9"/>
      <c r="O217" s="13"/>
      <c r="P217" s="9"/>
      <c r="Q217" s="9"/>
      <c r="R217" s="9"/>
      <c r="S217" s="9"/>
      <c r="T217" s="9"/>
      <c r="U217" s="9"/>
      <c r="V217" s="9"/>
      <c r="W217" s="9"/>
      <c r="X217" s="9"/>
      <c r="AF217" s="9"/>
      <c r="AG217" s="13"/>
      <c r="AH217" s="9"/>
      <c r="AI217" s="9"/>
      <c r="AJ217" s="9"/>
      <c r="AK217" s="9"/>
      <c r="AL217" s="9"/>
      <c r="AM217" s="9"/>
      <c r="AN217" s="9"/>
      <c r="AO217" s="9"/>
    </row>
    <row r="218" spans="1:41" x14ac:dyDescent="0.3">
      <c r="A218" s="9"/>
      <c r="B218" s="13"/>
      <c r="C218" s="9"/>
      <c r="D218" s="9"/>
      <c r="E218" s="9"/>
      <c r="F218" s="9"/>
      <c r="M218" s="9"/>
      <c r="N218" s="9"/>
      <c r="O218" s="13"/>
      <c r="P218" s="9"/>
      <c r="Q218" s="9"/>
      <c r="R218" s="9"/>
      <c r="S218" s="9"/>
      <c r="T218" s="9"/>
      <c r="U218" s="9"/>
      <c r="V218" s="9"/>
      <c r="W218" s="9"/>
      <c r="X218" s="9"/>
      <c r="AF218" s="9"/>
      <c r="AG218" s="13"/>
      <c r="AH218" s="9"/>
      <c r="AI218" s="9"/>
      <c r="AJ218" s="9"/>
      <c r="AK218" s="9"/>
      <c r="AL218" s="9"/>
      <c r="AM218" s="9"/>
      <c r="AN218" s="9"/>
      <c r="AO218" s="9"/>
    </row>
    <row r="219" spans="1:41" x14ac:dyDescent="0.3">
      <c r="A219" s="9"/>
      <c r="B219" s="13"/>
      <c r="C219" s="9"/>
      <c r="D219" s="9"/>
      <c r="E219" s="9"/>
      <c r="F219" s="9"/>
      <c r="M219" s="9"/>
      <c r="N219" s="9"/>
      <c r="O219" s="13"/>
      <c r="P219" s="9"/>
      <c r="Q219" s="9"/>
      <c r="R219" s="9"/>
      <c r="S219" s="9"/>
      <c r="T219" s="9"/>
      <c r="U219" s="9"/>
      <c r="V219" s="9"/>
      <c r="W219" s="9"/>
      <c r="X219" s="9"/>
      <c r="AF219" s="9"/>
      <c r="AG219" s="13"/>
      <c r="AH219" s="9"/>
      <c r="AI219" s="9"/>
      <c r="AJ219" s="9"/>
      <c r="AK219" s="9"/>
      <c r="AL219" s="9"/>
      <c r="AM219" s="9"/>
      <c r="AN219" s="9"/>
      <c r="AO219" s="9"/>
    </row>
    <row r="220" spans="1:41" x14ac:dyDescent="0.3">
      <c r="A220" s="9"/>
      <c r="B220" s="13"/>
      <c r="C220" s="9"/>
      <c r="D220" s="9"/>
      <c r="E220" s="9"/>
      <c r="F220" s="9"/>
      <c r="M220" s="9"/>
      <c r="N220" s="9"/>
      <c r="O220" s="13"/>
      <c r="P220" s="9"/>
      <c r="Q220" s="9"/>
      <c r="R220" s="9"/>
      <c r="S220" s="9"/>
      <c r="T220" s="9"/>
      <c r="U220" s="9"/>
      <c r="V220" s="9"/>
      <c r="W220" s="9"/>
      <c r="X220" s="9"/>
      <c r="AF220" s="9"/>
      <c r="AG220" s="13"/>
      <c r="AH220" s="9"/>
      <c r="AI220" s="9"/>
      <c r="AJ220" s="9"/>
      <c r="AK220" s="9"/>
      <c r="AL220" s="9"/>
      <c r="AM220" s="9"/>
      <c r="AN220" s="9"/>
      <c r="AO220" s="9"/>
    </row>
    <row r="221" spans="1:41" x14ac:dyDescent="0.3">
      <c r="A221" s="9"/>
      <c r="B221" s="13"/>
      <c r="C221" s="9"/>
      <c r="D221" s="9"/>
      <c r="E221" s="9"/>
      <c r="F221" s="9"/>
      <c r="M221" s="9"/>
      <c r="N221" s="9"/>
      <c r="O221" s="13"/>
      <c r="P221" s="9"/>
      <c r="Q221" s="9"/>
      <c r="R221" s="9"/>
      <c r="S221" s="9"/>
      <c r="T221" s="9"/>
      <c r="U221" s="9"/>
      <c r="V221" s="9"/>
      <c r="W221" s="9"/>
      <c r="X221" s="9"/>
      <c r="AF221" s="9"/>
      <c r="AG221" s="13"/>
      <c r="AH221" s="9"/>
      <c r="AI221" s="9"/>
      <c r="AJ221" s="9"/>
      <c r="AK221" s="9"/>
      <c r="AL221" s="9"/>
      <c r="AM221" s="9"/>
      <c r="AN221" s="9"/>
      <c r="AO221" s="9"/>
    </row>
    <row r="222" spans="1:41" x14ac:dyDescent="0.3">
      <c r="A222" s="9"/>
      <c r="B222" s="13"/>
      <c r="C222" s="9"/>
      <c r="D222" s="9"/>
      <c r="E222" s="9"/>
      <c r="F222" s="9"/>
      <c r="M222" s="9"/>
      <c r="N222" s="9"/>
      <c r="O222" s="13"/>
      <c r="P222" s="9"/>
      <c r="Q222" s="9"/>
      <c r="R222" s="9"/>
      <c r="S222" s="9"/>
      <c r="T222" s="9"/>
      <c r="U222" s="9"/>
      <c r="V222" s="9"/>
      <c r="W222" s="9"/>
      <c r="X222" s="9"/>
      <c r="AF222" s="9"/>
      <c r="AG222" s="13"/>
      <c r="AH222" s="9"/>
      <c r="AI222" s="9"/>
      <c r="AJ222" s="9"/>
      <c r="AK222" s="9"/>
      <c r="AL222" s="9"/>
      <c r="AM222" s="9"/>
      <c r="AN222" s="9"/>
      <c r="AO222" s="9"/>
    </row>
    <row r="223" spans="1:41" x14ac:dyDescent="0.3">
      <c r="A223" s="9"/>
      <c r="B223" s="13"/>
      <c r="C223" s="9"/>
      <c r="D223" s="9"/>
      <c r="E223" s="9"/>
      <c r="F223" s="9"/>
      <c r="M223" s="9"/>
      <c r="N223" s="9"/>
      <c r="O223" s="13"/>
      <c r="P223" s="9"/>
      <c r="Q223" s="9"/>
      <c r="R223" s="9"/>
      <c r="S223" s="9"/>
      <c r="T223" s="9"/>
      <c r="U223" s="9"/>
      <c r="V223" s="9"/>
      <c r="W223" s="9"/>
      <c r="X223" s="9"/>
      <c r="AF223" s="9"/>
      <c r="AG223" s="13"/>
      <c r="AH223" s="9"/>
      <c r="AI223" s="9"/>
      <c r="AJ223" s="9"/>
      <c r="AK223" s="9"/>
      <c r="AL223" s="9"/>
      <c r="AM223" s="9"/>
      <c r="AN223" s="9"/>
      <c r="AO223" s="9"/>
    </row>
    <row r="224" spans="1:41" x14ac:dyDescent="0.3">
      <c r="A224" s="9"/>
      <c r="B224" s="13"/>
      <c r="C224" s="9"/>
      <c r="D224" s="9"/>
      <c r="E224" s="9"/>
      <c r="F224" s="9"/>
      <c r="M224" s="9"/>
      <c r="N224" s="9"/>
      <c r="O224" s="13"/>
      <c r="P224" s="9"/>
      <c r="Q224" s="9"/>
      <c r="R224" s="9"/>
      <c r="S224" s="9"/>
      <c r="T224" s="9"/>
      <c r="U224" s="9"/>
      <c r="V224" s="9"/>
      <c r="W224" s="9"/>
      <c r="X224" s="9"/>
      <c r="AF224" s="9"/>
      <c r="AG224" s="13"/>
      <c r="AH224" s="9"/>
      <c r="AI224" s="9"/>
      <c r="AJ224" s="9"/>
      <c r="AK224" s="9"/>
      <c r="AL224" s="9"/>
      <c r="AM224" s="9"/>
      <c r="AN224" s="9"/>
      <c r="AO224" s="9"/>
    </row>
    <row r="225" spans="1:41" x14ac:dyDescent="0.3">
      <c r="A225" s="9"/>
      <c r="B225" s="13"/>
      <c r="C225" s="9"/>
      <c r="D225" s="9"/>
      <c r="E225" s="9"/>
      <c r="F225" s="9"/>
      <c r="M225" s="9"/>
      <c r="N225" s="9"/>
      <c r="O225" s="13"/>
      <c r="P225" s="9"/>
      <c r="Q225" s="9"/>
      <c r="R225" s="9"/>
      <c r="S225" s="9"/>
      <c r="T225" s="9"/>
      <c r="U225" s="9"/>
      <c r="V225" s="9"/>
      <c r="W225" s="9"/>
      <c r="X225" s="9"/>
      <c r="AF225" s="9"/>
      <c r="AG225" s="13"/>
      <c r="AH225" s="9"/>
      <c r="AI225" s="9"/>
      <c r="AJ225" s="9"/>
      <c r="AK225" s="9"/>
      <c r="AL225" s="9"/>
      <c r="AM225" s="9"/>
      <c r="AN225" s="9"/>
      <c r="AO225" s="9"/>
    </row>
    <row r="226" spans="1:41" x14ac:dyDescent="0.3">
      <c r="A226" s="9"/>
      <c r="B226" s="13"/>
      <c r="C226" s="9"/>
      <c r="D226" s="9"/>
      <c r="E226" s="9"/>
      <c r="F226" s="9"/>
      <c r="M226" s="9"/>
      <c r="N226" s="9"/>
      <c r="O226" s="13"/>
      <c r="P226" s="9"/>
      <c r="Q226" s="9"/>
      <c r="R226" s="9"/>
      <c r="S226" s="9"/>
      <c r="T226" s="9"/>
      <c r="U226" s="9"/>
      <c r="V226" s="9"/>
      <c r="W226" s="9"/>
      <c r="X226" s="9"/>
      <c r="AF226" s="9"/>
      <c r="AG226" s="13"/>
      <c r="AH226" s="9"/>
      <c r="AI226" s="9"/>
      <c r="AJ226" s="9"/>
      <c r="AK226" s="9"/>
      <c r="AL226" s="9"/>
      <c r="AM226" s="9"/>
      <c r="AN226" s="9"/>
      <c r="AO226" s="9"/>
    </row>
    <row r="227" spans="1:41" x14ac:dyDescent="0.3">
      <c r="A227" s="9"/>
      <c r="B227" s="13"/>
      <c r="C227" s="9"/>
      <c r="D227" s="9"/>
      <c r="E227" s="9"/>
      <c r="F227" s="9"/>
      <c r="M227" s="9"/>
      <c r="N227" s="9"/>
      <c r="O227" s="13"/>
      <c r="P227" s="9"/>
      <c r="Q227" s="9"/>
      <c r="R227" s="9"/>
      <c r="S227" s="9"/>
      <c r="T227" s="9"/>
      <c r="U227" s="9"/>
      <c r="V227" s="9"/>
      <c r="W227" s="9"/>
      <c r="X227" s="9"/>
      <c r="AF227" s="9"/>
      <c r="AG227" s="13"/>
      <c r="AH227" s="9"/>
      <c r="AI227" s="9"/>
      <c r="AJ227" s="9"/>
      <c r="AK227" s="9"/>
      <c r="AL227" s="9"/>
      <c r="AM227" s="9"/>
      <c r="AN227" s="9"/>
      <c r="AO227" s="9"/>
    </row>
    <row r="228" spans="1:41" x14ac:dyDescent="0.3">
      <c r="A228" s="9"/>
      <c r="B228" s="13"/>
      <c r="C228" s="9"/>
      <c r="D228" s="9"/>
      <c r="E228" s="9"/>
      <c r="F228" s="9"/>
      <c r="M228" s="9"/>
      <c r="N228" s="9"/>
      <c r="O228" s="13"/>
      <c r="P228" s="9"/>
      <c r="Q228" s="9"/>
      <c r="R228" s="9"/>
      <c r="S228" s="9"/>
      <c r="T228" s="9"/>
      <c r="U228" s="9"/>
      <c r="V228" s="9"/>
      <c r="W228" s="9"/>
      <c r="X228" s="9"/>
      <c r="AF228" s="9"/>
      <c r="AG228" s="13"/>
      <c r="AH228" s="9"/>
      <c r="AI228" s="9"/>
      <c r="AJ228" s="9"/>
      <c r="AK228" s="9"/>
      <c r="AL228" s="9"/>
      <c r="AM228" s="9"/>
      <c r="AN228" s="9"/>
      <c r="AO228" s="9"/>
    </row>
    <row r="229" spans="1:41" x14ac:dyDescent="0.3">
      <c r="A229" s="9"/>
      <c r="B229" s="13"/>
      <c r="C229" s="9"/>
      <c r="D229" s="9"/>
      <c r="E229" s="9"/>
      <c r="F229" s="9"/>
      <c r="M229" s="9"/>
      <c r="N229" s="9"/>
      <c r="O229" s="13"/>
      <c r="P229" s="9"/>
      <c r="Q229" s="9"/>
      <c r="R229" s="9"/>
      <c r="S229" s="9"/>
      <c r="T229" s="9"/>
      <c r="U229" s="9"/>
      <c r="V229" s="9"/>
      <c r="W229" s="9"/>
      <c r="X229" s="9"/>
      <c r="AF229" s="9"/>
      <c r="AG229" s="13"/>
      <c r="AH229" s="9"/>
      <c r="AI229" s="9"/>
      <c r="AJ229" s="9"/>
      <c r="AK229" s="9"/>
      <c r="AL229" s="9"/>
      <c r="AM229" s="9"/>
      <c r="AN229" s="9"/>
      <c r="AO229" s="9"/>
    </row>
    <row r="230" spans="1:41" x14ac:dyDescent="0.3">
      <c r="A230" s="9"/>
      <c r="B230" s="13"/>
      <c r="C230" s="9"/>
      <c r="D230" s="9"/>
      <c r="E230" s="9"/>
      <c r="F230" s="9"/>
      <c r="M230" s="9"/>
      <c r="N230" s="9"/>
      <c r="O230" s="13"/>
      <c r="P230" s="9"/>
      <c r="Q230" s="9"/>
      <c r="R230" s="9"/>
      <c r="S230" s="9"/>
      <c r="T230" s="9"/>
      <c r="U230" s="9"/>
      <c r="V230" s="9"/>
      <c r="W230" s="9"/>
      <c r="X230" s="9"/>
      <c r="AF230" s="9"/>
      <c r="AG230" s="13"/>
      <c r="AH230" s="9"/>
      <c r="AI230" s="9"/>
      <c r="AJ230" s="9"/>
      <c r="AK230" s="9"/>
      <c r="AL230" s="9"/>
      <c r="AM230" s="9"/>
      <c r="AN230" s="9"/>
      <c r="AO230" s="9"/>
    </row>
    <row r="231" spans="1:41" x14ac:dyDescent="0.3">
      <c r="A231" s="9"/>
      <c r="B231" s="13"/>
      <c r="C231" s="9"/>
      <c r="D231" s="9"/>
      <c r="E231" s="9"/>
      <c r="F231" s="9"/>
      <c r="M231" s="9"/>
      <c r="N231" s="9"/>
      <c r="O231" s="13"/>
      <c r="P231" s="9"/>
      <c r="Q231" s="9"/>
      <c r="R231" s="9"/>
      <c r="S231" s="9"/>
      <c r="T231" s="9"/>
      <c r="U231" s="9"/>
      <c r="V231" s="9"/>
      <c r="W231" s="9"/>
      <c r="X231" s="9"/>
      <c r="AF231" s="9"/>
      <c r="AG231" s="13"/>
      <c r="AH231" s="9"/>
      <c r="AI231" s="9"/>
      <c r="AJ231" s="9"/>
      <c r="AK231" s="9"/>
      <c r="AL231" s="9"/>
      <c r="AM231" s="9"/>
      <c r="AN231" s="9"/>
      <c r="AO231" s="9"/>
    </row>
    <row r="232" spans="1:41" x14ac:dyDescent="0.3">
      <c r="A232" s="9"/>
      <c r="B232" s="13"/>
      <c r="C232" s="9"/>
      <c r="D232" s="9"/>
      <c r="E232" s="9"/>
      <c r="F232" s="9"/>
      <c r="M232" s="9"/>
      <c r="N232" s="9"/>
      <c r="O232" s="13"/>
      <c r="P232" s="9"/>
      <c r="Q232" s="9"/>
      <c r="R232" s="9"/>
      <c r="S232" s="9"/>
      <c r="T232" s="9"/>
      <c r="U232" s="9"/>
      <c r="V232" s="9"/>
      <c r="W232" s="9"/>
      <c r="X232" s="9"/>
      <c r="AF232" s="9"/>
      <c r="AG232" s="13"/>
      <c r="AH232" s="9"/>
      <c r="AI232" s="9"/>
      <c r="AJ232" s="9"/>
      <c r="AK232" s="9"/>
      <c r="AL232" s="9"/>
      <c r="AM232" s="9"/>
      <c r="AN232" s="9"/>
      <c r="AO232" s="9"/>
    </row>
    <row r="233" spans="1:41" x14ac:dyDescent="0.3">
      <c r="A233" s="9"/>
      <c r="B233" s="13"/>
      <c r="C233" s="9"/>
      <c r="D233" s="9"/>
      <c r="E233" s="9"/>
      <c r="F233" s="9"/>
      <c r="M233" s="9"/>
      <c r="N233" s="9"/>
      <c r="O233" s="13"/>
      <c r="P233" s="9"/>
      <c r="Q233" s="9"/>
      <c r="R233" s="9"/>
      <c r="S233" s="9"/>
      <c r="T233" s="9"/>
      <c r="U233" s="9"/>
      <c r="V233" s="9"/>
      <c r="W233" s="9"/>
      <c r="X233" s="9"/>
      <c r="AF233" s="9"/>
      <c r="AG233" s="13"/>
      <c r="AH233" s="9"/>
      <c r="AI233" s="9"/>
      <c r="AJ233" s="9"/>
      <c r="AK233" s="9"/>
      <c r="AL233" s="9"/>
      <c r="AM233" s="9"/>
      <c r="AN233" s="9"/>
      <c r="AO233" s="9"/>
    </row>
    <row r="234" spans="1:41" x14ac:dyDescent="0.3">
      <c r="A234" s="9"/>
      <c r="B234" s="13"/>
      <c r="C234" s="9"/>
      <c r="D234" s="9"/>
      <c r="E234" s="9"/>
      <c r="F234" s="9"/>
      <c r="M234" s="9"/>
      <c r="N234" s="9"/>
      <c r="O234" s="13"/>
      <c r="P234" s="9"/>
      <c r="Q234" s="9"/>
      <c r="R234" s="9"/>
      <c r="S234" s="9"/>
      <c r="T234" s="9"/>
      <c r="U234" s="9"/>
      <c r="V234" s="9"/>
      <c r="W234" s="9"/>
      <c r="X234" s="9"/>
      <c r="AF234" s="9"/>
      <c r="AG234" s="13"/>
      <c r="AH234" s="9"/>
      <c r="AI234" s="9"/>
      <c r="AJ234" s="9"/>
      <c r="AK234" s="9"/>
      <c r="AL234" s="9"/>
      <c r="AM234" s="9"/>
      <c r="AN234" s="9"/>
      <c r="AO234" s="9"/>
    </row>
    <row r="235" spans="1:41" x14ac:dyDescent="0.3">
      <c r="A235" s="9"/>
      <c r="B235" s="13"/>
      <c r="C235" s="9"/>
      <c r="D235" s="9"/>
      <c r="E235" s="9"/>
      <c r="F235" s="9"/>
      <c r="M235" s="9"/>
      <c r="N235" s="9"/>
      <c r="O235" s="13"/>
      <c r="P235" s="9"/>
      <c r="Q235" s="9"/>
      <c r="R235" s="9"/>
      <c r="S235" s="9"/>
      <c r="T235" s="9"/>
      <c r="U235" s="9"/>
      <c r="V235" s="9"/>
      <c r="W235" s="9"/>
      <c r="X235" s="9"/>
      <c r="AF235" s="9"/>
      <c r="AG235" s="13"/>
      <c r="AH235" s="9"/>
      <c r="AI235" s="9"/>
      <c r="AJ235" s="9"/>
      <c r="AK235" s="9"/>
      <c r="AL235" s="9"/>
      <c r="AM235" s="9"/>
      <c r="AN235" s="9"/>
      <c r="AO235" s="9"/>
    </row>
    <row r="236" spans="1:41" x14ac:dyDescent="0.3">
      <c r="A236" s="9"/>
      <c r="B236" s="13"/>
      <c r="C236" s="9"/>
      <c r="D236" s="9"/>
      <c r="E236" s="9"/>
      <c r="F236" s="9"/>
      <c r="M236" s="9"/>
      <c r="N236" s="9"/>
      <c r="O236" s="13"/>
      <c r="P236" s="9"/>
      <c r="Q236" s="9"/>
      <c r="R236" s="9"/>
      <c r="S236" s="9"/>
      <c r="T236" s="9"/>
      <c r="U236" s="9"/>
      <c r="V236" s="9"/>
      <c r="W236" s="9"/>
      <c r="X236" s="9"/>
      <c r="AF236" s="9"/>
      <c r="AG236" s="13"/>
      <c r="AH236" s="9"/>
      <c r="AI236" s="9"/>
      <c r="AJ236" s="9"/>
      <c r="AK236" s="9"/>
      <c r="AL236" s="9"/>
      <c r="AM236" s="9"/>
      <c r="AN236" s="9"/>
      <c r="AO236" s="9"/>
    </row>
    <row r="237" spans="1:41" x14ac:dyDescent="0.3">
      <c r="A237" s="9"/>
      <c r="B237" s="13"/>
      <c r="C237" s="9"/>
      <c r="D237" s="9"/>
      <c r="E237" s="9"/>
      <c r="F237" s="9"/>
      <c r="M237" s="9"/>
      <c r="N237" s="9"/>
      <c r="O237" s="13"/>
      <c r="P237" s="9"/>
      <c r="Q237" s="9"/>
      <c r="R237" s="9"/>
      <c r="S237" s="9"/>
      <c r="T237" s="9"/>
      <c r="U237" s="9"/>
      <c r="V237" s="9"/>
      <c r="W237" s="9"/>
      <c r="X237" s="9"/>
      <c r="AF237" s="9"/>
      <c r="AG237" s="13"/>
      <c r="AH237" s="9"/>
      <c r="AI237" s="9"/>
      <c r="AJ237" s="9"/>
      <c r="AK237" s="9"/>
      <c r="AL237" s="9"/>
      <c r="AM237" s="9"/>
      <c r="AN237" s="9"/>
      <c r="AO237" s="9"/>
    </row>
    <row r="238" spans="1:41" x14ac:dyDescent="0.3">
      <c r="A238" s="9"/>
      <c r="B238" s="13"/>
      <c r="C238" s="9"/>
      <c r="D238" s="9"/>
      <c r="E238" s="9"/>
      <c r="F238" s="9"/>
      <c r="M238" s="9"/>
      <c r="N238" s="9"/>
      <c r="O238" s="13"/>
      <c r="P238" s="9"/>
      <c r="Q238" s="9"/>
      <c r="R238" s="9"/>
      <c r="S238" s="9"/>
      <c r="T238" s="9"/>
      <c r="U238" s="9"/>
      <c r="V238" s="9"/>
      <c r="W238" s="9"/>
      <c r="X238" s="9"/>
      <c r="AF238" s="9"/>
      <c r="AG238" s="13"/>
      <c r="AH238" s="9"/>
      <c r="AI238" s="9"/>
      <c r="AJ238" s="9"/>
      <c r="AK238" s="9"/>
      <c r="AL238" s="9"/>
      <c r="AM238" s="9"/>
      <c r="AN238" s="9"/>
      <c r="AO238" s="9"/>
    </row>
    <row r="239" spans="1:41" x14ac:dyDescent="0.3">
      <c r="A239" s="9"/>
      <c r="B239" s="13"/>
      <c r="C239" s="9"/>
      <c r="D239" s="9"/>
      <c r="E239" s="9"/>
      <c r="F239" s="9"/>
      <c r="M239" s="9"/>
      <c r="N239" s="9"/>
      <c r="O239" s="13"/>
      <c r="P239" s="9"/>
      <c r="Q239" s="9"/>
      <c r="R239" s="9"/>
      <c r="S239" s="9"/>
      <c r="T239" s="9"/>
      <c r="U239" s="9"/>
      <c r="V239" s="9"/>
      <c r="W239" s="9"/>
      <c r="X239" s="9"/>
      <c r="AF239" s="9"/>
      <c r="AG239" s="13"/>
      <c r="AH239" s="9"/>
      <c r="AI239" s="9"/>
      <c r="AJ239" s="9"/>
      <c r="AK239" s="9"/>
      <c r="AL239" s="9"/>
      <c r="AM239" s="9"/>
      <c r="AN239" s="9"/>
      <c r="AO239" s="9"/>
    </row>
    <row r="240" spans="1:41" x14ac:dyDescent="0.3">
      <c r="A240" s="9"/>
      <c r="B240" s="13"/>
      <c r="C240" s="9"/>
      <c r="D240" s="9"/>
      <c r="E240" s="9"/>
      <c r="F240" s="9"/>
      <c r="M240" s="9"/>
      <c r="N240" s="9"/>
      <c r="O240" s="13"/>
      <c r="P240" s="9"/>
      <c r="Q240" s="9"/>
      <c r="R240" s="9"/>
      <c r="S240" s="9"/>
      <c r="T240" s="9"/>
      <c r="U240" s="9"/>
      <c r="V240" s="9"/>
      <c r="W240" s="9"/>
      <c r="X240" s="9"/>
      <c r="AF240" s="9"/>
      <c r="AG240" s="13"/>
      <c r="AH240" s="9"/>
      <c r="AI240" s="9"/>
      <c r="AJ240" s="9"/>
      <c r="AK240" s="9"/>
      <c r="AL240" s="9"/>
      <c r="AM240" s="9"/>
      <c r="AN240" s="9"/>
      <c r="AO240" s="9"/>
    </row>
    <row r="241" spans="1:41" x14ac:dyDescent="0.3">
      <c r="A241" s="9"/>
      <c r="B241" s="13"/>
      <c r="C241" s="9"/>
      <c r="D241" s="9"/>
      <c r="E241" s="9"/>
      <c r="F241" s="9"/>
      <c r="M241" s="9"/>
      <c r="N241" s="9"/>
      <c r="O241" s="13"/>
      <c r="P241" s="9"/>
      <c r="Q241" s="9"/>
      <c r="R241" s="9"/>
      <c r="S241" s="9"/>
      <c r="T241" s="9"/>
      <c r="U241" s="9"/>
      <c r="V241" s="9"/>
      <c r="W241" s="9"/>
      <c r="X241" s="9"/>
      <c r="AF241" s="9"/>
      <c r="AG241" s="13"/>
      <c r="AH241" s="9"/>
      <c r="AI241" s="9"/>
      <c r="AJ241" s="9"/>
      <c r="AK241" s="9"/>
      <c r="AL241" s="9"/>
      <c r="AM241" s="9"/>
      <c r="AN241" s="9"/>
      <c r="AO241" s="9"/>
    </row>
    <row r="242" spans="1:41" x14ac:dyDescent="0.3">
      <c r="A242" s="9"/>
      <c r="B242" s="13"/>
      <c r="C242" s="9"/>
      <c r="D242" s="9"/>
      <c r="E242" s="9"/>
      <c r="F242" s="9"/>
      <c r="M242" s="9"/>
      <c r="N242" s="9"/>
      <c r="O242" s="13"/>
      <c r="P242" s="9"/>
      <c r="Q242" s="9"/>
      <c r="R242" s="9"/>
      <c r="S242" s="9"/>
      <c r="T242" s="9"/>
      <c r="U242" s="9"/>
      <c r="V242" s="9"/>
      <c r="W242" s="9"/>
      <c r="X242" s="9"/>
      <c r="AF242" s="9"/>
      <c r="AG242" s="13"/>
      <c r="AH242" s="9"/>
      <c r="AI242" s="9"/>
      <c r="AJ242" s="9"/>
      <c r="AK242" s="9"/>
      <c r="AL242" s="9"/>
      <c r="AM242" s="9"/>
      <c r="AN242" s="9"/>
      <c r="AO242" s="9"/>
    </row>
    <row r="243" spans="1:41" x14ac:dyDescent="0.3">
      <c r="A243" s="9"/>
      <c r="B243" s="13"/>
      <c r="C243" s="9"/>
      <c r="D243" s="9"/>
      <c r="E243" s="9"/>
      <c r="F243" s="9"/>
      <c r="M243" s="9"/>
      <c r="N243" s="9"/>
      <c r="O243" s="13"/>
      <c r="P243" s="9"/>
      <c r="Q243" s="9"/>
      <c r="R243" s="9"/>
      <c r="S243" s="9"/>
      <c r="T243" s="9"/>
      <c r="U243" s="9"/>
      <c r="V243" s="9"/>
      <c r="W243" s="9"/>
      <c r="X243" s="9"/>
      <c r="AF243" s="9"/>
      <c r="AG243" s="13"/>
      <c r="AH243" s="9"/>
      <c r="AI243" s="9"/>
      <c r="AJ243" s="9"/>
      <c r="AK243" s="9"/>
      <c r="AL243" s="9"/>
      <c r="AM243" s="9"/>
      <c r="AN243" s="9"/>
      <c r="AO243" s="9"/>
    </row>
    <row r="244" spans="1:41" x14ac:dyDescent="0.3">
      <c r="A244" s="9"/>
      <c r="B244" s="13"/>
      <c r="C244" s="9"/>
      <c r="D244" s="9"/>
      <c r="E244" s="9"/>
      <c r="F244" s="9"/>
      <c r="M244" s="9"/>
      <c r="N244" s="9"/>
      <c r="O244" s="13"/>
      <c r="P244" s="9"/>
      <c r="Q244" s="9"/>
      <c r="R244" s="9"/>
      <c r="S244" s="9"/>
      <c r="T244" s="9"/>
      <c r="U244" s="9"/>
      <c r="V244" s="9"/>
      <c r="W244" s="9"/>
      <c r="X244" s="9"/>
      <c r="AF244" s="9"/>
      <c r="AG244" s="13"/>
      <c r="AH244" s="9"/>
      <c r="AI244" s="9"/>
      <c r="AJ244" s="9"/>
      <c r="AK244" s="9"/>
      <c r="AL244" s="9"/>
      <c r="AM244" s="9"/>
      <c r="AN244" s="9"/>
      <c r="AO244" s="9"/>
    </row>
    <row r="245" spans="1:41" x14ac:dyDescent="0.3">
      <c r="A245" s="9"/>
      <c r="B245" s="13"/>
      <c r="C245" s="9"/>
      <c r="D245" s="9"/>
      <c r="E245" s="9"/>
      <c r="F245" s="9"/>
      <c r="M245" s="9"/>
      <c r="N245" s="9"/>
      <c r="O245" s="13"/>
      <c r="P245" s="9"/>
      <c r="Q245" s="9"/>
      <c r="R245" s="9"/>
      <c r="S245" s="9"/>
      <c r="T245" s="9"/>
      <c r="U245" s="9"/>
      <c r="V245" s="9"/>
      <c r="W245" s="9"/>
      <c r="X245" s="9"/>
      <c r="AF245" s="9"/>
      <c r="AG245" s="13"/>
      <c r="AH245" s="9"/>
      <c r="AI245" s="9"/>
      <c r="AJ245" s="9"/>
      <c r="AK245" s="9"/>
      <c r="AL245" s="9"/>
      <c r="AM245" s="9"/>
      <c r="AN245" s="9"/>
      <c r="AO245" s="9"/>
    </row>
    <row r="246" spans="1:41" x14ac:dyDescent="0.3">
      <c r="A246" s="9"/>
      <c r="B246" s="13"/>
      <c r="C246" s="9"/>
      <c r="D246" s="9"/>
      <c r="E246" s="9"/>
      <c r="F246" s="9"/>
      <c r="M246" s="9"/>
      <c r="N246" s="9"/>
      <c r="O246" s="13"/>
      <c r="P246" s="9"/>
      <c r="Q246" s="9"/>
      <c r="R246" s="9"/>
      <c r="S246" s="9"/>
      <c r="T246" s="9"/>
      <c r="U246" s="9"/>
      <c r="V246" s="9"/>
      <c r="W246" s="9"/>
      <c r="X246" s="9"/>
      <c r="AF246" s="9"/>
      <c r="AG246" s="13"/>
      <c r="AH246" s="9"/>
      <c r="AI246" s="9"/>
      <c r="AJ246" s="9"/>
      <c r="AK246" s="9"/>
      <c r="AL246" s="9"/>
      <c r="AM246" s="9"/>
      <c r="AN246" s="9"/>
      <c r="AO246" s="9"/>
    </row>
    <row r="247" spans="1:41" x14ac:dyDescent="0.3">
      <c r="A247" s="9"/>
      <c r="B247" s="13"/>
      <c r="C247" s="9"/>
      <c r="D247" s="9"/>
      <c r="E247" s="9"/>
      <c r="F247" s="9"/>
      <c r="M247" s="9"/>
      <c r="N247" s="9"/>
      <c r="O247" s="13"/>
      <c r="P247" s="9"/>
      <c r="Q247" s="9"/>
      <c r="R247" s="9"/>
      <c r="S247" s="9"/>
      <c r="T247" s="9"/>
      <c r="U247" s="9"/>
      <c r="V247" s="9"/>
      <c r="W247" s="9"/>
      <c r="X247" s="9"/>
      <c r="AF247" s="9"/>
      <c r="AG247" s="13"/>
      <c r="AH247" s="9"/>
      <c r="AI247" s="9"/>
      <c r="AJ247" s="9"/>
      <c r="AK247" s="9"/>
      <c r="AL247" s="9"/>
      <c r="AM247" s="9"/>
      <c r="AN247" s="9"/>
      <c r="AO247" s="9"/>
    </row>
    <row r="248" spans="1:41" x14ac:dyDescent="0.3">
      <c r="A248" s="9"/>
      <c r="B248" s="13"/>
      <c r="C248" s="9"/>
      <c r="D248" s="9"/>
      <c r="E248" s="9"/>
      <c r="F248" s="9"/>
      <c r="M248" s="9"/>
      <c r="N248" s="9"/>
      <c r="O248" s="13"/>
      <c r="P248" s="9"/>
      <c r="Q248" s="9"/>
      <c r="R248" s="9"/>
      <c r="S248" s="9"/>
      <c r="T248" s="9"/>
      <c r="U248" s="9"/>
      <c r="V248" s="9"/>
      <c r="W248" s="9"/>
      <c r="X248" s="9"/>
      <c r="AF248" s="9"/>
      <c r="AG248" s="13"/>
      <c r="AH248" s="9"/>
      <c r="AI248" s="9"/>
      <c r="AJ248" s="9"/>
      <c r="AK248" s="9"/>
      <c r="AL248" s="9"/>
      <c r="AM248" s="9"/>
      <c r="AN248" s="9"/>
      <c r="AO248" s="9"/>
    </row>
    <row r="249" spans="1:41" x14ac:dyDescent="0.3">
      <c r="A249" s="9"/>
      <c r="B249" s="13"/>
      <c r="C249" s="9"/>
      <c r="D249" s="9"/>
      <c r="E249" s="9"/>
      <c r="F249" s="9"/>
      <c r="M249" s="9"/>
      <c r="N249" s="9"/>
      <c r="O249" s="13"/>
      <c r="P249" s="9"/>
      <c r="Q249" s="9"/>
      <c r="R249" s="9"/>
      <c r="S249" s="9"/>
      <c r="T249" s="9"/>
      <c r="U249" s="9"/>
      <c r="V249" s="9"/>
      <c r="W249" s="9"/>
      <c r="X249" s="9"/>
      <c r="AF249" s="9"/>
      <c r="AG249" s="13"/>
      <c r="AH249" s="9"/>
      <c r="AI249" s="9"/>
      <c r="AJ249" s="9"/>
      <c r="AK249" s="9"/>
      <c r="AL249" s="9"/>
      <c r="AM249" s="9"/>
      <c r="AN249" s="9"/>
      <c r="AO249" s="9"/>
    </row>
    <row r="250" spans="1:41" x14ac:dyDescent="0.3">
      <c r="A250" s="9"/>
      <c r="B250" s="13"/>
      <c r="C250" s="9"/>
      <c r="D250" s="9"/>
      <c r="E250" s="9"/>
      <c r="F250" s="9"/>
      <c r="M250" s="9"/>
      <c r="N250" s="9"/>
      <c r="O250" s="13"/>
      <c r="P250" s="9"/>
      <c r="Q250" s="9"/>
      <c r="R250" s="9"/>
      <c r="S250" s="9"/>
      <c r="T250" s="9"/>
      <c r="U250" s="9"/>
      <c r="V250" s="9"/>
      <c r="W250" s="9"/>
      <c r="X250" s="9"/>
      <c r="AF250" s="9"/>
      <c r="AG250" s="13"/>
      <c r="AH250" s="9"/>
      <c r="AI250" s="9"/>
      <c r="AJ250" s="9"/>
      <c r="AK250" s="9"/>
      <c r="AL250" s="9"/>
      <c r="AM250" s="9"/>
      <c r="AN250" s="9"/>
      <c r="AO250" s="9"/>
    </row>
    <row r="251" spans="1:41" x14ac:dyDescent="0.3">
      <c r="A251" s="9"/>
      <c r="B251" s="13"/>
      <c r="C251" s="9"/>
      <c r="D251" s="9"/>
      <c r="E251" s="9"/>
      <c r="F251" s="9"/>
      <c r="M251" s="9"/>
      <c r="N251" s="9"/>
      <c r="O251" s="13"/>
      <c r="P251" s="9"/>
      <c r="Q251" s="9"/>
      <c r="R251" s="9"/>
      <c r="S251" s="9"/>
      <c r="T251" s="9"/>
      <c r="U251" s="9"/>
      <c r="V251" s="9"/>
      <c r="W251" s="9"/>
      <c r="X251" s="9"/>
      <c r="AF251" s="9"/>
      <c r="AG251" s="13"/>
      <c r="AH251" s="9"/>
      <c r="AI251" s="9"/>
      <c r="AJ251" s="9"/>
      <c r="AK251" s="9"/>
      <c r="AL251" s="9"/>
      <c r="AM251" s="9"/>
      <c r="AN251" s="9"/>
      <c r="AO251" s="9"/>
    </row>
    <row r="252" spans="1:41" x14ac:dyDescent="0.3">
      <c r="A252" s="9"/>
      <c r="B252" s="13"/>
      <c r="C252" s="9"/>
      <c r="D252" s="9"/>
      <c r="E252" s="9"/>
      <c r="F252" s="9"/>
      <c r="M252" s="9"/>
      <c r="N252" s="9"/>
      <c r="O252" s="13"/>
      <c r="P252" s="9"/>
      <c r="Q252" s="9"/>
      <c r="R252" s="9"/>
      <c r="S252" s="9"/>
      <c r="T252" s="9"/>
      <c r="U252" s="9"/>
      <c r="V252" s="9"/>
      <c r="W252" s="9"/>
      <c r="X252" s="9"/>
      <c r="AF252" s="9"/>
      <c r="AG252" s="13"/>
      <c r="AH252" s="9"/>
      <c r="AI252" s="9"/>
      <c r="AJ252" s="9"/>
      <c r="AK252" s="9"/>
      <c r="AL252" s="9"/>
      <c r="AM252" s="9"/>
      <c r="AN252" s="9"/>
      <c r="AO252" s="9"/>
    </row>
    <row r="253" spans="1:41" x14ac:dyDescent="0.3">
      <c r="A253" s="9"/>
      <c r="B253" s="13"/>
      <c r="C253" s="9"/>
      <c r="D253" s="9"/>
      <c r="E253" s="9"/>
      <c r="F253" s="9"/>
      <c r="M253" s="9"/>
      <c r="N253" s="9"/>
      <c r="O253" s="13"/>
      <c r="P253" s="9"/>
      <c r="Q253" s="9"/>
      <c r="R253" s="9"/>
      <c r="S253" s="9"/>
      <c r="T253" s="9"/>
      <c r="U253" s="9"/>
      <c r="V253" s="9"/>
      <c r="W253" s="9"/>
      <c r="X253" s="9"/>
      <c r="AF253" s="9"/>
      <c r="AG253" s="13"/>
      <c r="AH253" s="9"/>
      <c r="AI253" s="9"/>
      <c r="AJ253" s="9"/>
      <c r="AK253" s="9"/>
      <c r="AL253" s="9"/>
      <c r="AM253" s="9"/>
      <c r="AN253" s="9"/>
      <c r="AO253" s="9"/>
    </row>
    <row r="254" spans="1:41" x14ac:dyDescent="0.3">
      <c r="A254" s="9"/>
      <c r="B254" s="13"/>
      <c r="C254" s="9"/>
      <c r="D254" s="9"/>
      <c r="E254" s="9"/>
      <c r="F254" s="9"/>
      <c r="M254" s="9"/>
      <c r="N254" s="9"/>
      <c r="O254" s="13"/>
      <c r="P254" s="9"/>
      <c r="Q254" s="9"/>
      <c r="R254" s="9"/>
      <c r="S254" s="9"/>
      <c r="T254" s="9"/>
      <c r="U254" s="9"/>
      <c r="V254" s="9"/>
      <c r="W254" s="9"/>
      <c r="X254" s="9"/>
      <c r="AF254" s="9"/>
      <c r="AG254" s="13"/>
      <c r="AH254" s="9"/>
      <c r="AI254" s="9"/>
      <c r="AJ254" s="9"/>
      <c r="AK254" s="9"/>
      <c r="AL254" s="9"/>
      <c r="AM254" s="9"/>
      <c r="AN254" s="9"/>
      <c r="AO254" s="9"/>
    </row>
    <row r="255" spans="1:41" x14ac:dyDescent="0.3">
      <c r="A255" s="9"/>
      <c r="B255" s="13"/>
      <c r="C255" s="9"/>
      <c r="D255" s="9"/>
      <c r="E255" s="9"/>
      <c r="F255" s="9"/>
      <c r="M255" s="9"/>
      <c r="N255" s="9"/>
      <c r="O255" s="13"/>
      <c r="P255" s="9"/>
      <c r="Q255" s="9"/>
      <c r="R255" s="9"/>
      <c r="S255" s="9"/>
      <c r="T255" s="9"/>
      <c r="U255" s="9"/>
      <c r="V255" s="9"/>
      <c r="W255" s="9"/>
      <c r="X255" s="9"/>
      <c r="AF255" s="9"/>
      <c r="AG255" s="13"/>
      <c r="AH255" s="9"/>
      <c r="AI255" s="9"/>
      <c r="AJ255" s="9"/>
      <c r="AK255" s="9"/>
      <c r="AL255" s="9"/>
      <c r="AM255" s="9"/>
      <c r="AN255" s="9"/>
      <c r="AO255" s="9"/>
    </row>
    <row r="256" spans="1:41" x14ac:dyDescent="0.3">
      <c r="A256" s="9"/>
      <c r="B256" s="13"/>
      <c r="C256" s="9"/>
      <c r="D256" s="9"/>
      <c r="E256" s="9"/>
      <c r="F256" s="9"/>
      <c r="M256" s="9"/>
      <c r="N256" s="9"/>
      <c r="O256" s="13"/>
      <c r="P256" s="9"/>
      <c r="Q256" s="9"/>
      <c r="R256" s="9"/>
      <c r="S256" s="9"/>
      <c r="T256" s="9"/>
      <c r="U256" s="9"/>
      <c r="V256" s="9"/>
      <c r="W256" s="9"/>
      <c r="X256" s="9"/>
      <c r="AF256" s="9"/>
      <c r="AG256" s="13"/>
      <c r="AH256" s="9"/>
      <c r="AI256" s="9"/>
      <c r="AJ256" s="9"/>
      <c r="AK256" s="9"/>
      <c r="AL256" s="9"/>
      <c r="AM256" s="9"/>
      <c r="AN256" s="9"/>
      <c r="AO256" s="9"/>
    </row>
    <row r="257" spans="1:41" x14ac:dyDescent="0.3">
      <c r="A257" s="9"/>
      <c r="B257" s="13"/>
      <c r="C257" s="9"/>
      <c r="D257" s="9"/>
      <c r="E257" s="9"/>
      <c r="F257" s="9"/>
      <c r="M257" s="9"/>
      <c r="N257" s="9"/>
      <c r="O257" s="13"/>
      <c r="P257" s="9"/>
      <c r="Q257" s="9"/>
      <c r="R257" s="9"/>
      <c r="S257" s="9"/>
      <c r="T257" s="9"/>
      <c r="U257" s="9"/>
      <c r="V257" s="9"/>
      <c r="W257" s="9"/>
      <c r="X257" s="9"/>
      <c r="AF257" s="9"/>
      <c r="AG257" s="13"/>
      <c r="AH257" s="9"/>
      <c r="AI257" s="9"/>
      <c r="AJ257" s="9"/>
      <c r="AK257" s="9"/>
      <c r="AL257" s="9"/>
      <c r="AM257" s="9"/>
      <c r="AN257" s="9"/>
      <c r="AO257" s="9"/>
    </row>
    <row r="258" spans="1:41" x14ac:dyDescent="0.3">
      <c r="A258" s="9"/>
      <c r="B258" s="13"/>
      <c r="C258" s="9"/>
      <c r="D258" s="9"/>
      <c r="E258" s="9"/>
      <c r="F258" s="9"/>
      <c r="M258" s="9"/>
      <c r="N258" s="9"/>
      <c r="O258" s="13"/>
      <c r="P258" s="9"/>
      <c r="Q258" s="9"/>
      <c r="R258" s="9"/>
      <c r="S258" s="9"/>
      <c r="T258" s="9"/>
      <c r="U258" s="9"/>
      <c r="V258" s="9"/>
      <c r="W258" s="9"/>
      <c r="X258" s="9"/>
      <c r="AF258" s="9"/>
      <c r="AG258" s="13"/>
      <c r="AH258" s="9"/>
      <c r="AI258" s="9"/>
      <c r="AJ258" s="9"/>
      <c r="AK258" s="9"/>
      <c r="AL258" s="9"/>
      <c r="AM258" s="9"/>
      <c r="AN258" s="9"/>
      <c r="AO258" s="9"/>
    </row>
    <row r="259" spans="1:41" x14ac:dyDescent="0.3">
      <c r="A259" s="9"/>
      <c r="B259" s="13"/>
      <c r="C259" s="9"/>
      <c r="D259" s="9"/>
      <c r="E259" s="9"/>
      <c r="F259" s="9"/>
      <c r="M259" s="9"/>
      <c r="N259" s="9"/>
      <c r="O259" s="13"/>
      <c r="P259" s="9"/>
      <c r="Q259" s="9"/>
      <c r="R259" s="9"/>
      <c r="S259" s="9"/>
      <c r="T259" s="9"/>
      <c r="U259" s="9"/>
      <c r="V259" s="9"/>
      <c r="W259" s="9"/>
      <c r="X259" s="9"/>
      <c r="AF259" s="9"/>
      <c r="AG259" s="13"/>
      <c r="AH259" s="9"/>
      <c r="AI259" s="9"/>
      <c r="AJ259" s="9"/>
      <c r="AK259" s="9"/>
      <c r="AL259" s="9"/>
      <c r="AM259" s="9"/>
      <c r="AN259" s="9"/>
      <c r="AO259" s="9"/>
    </row>
    <row r="260" spans="1:41" x14ac:dyDescent="0.3">
      <c r="A260" s="9"/>
      <c r="B260" s="13"/>
      <c r="C260" s="9"/>
      <c r="D260" s="9"/>
      <c r="E260" s="9"/>
      <c r="F260" s="9"/>
      <c r="M260" s="9"/>
      <c r="N260" s="9"/>
      <c r="O260" s="13"/>
      <c r="P260" s="9"/>
      <c r="Q260" s="9"/>
      <c r="R260" s="9"/>
      <c r="S260" s="9"/>
      <c r="T260" s="9"/>
      <c r="U260" s="9"/>
      <c r="V260" s="9"/>
      <c r="W260" s="9"/>
      <c r="X260" s="9"/>
      <c r="AF260" s="9"/>
      <c r="AG260" s="13"/>
      <c r="AH260" s="9"/>
      <c r="AI260" s="9"/>
      <c r="AJ260" s="9"/>
      <c r="AK260" s="9"/>
      <c r="AL260" s="9"/>
      <c r="AM260" s="9"/>
      <c r="AN260" s="9"/>
      <c r="AO260" s="9"/>
    </row>
    <row r="261" spans="1:41" x14ac:dyDescent="0.3">
      <c r="A261" s="9"/>
      <c r="B261" s="13"/>
      <c r="C261" s="9"/>
      <c r="D261" s="9"/>
      <c r="E261" s="9"/>
      <c r="F261" s="9"/>
      <c r="M261" s="9"/>
      <c r="N261" s="9"/>
      <c r="O261" s="13"/>
      <c r="P261" s="9"/>
      <c r="Q261" s="9"/>
      <c r="R261" s="9"/>
      <c r="S261" s="9"/>
      <c r="T261" s="9"/>
      <c r="U261" s="9"/>
      <c r="V261" s="9"/>
      <c r="W261" s="9"/>
      <c r="X261" s="9"/>
      <c r="AF261" s="9"/>
      <c r="AG261" s="13"/>
      <c r="AH261" s="9"/>
      <c r="AI261" s="9"/>
      <c r="AJ261" s="9"/>
      <c r="AK261" s="9"/>
      <c r="AL261" s="9"/>
      <c r="AM261" s="9"/>
      <c r="AN261" s="9"/>
      <c r="AO261" s="9"/>
    </row>
    <row r="262" spans="1:41" x14ac:dyDescent="0.3">
      <c r="A262" s="9"/>
      <c r="B262" s="13"/>
      <c r="C262" s="9"/>
      <c r="D262" s="9"/>
      <c r="E262" s="9"/>
      <c r="F262" s="9"/>
      <c r="M262" s="9"/>
      <c r="N262" s="9"/>
      <c r="O262" s="13"/>
      <c r="P262" s="9"/>
      <c r="Q262" s="9"/>
      <c r="R262" s="9"/>
      <c r="S262" s="9"/>
      <c r="T262" s="9"/>
      <c r="U262" s="9"/>
      <c r="V262" s="9"/>
      <c r="W262" s="9"/>
      <c r="X262" s="9"/>
      <c r="AF262" s="9"/>
      <c r="AG262" s="13"/>
      <c r="AH262" s="9"/>
      <c r="AI262" s="9"/>
      <c r="AJ262" s="9"/>
      <c r="AK262" s="9"/>
      <c r="AL262" s="9"/>
      <c r="AM262" s="9"/>
      <c r="AN262" s="9"/>
      <c r="AO262" s="9"/>
    </row>
    <row r="263" spans="1:41" x14ac:dyDescent="0.3">
      <c r="A263" s="9"/>
      <c r="B263" s="13"/>
      <c r="C263" s="9"/>
      <c r="D263" s="9"/>
      <c r="E263" s="9"/>
      <c r="F263" s="9"/>
      <c r="M263" s="9"/>
      <c r="N263" s="9"/>
      <c r="O263" s="13"/>
      <c r="P263" s="9"/>
      <c r="Q263" s="9"/>
      <c r="R263" s="9"/>
      <c r="S263" s="9"/>
      <c r="T263" s="9"/>
      <c r="U263" s="9"/>
      <c r="V263" s="9"/>
      <c r="W263" s="9"/>
      <c r="X263" s="9"/>
      <c r="AF263" s="9"/>
      <c r="AG263" s="13"/>
      <c r="AH263" s="9"/>
      <c r="AI263" s="9"/>
      <c r="AJ263" s="9"/>
      <c r="AK263" s="9"/>
      <c r="AL263" s="9"/>
      <c r="AM263" s="9"/>
      <c r="AN263" s="9"/>
      <c r="AO263" s="9"/>
    </row>
    <row r="264" spans="1:41" x14ac:dyDescent="0.3">
      <c r="A264" s="9"/>
      <c r="B264" s="13"/>
      <c r="C264" s="9"/>
      <c r="D264" s="9"/>
      <c r="E264" s="9"/>
      <c r="F264" s="9"/>
      <c r="M264" s="9"/>
      <c r="N264" s="9"/>
      <c r="O264" s="13"/>
      <c r="P264" s="9"/>
      <c r="Q264" s="9"/>
      <c r="R264" s="9"/>
      <c r="S264" s="9"/>
      <c r="T264" s="9"/>
      <c r="U264" s="9"/>
      <c r="V264" s="9"/>
      <c r="W264" s="9"/>
      <c r="X264" s="9"/>
      <c r="AF264" s="9"/>
      <c r="AG264" s="13"/>
      <c r="AH264" s="9"/>
      <c r="AI264" s="9"/>
      <c r="AJ264" s="9"/>
      <c r="AK264" s="9"/>
      <c r="AL264" s="9"/>
      <c r="AM264" s="9"/>
      <c r="AN264" s="9"/>
      <c r="AO264" s="9"/>
    </row>
    <row r="265" spans="1:41" x14ac:dyDescent="0.3">
      <c r="A265" s="9"/>
      <c r="B265" s="13"/>
      <c r="C265" s="9"/>
      <c r="D265" s="9"/>
      <c r="E265" s="9"/>
      <c r="F265" s="9"/>
      <c r="M265" s="9"/>
      <c r="N265" s="9"/>
      <c r="O265" s="13"/>
      <c r="P265" s="9"/>
      <c r="Q265" s="9"/>
      <c r="R265" s="9"/>
      <c r="S265" s="9"/>
      <c r="T265" s="9"/>
      <c r="U265" s="9"/>
      <c r="V265" s="9"/>
      <c r="W265" s="9"/>
      <c r="X265" s="9"/>
      <c r="AF265" s="9"/>
      <c r="AG265" s="13"/>
      <c r="AH265" s="9"/>
      <c r="AI265" s="9"/>
      <c r="AJ265" s="9"/>
      <c r="AK265" s="9"/>
      <c r="AL265" s="9"/>
      <c r="AM265" s="9"/>
      <c r="AN265" s="9"/>
      <c r="AO265" s="9"/>
    </row>
    <row r="266" spans="1:41" x14ac:dyDescent="0.3">
      <c r="A266" s="9"/>
      <c r="B266" s="13"/>
      <c r="C266" s="9"/>
      <c r="D266" s="9"/>
      <c r="E266" s="9"/>
      <c r="F266" s="9"/>
      <c r="M266" s="9"/>
      <c r="N266" s="9"/>
      <c r="O266" s="13"/>
      <c r="P266" s="9"/>
      <c r="Q266" s="9"/>
      <c r="R266" s="9"/>
      <c r="S266" s="9"/>
      <c r="T266" s="9"/>
      <c r="U266" s="9"/>
      <c r="V266" s="9"/>
      <c r="W266" s="9"/>
      <c r="X266" s="9"/>
      <c r="AF266" s="9"/>
      <c r="AG266" s="13"/>
      <c r="AH266" s="9"/>
      <c r="AI266" s="9"/>
      <c r="AJ266" s="9"/>
      <c r="AK266" s="9"/>
      <c r="AL266" s="9"/>
      <c r="AM266" s="9"/>
      <c r="AN266" s="9"/>
      <c r="AO266" s="9"/>
    </row>
    <row r="267" spans="1:41" x14ac:dyDescent="0.3">
      <c r="A267" s="9"/>
      <c r="B267" s="13"/>
      <c r="C267" s="9"/>
      <c r="D267" s="9"/>
      <c r="E267" s="9"/>
      <c r="F267" s="9"/>
      <c r="M267" s="9"/>
      <c r="N267" s="9"/>
      <c r="O267" s="13"/>
      <c r="P267" s="9"/>
      <c r="Q267" s="9"/>
      <c r="R267" s="9"/>
      <c r="S267" s="9"/>
      <c r="T267" s="9"/>
      <c r="U267" s="9"/>
      <c r="V267" s="9"/>
      <c r="W267" s="9"/>
      <c r="X267" s="9"/>
      <c r="AF267" s="9"/>
      <c r="AG267" s="13"/>
      <c r="AH267" s="9"/>
      <c r="AI267" s="9"/>
      <c r="AJ267" s="9"/>
      <c r="AK267" s="9"/>
      <c r="AL267" s="9"/>
      <c r="AM267" s="9"/>
      <c r="AN267" s="9"/>
      <c r="AO267" s="9"/>
    </row>
    <row r="268" spans="1:41" x14ac:dyDescent="0.3">
      <c r="A268" s="9"/>
      <c r="B268" s="13"/>
      <c r="C268" s="9"/>
      <c r="D268" s="9"/>
      <c r="E268" s="9"/>
      <c r="F268" s="9"/>
      <c r="M268" s="9"/>
      <c r="N268" s="9"/>
      <c r="O268" s="13"/>
      <c r="P268" s="9"/>
      <c r="Q268" s="9"/>
      <c r="R268" s="9"/>
      <c r="S268" s="9"/>
      <c r="T268" s="9"/>
      <c r="U268" s="9"/>
      <c r="V268" s="9"/>
      <c r="W268" s="9"/>
      <c r="X268" s="9"/>
      <c r="AF268" s="9"/>
      <c r="AG268" s="13"/>
      <c r="AH268" s="9"/>
      <c r="AI268" s="9"/>
      <c r="AJ268" s="9"/>
      <c r="AK268" s="9"/>
      <c r="AL268" s="9"/>
      <c r="AM268" s="9"/>
      <c r="AN268" s="9"/>
      <c r="AO268" s="9"/>
    </row>
    <row r="269" spans="1:41" x14ac:dyDescent="0.3">
      <c r="A269" s="9"/>
      <c r="B269" s="13"/>
      <c r="C269" s="9"/>
      <c r="D269" s="9"/>
      <c r="E269" s="9"/>
      <c r="F269" s="9"/>
      <c r="M269" s="9"/>
      <c r="N269" s="9"/>
      <c r="O269" s="13"/>
      <c r="P269" s="9"/>
      <c r="Q269" s="9"/>
      <c r="R269" s="9"/>
      <c r="S269" s="9"/>
      <c r="T269" s="9"/>
      <c r="U269" s="9"/>
      <c r="V269" s="9"/>
      <c r="W269" s="9"/>
      <c r="X269" s="9"/>
      <c r="AF269" s="9"/>
      <c r="AG269" s="13"/>
      <c r="AH269" s="9"/>
      <c r="AI269" s="9"/>
      <c r="AJ269" s="9"/>
      <c r="AK269" s="9"/>
      <c r="AL269" s="9"/>
      <c r="AM269" s="9"/>
      <c r="AN269" s="9"/>
      <c r="AO269" s="9"/>
    </row>
    <row r="270" spans="1:41" x14ac:dyDescent="0.3">
      <c r="A270" s="9"/>
      <c r="B270" s="13"/>
      <c r="C270" s="9"/>
      <c r="D270" s="9"/>
      <c r="E270" s="9"/>
      <c r="F270" s="9"/>
      <c r="M270" s="9"/>
      <c r="N270" s="9"/>
      <c r="O270" s="13"/>
      <c r="P270" s="9"/>
      <c r="Q270" s="9"/>
      <c r="R270" s="9"/>
      <c r="S270" s="9"/>
      <c r="T270" s="9"/>
      <c r="U270" s="9"/>
      <c r="V270" s="9"/>
      <c r="W270" s="9"/>
      <c r="X270" s="9"/>
      <c r="AF270" s="9"/>
      <c r="AG270" s="13"/>
      <c r="AH270" s="9"/>
      <c r="AI270" s="9"/>
      <c r="AJ270" s="9"/>
      <c r="AK270" s="9"/>
      <c r="AL270" s="9"/>
      <c r="AM270" s="9"/>
      <c r="AN270" s="9"/>
      <c r="AO270" s="9"/>
    </row>
    <row r="271" spans="1:41" x14ac:dyDescent="0.3">
      <c r="A271" s="9"/>
      <c r="B271" s="13"/>
      <c r="C271" s="9"/>
      <c r="D271" s="9"/>
      <c r="E271" s="9"/>
      <c r="F271" s="9"/>
      <c r="M271" s="9"/>
      <c r="N271" s="9"/>
      <c r="O271" s="13"/>
      <c r="P271" s="9"/>
      <c r="Q271" s="9"/>
      <c r="R271" s="9"/>
      <c r="S271" s="9"/>
      <c r="T271" s="9"/>
      <c r="U271" s="9"/>
      <c r="V271" s="9"/>
      <c r="W271" s="9"/>
      <c r="X271" s="9"/>
      <c r="AF271" s="9"/>
      <c r="AG271" s="13"/>
      <c r="AH271" s="9"/>
      <c r="AI271" s="9"/>
      <c r="AJ271" s="9"/>
      <c r="AK271" s="9"/>
      <c r="AL271" s="9"/>
      <c r="AM271" s="9"/>
      <c r="AN271" s="9"/>
      <c r="AO271" s="9"/>
    </row>
    <row r="272" spans="1:41" x14ac:dyDescent="0.3">
      <c r="A272" s="9"/>
      <c r="B272" s="13"/>
      <c r="C272" s="9"/>
      <c r="D272" s="9"/>
      <c r="E272" s="9"/>
      <c r="F272" s="9"/>
      <c r="M272" s="9"/>
      <c r="N272" s="9"/>
      <c r="O272" s="13"/>
      <c r="P272" s="9"/>
      <c r="Q272" s="9"/>
      <c r="R272" s="9"/>
      <c r="S272" s="9"/>
      <c r="T272" s="9"/>
      <c r="U272" s="9"/>
      <c r="V272" s="9"/>
      <c r="W272" s="9"/>
      <c r="X272" s="9"/>
      <c r="AF272" s="9"/>
      <c r="AG272" s="13"/>
      <c r="AH272" s="9"/>
      <c r="AI272" s="9"/>
      <c r="AJ272" s="9"/>
      <c r="AK272" s="9"/>
      <c r="AL272" s="9"/>
      <c r="AM272" s="9"/>
      <c r="AN272" s="9"/>
      <c r="AO272" s="9"/>
    </row>
    <row r="273" spans="1:41" x14ac:dyDescent="0.3">
      <c r="A273" s="9"/>
      <c r="B273" s="13"/>
      <c r="C273" s="9"/>
      <c r="D273" s="9"/>
      <c r="E273" s="9"/>
      <c r="F273" s="9"/>
      <c r="M273" s="9"/>
      <c r="N273" s="9"/>
      <c r="O273" s="13"/>
      <c r="P273" s="9"/>
      <c r="Q273" s="9"/>
      <c r="R273" s="9"/>
      <c r="S273" s="9"/>
      <c r="T273" s="9"/>
      <c r="U273" s="9"/>
      <c r="V273" s="9"/>
      <c r="W273" s="9"/>
      <c r="X273" s="9"/>
      <c r="AF273" s="9"/>
      <c r="AG273" s="13"/>
      <c r="AH273" s="9"/>
      <c r="AI273" s="9"/>
      <c r="AJ273" s="9"/>
      <c r="AK273" s="9"/>
      <c r="AL273" s="9"/>
      <c r="AM273" s="9"/>
      <c r="AN273" s="9"/>
      <c r="AO273" s="9"/>
    </row>
    <row r="274" spans="1:41" x14ac:dyDescent="0.3">
      <c r="A274" s="9"/>
      <c r="B274" s="13"/>
      <c r="C274" s="9"/>
      <c r="D274" s="9"/>
      <c r="E274" s="9"/>
      <c r="F274" s="9"/>
      <c r="M274" s="9"/>
      <c r="N274" s="9"/>
      <c r="O274" s="13"/>
      <c r="P274" s="9"/>
      <c r="Q274" s="9"/>
      <c r="R274" s="9"/>
      <c r="S274" s="9"/>
      <c r="T274" s="9"/>
      <c r="U274" s="9"/>
      <c r="V274" s="9"/>
      <c r="W274" s="9"/>
      <c r="X274" s="9"/>
      <c r="AF274" s="9"/>
      <c r="AG274" s="13"/>
      <c r="AH274" s="9"/>
      <c r="AI274" s="9"/>
      <c r="AJ274" s="9"/>
      <c r="AK274" s="9"/>
      <c r="AL274" s="9"/>
      <c r="AM274" s="9"/>
      <c r="AN274" s="9"/>
      <c r="AO274" s="9"/>
    </row>
    <row r="275" spans="1:41" x14ac:dyDescent="0.3">
      <c r="A275" s="9"/>
      <c r="B275" s="13"/>
      <c r="C275" s="9"/>
      <c r="D275" s="9"/>
      <c r="E275" s="9"/>
      <c r="F275" s="9"/>
      <c r="M275" s="9"/>
      <c r="N275" s="9"/>
      <c r="O275" s="13"/>
      <c r="P275" s="9"/>
      <c r="Q275" s="9"/>
      <c r="R275" s="9"/>
      <c r="S275" s="9"/>
      <c r="T275" s="9"/>
      <c r="U275" s="9"/>
      <c r="V275" s="9"/>
      <c r="W275" s="9"/>
      <c r="X275" s="9"/>
      <c r="AF275" s="9"/>
      <c r="AG275" s="13"/>
      <c r="AH275" s="9"/>
      <c r="AI275" s="9"/>
      <c r="AJ275" s="9"/>
      <c r="AK275" s="9"/>
      <c r="AL275" s="9"/>
      <c r="AM275" s="9"/>
      <c r="AN275" s="9"/>
      <c r="AO275" s="9"/>
    </row>
    <row r="276" spans="1:41" x14ac:dyDescent="0.3">
      <c r="A276" s="9"/>
      <c r="B276" s="13"/>
      <c r="C276" s="9"/>
      <c r="D276" s="9"/>
      <c r="E276" s="9"/>
      <c r="F276" s="9"/>
      <c r="M276" s="9"/>
      <c r="N276" s="9"/>
      <c r="O276" s="13"/>
      <c r="P276" s="9"/>
      <c r="Q276" s="9"/>
      <c r="R276" s="9"/>
      <c r="S276" s="9"/>
      <c r="T276" s="9"/>
      <c r="U276" s="9"/>
      <c r="V276" s="9"/>
      <c r="W276" s="9"/>
      <c r="X276" s="9"/>
      <c r="AF276" s="9"/>
      <c r="AG276" s="13"/>
      <c r="AH276" s="9"/>
      <c r="AI276" s="9"/>
      <c r="AJ276" s="9"/>
      <c r="AK276" s="9"/>
      <c r="AL276" s="9"/>
      <c r="AM276" s="9"/>
      <c r="AN276" s="9"/>
      <c r="AO276" s="9"/>
    </row>
    <row r="277" spans="1:41" x14ac:dyDescent="0.3">
      <c r="A277" s="9"/>
      <c r="B277" s="13"/>
      <c r="C277" s="9"/>
      <c r="D277" s="9"/>
      <c r="E277" s="9"/>
      <c r="F277" s="9"/>
      <c r="M277" s="9"/>
      <c r="N277" s="9"/>
      <c r="O277" s="13"/>
      <c r="P277" s="9"/>
      <c r="Q277" s="9"/>
      <c r="R277" s="9"/>
      <c r="S277" s="9"/>
      <c r="T277" s="9"/>
      <c r="U277" s="9"/>
      <c r="V277" s="9"/>
      <c r="W277" s="9"/>
      <c r="X277" s="9"/>
      <c r="AF277" s="9"/>
      <c r="AG277" s="13"/>
      <c r="AH277" s="9"/>
      <c r="AI277" s="9"/>
      <c r="AJ277" s="9"/>
      <c r="AK277" s="9"/>
      <c r="AL277" s="9"/>
      <c r="AM277" s="9"/>
      <c r="AN277" s="9"/>
      <c r="AO277" s="9"/>
    </row>
    <row r="278" spans="1:41" x14ac:dyDescent="0.3">
      <c r="A278" s="9"/>
      <c r="B278" s="13"/>
      <c r="C278" s="9"/>
      <c r="D278" s="9"/>
      <c r="E278" s="9"/>
      <c r="F278" s="9"/>
      <c r="M278" s="9"/>
      <c r="N278" s="9"/>
      <c r="O278" s="13"/>
      <c r="P278" s="9"/>
      <c r="Q278" s="9"/>
      <c r="R278" s="9"/>
      <c r="S278" s="9"/>
      <c r="T278" s="9"/>
      <c r="U278" s="9"/>
      <c r="V278" s="9"/>
      <c r="W278" s="9"/>
      <c r="X278" s="9"/>
      <c r="AF278" s="9"/>
      <c r="AG278" s="13"/>
      <c r="AH278" s="9"/>
      <c r="AI278" s="9"/>
      <c r="AJ278" s="9"/>
      <c r="AK278" s="9"/>
      <c r="AL278" s="9"/>
      <c r="AM278" s="9"/>
      <c r="AN278" s="9"/>
      <c r="AO278" s="9"/>
    </row>
    <row r="279" spans="1:41" x14ac:dyDescent="0.3">
      <c r="A279" s="9"/>
      <c r="B279" s="13"/>
      <c r="C279" s="9"/>
      <c r="D279" s="9"/>
      <c r="E279" s="9"/>
      <c r="F279" s="9"/>
      <c r="M279" s="9"/>
      <c r="N279" s="9"/>
      <c r="O279" s="13"/>
      <c r="P279" s="9"/>
      <c r="Q279" s="9"/>
      <c r="R279" s="9"/>
      <c r="S279" s="9"/>
      <c r="T279" s="9"/>
      <c r="U279" s="9"/>
      <c r="V279" s="9"/>
      <c r="W279" s="9"/>
      <c r="X279" s="9"/>
      <c r="AF279" s="9"/>
      <c r="AG279" s="13"/>
      <c r="AH279" s="9"/>
      <c r="AI279" s="9"/>
      <c r="AJ279" s="9"/>
      <c r="AK279" s="9"/>
      <c r="AL279" s="9"/>
      <c r="AM279" s="9"/>
      <c r="AN279" s="9"/>
      <c r="AO279" s="9"/>
    </row>
    <row r="280" spans="1:41" x14ac:dyDescent="0.3">
      <c r="A280" s="9"/>
      <c r="B280" s="13"/>
      <c r="C280" s="9"/>
      <c r="D280" s="9"/>
      <c r="E280" s="9"/>
      <c r="F280" s="9"/>
      <c r="M280" s="9"/>
      <c r="N280" s="9"/>
      <c r="O280" s="13"/>
      <c r="P280" s="9"/>
      <c r="Q280" s="9"/>
      <c r="R280" s="9"/>
      <c r="S280" s="9"/>
      <c r="T280" s="9"/>
      <c r="U280" s="9"/>
      <c r="V280" s="9"/>
      <c r="W280" s="9"/>
      <c r="X280" s="9"/>
      <c r="AF280" s="9"/>
      <c r="AG280" s="13"/>
      <c r="AH280" s="9"/>
      <c r="AI280" s="9"/>
      <c r="AJ280" s="9"/>
      <c r="AK280" s="9"/>
      <c r="AL280" s="9"/>
      <c r="AM280" s="9"/>
      <c r="AN280" s="9"/>
      <c r="AO280" s="9"/>
    </row>
    <row r="281" spans="1:41" x14ac:dyDescent="0.3">
      <c r="A281" s="9"/>
      <c r="B281" s="13"/>
      <c r="C281" s="9"/>
      <c r="D281" s="9"/>
      <c r="E281" s="9"/>
      <c r="F281" s="9"/>
      <c r="M281" s="9"/>
      <c r="N281" s="9"/>
      <c r="O281" s="13"/>
      <c r="P281" s="9"/>
      <c r="Q281" s="9"/>
      <c r="R281" s="9"/>
      <c r="S281" s="9"/>
      <c r="T281" s="9"/>
      <c r="U281" s="9"/>
      <c r="V281" s="9"/>
      <c r="W281" s="9"/>
      <c r="X281" s="9"/>
      <c r="AF281" s="9"/>
      <c r="AG281" s="13"/>
      <c r="AH281" s="9"/>
      <c r="AI281" s="9"/>
      <c r="AJ281" s="9"/>
      <c r="AK281" s="9"/>
      <c r="AL281" s="9"/>
      <c r="AM281" s="9"/>
      <c r="AN281" s="9"/>
      <c r="AO281" s="9"/>
    </row>
    <row r="282" spans="1:41" x14ac:dyDescent="0.3">
      <c r="A282" s="9"/>
      <c r="B282" s="13"/>
      <c r="C282" s="9"/>
      <c r="D282" s="9"/>
      <c r="E282" s="9"/>
      <c r="F282" s="9"/>
      <c r="M282" s="9"/>
      <c r="N282" s="9"/>
      <c r="O282" s="13"/>
      <c r="P282" s="9"/>
      <c r="Q282" s="9"/>
      <c r="R282" s="9"/>
      <c r="S282" s="9"/>
      <c r="T282" s="9"/>
      <c r="U282" s="9"/>
      <c r="V282" s="9"/>
      <c r="W282" s="9"/>
      <c r="X282" s="9"/>
      <c r="AF282" s="9"/>
      <c r="AG282" s="13"/>
      <c r="AH282" s="9"/>
      <c r="AI282" s="9"/>
      <c r="AJ282" s="9"/>
      <c r="AK282" s="9"/>
      <c r="AL282" s="9"/>
      <c r="AM282" s="9"/>
      <c r="AN282" s="9"/>
      <c r="AO282" s="9"/>
    </row>
    <row r="283" spans="1:41" x14ac:dyDescent="0.3">
      <c r="A283" s="9"/>
      <c r="B283" s="13"/>
      <c r="C283" s="9"/>
      <c r="D283" s="9"/>
      <c r="E283" s="9"/>
      <c r="F283" s="9"/>
      <c r="M283" s="9"/>
      <c r="N283" s="9"/>
      <c r="O283" s="13"/>
      <c r="P283" s="9"/>
      <c r="Q283" s="9"/>
      <c r="R283" s="9"/>
      <c r="S283" s="9"/>
      <c r="T283" s="9"/>
      <c r="U283" s="9"/>
      <c r="V283" s="9"/>
      <c r="W283" s="9"/>
      <c r="X283" s="9"/>
      <c r="AF283" s="9"/>
      <c r="AG283" s="13"/>
      <c r="AH283" s="9"/>
      <c r="AI283" s="9"/>
      <c r="AJ283" s="9"/>
      <c r="AK283" s="9"/>
      <c r="AL283" s="9"/>
      <c r="AM283" s="9"/>
      <c r="AN283" s="9"/>
      <c r="AO283" s="9"/>
    </row>
    <row r="284" spans="1:41" x14ac:dyDescent="0.3">
      <c r="A284" s="9"/>
      <c r="B284" s="13"/>
      <c r="C284" s="9"/>
      <c r="D284" s="9"/>
      <c r="E284" s="9"/>
      <c r="F284" s="9"/>
      <c r="M284" s="9"/>
      <c r="N284" s="9"/>
      <c r="O284" s="13"/>
      <c r="P284" s="9"/>
      <c r="Q284" s="9"/>
      <c r="R284" s="9"/>
      <c r="S284" s="9"/>
      <c r="T284" s="9"/>
      <c r="U284" s="9"/>
      <c r="V284" s="9"/>
      <c r="W284" s="9"/>
      <c r="X284" s="9"/>
      <c r="AF284" s="9"/>
      <c r="AG284" s="13"/>
      <c r="AH284" s="9"/>
      <c r="AI284" s="9"/>
      <c r="AJ284" s="9"/>
      <c r="AK284" s="9"/>
      <c r="AL284" s="9"/>
      <c r="AM284" s="9"/>
      <c r="AN284" s="9"/>
      <c r="AO284" s="9"/>
    </row>
    <row r="285" spans="1:41" x14ac:dyDescent="0.3">
      <c r="A285" s="9"/>
      <c r="B285" s="13"/>
      <c r="C285" s="9"/>
      <c r="D285" s="9"/>
      <c r="E285" s="9"/>
      <c r="F285" s="9"/>
      <c r="M285" s="9"/>
      <c r="N285" s="9"/>
      <c r="O285" s="13"/>
      <c r="P285" s="9"/>
      <c r="Q285" s="9"/>
      <c r="R285" s="9"/>
      <c r="S285" s="9"/>
      <c r="T285" s="9"/>
      <c r="U285" s="9"/>
      <c r="V285" s="9"/>
      <c r="W285" s="9"/>
      <c r="X285" s="9"/>
      <c r="AF285" s="9"/>
      <c r="AG285" s="13"/>
      <c r="AH285" s="9"/>
      <c r="AI285" s="9"/>
      <c r="AJ285" s="9"/>
      <c r="AK285" s="9"/>
      <c r="AL285" s="9"/>
      <c r="AM285" s="9"/>
      <c r="AN285" s="9"/>
      <c r="AO285" s="9"/>
    </row>
    <row r="286" spans="1:41" x14ac:dyDescent="0.3">
      <c r="A286" s="9"/>
      <c r="B286" s="13"/>
      <c r="C286" s="9"/>
      <c r="D286" s="9"/>
      <c r="E286" s="9"/>
      <c r="F286" s="9"/>
      <c r="M286" s="9"/>
      <c r="N286" s="9"/>
      <c r="O286" s="13"/>
      <c r="P286" s="9"/>
      <c r="Q286" s="9"/>
      <c r="R286" s="9"/>
      <c r="S286" s="9"/>
      <c r="T286" s="9"/>
      <c r="U286" s="9"/>
      <c r="V286" s="9"/>
      <c r="W286" s="9"/>
      <c r="X286" s="9"/>
      <c r="AF286" s="9"/>
      <c r="AG286" s="13"/>
      <c r="AH286" s="9"/>
      <c r="AI286" s="9"/>
      <c r="AJ286" s="9"/>
      <c r="AK286" s="9"/>
      <c r="AL286" s="9"/>
      <c r="AM286" s="9"/>
      <c r="AN286" s="9"/>
      <c r="AO286" s="9"/>
    </row>
    <row r="287" spans="1:41" x14ac:dyDescent="0.3">
      <c r="A287" s="9"/>
      <c r="B287" s="13"/>
      <c r="C287" s="9"/>
      <c r="D287" s="9"/>
      <c r="E287" s="9"/>
      <c r="F287" s="9"/>
      <c r="M287" s="9"/>
      <c r="N287" s="9"/>
      <c r="O287" s="13"/>
      <c r="P287" s="9"/>
      <c r="Q287" s="9"/>
      <c r="R287" s="9"/>
      <c r="S287" s="9"/>
      <c r="T287" s="9"/>
      <c r="U287" s="9"/>
      <c r="V287" s="9"/>
      <c r="W287" s="9"/>
      <c r="X287" s="9"/>
      <c r="AF287" s="9"/>
      <c r="AG287" s="13"/>
      <c r="AH287" s="9"/>
      <c r="AI287" s="9"/>
      <c r="AJ287" s="9"/>
      <c r="AK287" s="9"/>
      <c r="AL287" s="9"/>
      <c r="AM287" s="9"/>
      <c r="AN287" s="9"/>
      <c r="AO287" s="9"/>
    </row>
    <row r="288" spans="1:41" x14ac:dyDescent="0.3">
      <c r="A288" s="9"/>
      <c r="B288" s="13"/>
      <c r="C288" s="9"/>
      <c r="D288" s="9"/>
      <c r="E288" s="9"/>
      <c r="F288" s="9"/>
      <c r="M288" s="9"/>
      <c r="N288" s="9"/>
      <c r="O288" s="13"/>
      <c r="P288" s="9"/>
      <c r="Q288" s="9"/>
      <c r="R288" s="9"/>
      <c r="S288" s="9"/>
      <c r="T288" s="9"/>
      <c r="U288" s="9"/>
      <c r="V288" s="9"/>
      <c r="W288" s="9"/>
      <c r="X288" s="9"/>
      <c r="AF288" s="9"/>
      <c r="AG288" s="13"/>
      <c r="AH288" s="9"/>
      <c r="AI288" s="9"/>
      <c r="AJ288" s="9"/>
      <c r="AK288" s="9"/>
      <c r="AL288" s="9"/>
      <c r="AM288" s="9"/>
      <c r="AN288" s="9"/>
      <c r="AO288" s="9"/>
    </row>
    <row r="289" spans="1:41" x14ac:dyDescent="0.3">
      <c r="A289" s="9"/>
      <c r="B289" s="13"/>
      <c r="C289" s="9"/>
      <c r="D289" s="9"/>
      <c r="E289" s="9"/>
      <c r="F289" s="9"/>
      <c r="M289" s="9"/>
      <c r="N289" s="9"/>
      <c r="O289" s="13"/>
      <c r="P289" s="9"/>
      <c r="Q289" s="9"/>
      <c r="R289" s="9"/>
      <c r="S289" s="9"/>
      <c r="T289" s="9"/>
      <c r="U289" s="9"/>
      <c r="V289" s="9"/>
      <c r="W289" s="9"/>
      <c r="X289" s="9"/>
      <c r="AF289" s="9"/>
      <c r="AG289" s="13"/>
      <c r="AH289" s="9"/>
      <c r="AI289" s="9"/>
      <c r="AJ289" s="9"/>
      <c r="AK289" s="9"/>
      <c r="AL289" s="9"/>
      <c r="AM289" s="9"/>
      <c r="AN289" s="9"/>
      <c r="AO289" s="9"/>
    </row>
    <row r="290" spans="1:41" x14ac:dyDescent="0.3">
      <c r="A290" s="9"/>
      <c r="B290" s="13"/>
      <c r="C290" s="9"/>
      <c r="D290" s="9"/>
      <c r="E290" s="9"/>
      <c r="F290" s="9"/>
      <c r="M290" s="9"/>
      <c r="N290" s="9"/>
      <c r="O290" s="13"/>
      <c r="P290" s="9"/>
      <c r="Q290" s="9"/>
      <c r="R290" s="9"/>
      <c r="S290" s="9"/>
      <c r="T290" s="9"/>
      <c r="U290" s="9"/>
      <c r="V290" s="9"/>
      <c r="W290" s="9"/>
      <c r="X290" s="9"/>
      <c r="AF290" s="9"/>
      <c r="AG290" s="13"/>
      <c r="AH290" s="9"/>
      <c r="AI290" s="9"/>
      <c r="AJ290" s="9"/>
      <c r="AK290" s="9"/>
      <c r="AL290" s="9"/>
      <c r="AM290" s="9"/>
      <c r="AN290" s="9"/>
      <c r="AO290" s="9"/>
    </row>
    <row r="291" spans="1:41" x14ac:dyDescent="0.3">
      <c r="A291" s="9"/>
      <c r="B291" s="13"/>
      <c r="C291" s="9"/>
      <c r="D291" s="9"/>
      <c r="E291" s="9"/>
      <c r="F291" s="9"/>
      <c r="M291" s="9"/>
      <c r="N291" s="9"/>
      <c r="O291" s="13"/>
      <c r="P291" s="9"/>
      <c r="Q291" s="9"/>
      <c r="R291" s="9"/>
      <c r="S291" s="9"/>
      <c r="T291" s="9"/>
      <c r="U291" s="9"/>
      <c r="V291" s="9"/>
      <c r="W291" s="9"/>
      <c r="X291" s="9"/>
      <c r="AF291" s="9"/>
      <c r="AG291" s="13"/>
      <c r="AH291" s="9"/>
      <c r="AI291" s="9"/>
      <c r="AJ291" s="9"/>
      <c r="AK291" s="9"/>
      <c r="AL291" s="9"/>
      <c r="AM291" s="9"/>
      <c r="AN291" s="9"/>
      <c r="AO291" s="9"/>
    </row>
    <row r="292" spans="1:41" x14ac:dyDescent="0.3">
      <c r="A292" s="9"/>
      <c r="B292" s="13"/>
      <c r="C292" s="9"/>
      <c r="D292" s="9"/>
      <c r="E292" s="9"/>
      <c r="F292" s="9"/>
      <c r="M292" s="9"/>
      <c r="N292" s="9"/>
      <c r="O292" s="13"/>
      <c r="P292" s="9"/>
      <c r="Q292" s="9"/>
      <c r="R292" s="9"/>
      <c r="S292" s="9"/>
      <c r="T292" s="9"/>
      <c r="U292" s="9"/>
      <c r="V292" s="9"/>
      <c r="W292" s="9"/>
      <c r="X292" s="9"/>
      <c r="AF292" s="9"/>
      <c r="AG292" s="13"/>
      <c r="AH292" s="9"/>
      <c r="AI292" s="9"/>
      <c r="AJ292" s="9"/>
      <c r="AK292" s="9"/>
      <c r="AL292" s="9"/>
      <c r="AM292" s="9"/>
      <c r="AN292" s="9"/>
      <c r="AO292" s="9"/>
    </row>
    <row r="293" spans="1:41" x14ac:dyDescent="0.3">
      <c r="A293" s="9"/>
      <c r="B293" s="13"/>
      <c r="C293" s="9"/>
      <c r="D293" s="9"/>
      <c r="E293" s="9"/>
      <c r="F293" s="9"/>
      <c r="M293" s="9"/>
      <c r="N293" s="9"/>
      <c r="O293" s="13"/>
      <c r="P293" s="9"/>
      <c r="Q293" s="9"/>
      <c r="R293" s="9"/>
      <c r="S293" s="9"/>
      <c r="T293" s="9"/>
      <c r="U293" s="9"/>
      <c r="V293" s="9"/>
      <c r="W293" s="9"/>
      <c r="X293" s="9"/>
      <c r="AF293" s="9"/>
      <c r="AG293" s="13"/>
      <c r="AH293" s="9"/>
      <c r="AI293" s="9"/>
      <c r="AJ293" s="9"/>
      <c r="AK293" s="9"/>
      <c r="AL293" s="9"/>
      <c r="AM293" s="9"/>
      <c r="AN293" s="9"/>
      <c r="AO293" s="9"/>
    </row>
    <row r="294" spans="1:41" x14ac:dyDescent="0.3">
      <c r="A294" s="9"/>
      <c r="B294" s="13"/>
      <c r="C294" s="9"/>
      <c r="D294" s="9"/>
      <c r="E294" s="9"/>
      <c r="F294" s="9"/>
      <c r="M294" s="9"/>
      <c r="N294" s="9"/>
      <c r="O294" s="13"/>
      <c r="P294" s="9"/>
      <c r="Q294" s="9"/>
      <c r="R294" s="9"/>
      <c r="S294" s="9"/>
      <c r="T294" s="9"/>
      <c r="U294" s="9"/>
      <c r="V294" s="9"/>
      <c r="W294" s="9"/>
      <c r="X294" s="9"/>
      <c r="AF294" s="9"/>
      <c r="AG294" s="13"/>
      <c r="AH294" s="9"/>
      <c r="AI294" s="9"/>
      <c r="AJ294" s="9"/>
      <c r="AK294" s="9"/>
      <c r="AL294" s="9"/>
      <c r="AM294" s="9"/>
      <c r="AN294" s="9"/>
      <c r="AO294" s="9"/>
    </row>
    <row r="295" spans="1:41" x14ac:dyDescent="0.3">
      <c r="A295" s="9"/>
      <c r="B295" s="13"/>
      <c r="C295" s="9"/>
      <c r="D295" s="9"/>
      <c r="E295" s="9"/>
      <c r="F295" s="9"/>
      <c r="M295" s="9"/>
      <c r="N295" s="9"/>
      <c r="O295" s="13"/>
      <c r="P295" s="9"/>
      <c r="Q295" s="9"/>
      <c r="R295" s="9"/>
      <c r="S295" s="9"/>
      <c r="T295" s="9"/>
      <c r="U295" s="9"/>
      <c r="V295" s="9"/>
      <c r="W295" s="9"/>
      <c r="X295" s="9"/>
      <c r="AF295" s="9"/>
      <c r="AG295" s="13"/>
      <c r="AH295" s="9"/>
      <c r="AI295" s="9"/>
      <c r="AJ295" s="9"/>
      <c r="AK295" s="9"/>
      <c r="AL295" s="9"/>
      <c r="AM295" s="9"/>
      <c r="AN295" s="9"/>
      <c r="AO295" s="9"/>
    </row>
    <row r="296" spans="1:41" x14ac:dyDescent="0.3">
      <c r="A296" s="9"/>
      <c r="B296" s="13"/>
      <c r="C296" s="9"/>
      <c r="D296" s="9"/>
      <c r="E296" s="9"/>
      <c r="F296" s="9"/>
      <c r="M296" s="9"/>
      <c r="N296" s="9"/>
      <c r="O296" s="13"/>
      <c r="P296" s="9"/>
      <c r="Q296" s="9"/>
      <c r="R296" s="9"/>
      <c r="S296" s="9"/>
      <c r="T296" s="9"/>
      <c r="U296" s="9"/>
      <c r="V296" s="9"/>
      <c r="W296" s="9"/>
      <c r="X296" s="9"/>
      <c r="AF296" s="9"/>
      <c r="AG296" s="13"/>
      <c r="AH296" s="9"/>
      <c r="AI296" s="9"/>
      <c r="AJ296" s="9"/>
      <c r="AK296" s="9"/>
      <c r="AL296" s="9"/>
      <c r="AM296" s="9"/>
      <c r="AN296" s="9"/>
      <c r="AO296" s="9"/>
    </row>
    <row r="297" spans="1:41" x14ac:dyDescent="0.3">
      <c r="A297" s="9"/>
      <c r="B297" s="13"/>
      <c r="C297" s="9"/>
      <c r="D297" s="9"/>
      <c r="E297" s="9"/>
      <c r="F297" s="9"/>
      <c r="M297" s="9"/>
      <c r="N297" s="9"/>
      <c r="O297" s="13"/>
      <c r="P297" s="9"/>
      <c r="Q297" s="9"/>
      <c r="R297" s="9"/>
      <c r="S297" s="9"/>
      <c r="T297" s="9"/>
      <c r="U297" s="9"/>
      <c r="V297" s="9"/>
      <c r="W297" s="9"/>
      <c r="X297" s="9"/>
      <c r="AF297" s="9"/>
      <c r="AG297" s="13"/>
      <c r="AH297" s="9"/>
      <c r="AI297" s="9"/>
      <c r="AJ297" s="9"/>
      <c r="AK297" s="9"/>
      <c r="AL297" s="9"/>
      <c r="AM297" s="9"/>
      <c r="AN297" s="9"/>
      <c r="AO297" s="9"/>
    </row>
    <row r="298" spans="1:41" x14ac:dyDescent="0.3">
      <c r="A298" s="9"/>
      <c r="B298" s="13"/>
      <c r="C298" s="9"/>
      <c r="D298" s="9"/>
      <c r="E298" s="9"/>
      <c r="F298" s="9"/>
      <c r="M298" s="9"/>
      <c r="N298" s="9"/>
      <c r="O298" s="13"/>
      <c r="P298" s="9"/>
      <c r="Q298" s="9"/>
      <c r="R298" s="9"/>
      <c r="S298" s="9"/>
      <c r="T298" s="9"/>
      <c r="U298" s="9"/>
      <c r="V298" s="9"/>
      <c r="W298" s="9"/>
      <c r="X298" s="9"/>
      <c r="AF298" s="9"/>
      <c r="AG298" s="13"/>
      <c r="AH298" s="9"/>
      <c r="AI298" s="9"/>
      <c r="AJ298" s="9"/>
      <c r="AK298" s="9"/>
      <c r="AL298" s="9"/>
      <c r="AM298" s="9"/>
      <c r="AN298" s="9"/>
      <c r="AO298" s="9"/>
    </row>
    <row r="299" spans="1:41" x14ac:dyDescent="0.3">
      <c r="A299" s="9"/>
      <c r="B299" s="13"/>
      <c r="C299" s="9"/>
      <c r="D299" s="9"/>
      <c r="E299" s="9"/>
      <c r="F299" s="9"/>
      <c r="M299" s="9"/>
      <c r="N299" s="9"/>
      <c r="O299" s="13"/>
      <c r="P299" s="9"/>
      <c r="Q299" s="9"/>
      <c r="R299" s="9"/>
      <c r="S299" s="9"/>
      <c r="T299" s="9"/>
      <c r="U299" s="9"/>
      <c r="V299" s="9"/>
      <c r="W299" s="9"/>
      <c r="X299" s="9"/>
      <c r="AF299" s="9"/>
      <c r="AG299" s="13"/>
      <c r="AH299" s="9"/>
      <c r="AI299" s="9"/>
      <c r="AJ299" s="9"/>
      <c r="AK299" s="9"/>
      <c r="AL299" s="9"/>
      <c r="AM299" s="9"/>
      <c r="AN299" s="9"/>
      <c r="AO299" s="9"/>
    </row>
    <row r="300" spans="1:41" x14ac:dyDescent="0.3">
      <c r="A300" s="9"/>
      <c r="B300" s="13"/>
      <c r="C300" s="9"/>
      <c r="D300" s="9"/>
      <c r="E300" s="9"/>
      <c r="F300" s="9"/>
      <c r="M300" s="9"/>
      <c r="N300" s="9"/>
      <c r="O300" s="13"/>
      <c r="P300" s="9"/>
      <c r="Q300" s="9"/>
      <c r="R300" s="9"/>
      <c r="S300" s="9"/>
      <c r="T300" s="9"/>
      <c r="U300" s="9"/>
      <c r="V300" s="9"/>
      <c r="W300" s="9"/>
      <c r="X300" s="9"/>
      <c r="AF300" s="9"/>
      <c r="AG300" s="13"/>
      <c r="AH300" s="9"/>
      <c r="AI300" s="9"/>
      <c r="AJ300" s="9"/>
      <c r="AK300" s="9"/>
      <c r="AL300" s="9"/>
      <c r="AM300" s="9"/>
      <c r="AN300" s="9"/>
      <c r="AO300" s="9"/>
    </row>
    <row r="301" spans="1:41" x14ac:dyDescent="0.3">
      <c r="A301" s="9"/>
      <c r="B301" s="13"/>
      <c r="C301" s="9"/>
      <c r="D301" s="9"/>
      <c r="E301" s="9"/>
      <c r="F301" s="9"/>
      <c r="M301" s="9"/>
      <c r="N301" s="9"/>
      <c r="O301" s="13"/>
      <c r="P301" s="9"/>
      <c r="Q301" s="9"/>
      <c r="R301" s="9"/>
      <c r="S301" s="9"/>
      <c r="T301" s="9"/>
      <c r="U301" s="9"/>
      <c r="V301" s="9"/>
      <c r="W301" s="9"/>
      <c r="X301" s="9"/>
      <c r="AF301" s="9"/>
      <c r="AG301" s="13"/>
      <c r="AH301" s="9"/>
      <c r="AI301" s="9"/>
      <c r="AJ301" s="9"/>
      <c r="AK301" s="9"/>
      <c r="AL301" s="9"/>
      <c r="AM301" s="9"/>
      <c r="AN301" s="9"/>
      <c r="AO301" s="9"/>
    </row>
    <row r="302" spans="1:41" x14ac:dyDescent="0.3">
      <c r="A302" s="9"/>
      <c r="B302" s="13"/>
      <c r="C302" s="9"/>
      <c r="D302" s="9"/>
      <c r="E302" s="9"/>
      <c r="F302" s="9"/>
      <c r="M302" s="9"/>
      <c r="N302" s="9"/>
      <c r="O302" s="13"/>
      <c r="P302" s="9"/>
      <c r="Q302" s="9"/>
      <c r="R302" s="9"/>
      <c r="S302" s="9"/>
      <c r="T302" s="9"/>
      <c r="U302" s="9"/>
      <c r="V302" s="9"/>
      <c r="W302" s="9"/>
      <c r="X302" s="9"/>
      <c r="AF302" s="9"/>
      <c r="AG302" s="13"/>
      <c r="AH302" s="9"/>
      <c r="AI302" s="9"/>
      <c r="AJ302" s="9"/>
      <c r="AK302" s="9"/>
      <c r="AL302" s="9"/>
      <c r="AM302" s="9"/>
      <c r="AN302" s="9"/>
      <c r="AO302" s="9"/>
    </row>
    <row r="303" spans="1:41" x14ac:dyDescent="0.3">
      <c r="A303" s="9"/>
      <c r="B303" s="13"/>
      <c r="C303" s="9"/>
      <c r="D303" s="9"/>
      <c r="E303" s="9"/>
      <c r="F303" s="9"/>
      <c r="M303" s="9"/>
      <c r="N303" s="9"/>
      <c r="O303" s="13"/>
      <c r="P303" s="9"/>
      <c r="Q303" s="9"/>
      <c r="R303" s="9"/>
      <c r="S303" s="9"/>
      <c r="T303" s="9"/>
      <c r="U303" s="9"/>
      <c r="V303" s="9"/>
      <c r="W303" s="9"/>
      <c r="X303" s="9"/>
      <c r="AF303" s="9"/>
      <c r="AG303" s="13"/>
      <c r="AH303" s="9"/>
      <c r="AI303" s="9"/>
      <c r="AJ303" s="9"/>
      <c r="AK303" s="9"/>
      <c r="AL303" s="9"/>
      <c r="AM303" s="9"/>
      <c r="AN303" s="9"/>
      <c r="AO303" s="9"/>
    </row>
    <row r="304" spans="1:41" x14ac:dyDescent="0.3">
      <c r="A304" s="9"/>
      <c r="B304" s="13"/>
      <c r="C304" s="9"/>
      <c r="D304" s="9"/>
      <c r="E304" s="9"/>
      <c r="F304" s="9"/>
      <c r="M304" s="9"/>
      <c r="N304" s="9"/>
      <c r="O304" s="13"/>
      <c r="P304" s="9"/>
      <c r="Q304" s="9"/>
      <c r="R304" s="9"/>
      <c r="S304" s="9"/>
      <c r="T304" s="9"/>
      <c r="U304" s="9"/>
      <c r="V304" s="9"/>
      <c r="W304" s="9"/>
      <c r="X304" s="9"/>
      <c r="AF304" s="9"/>
      <c r="AG304" s="13"/>
      <c r="AH304" s="9"/>
      <c r="AI304" s="9"/>
      <c r="AJ304" s="9"/>
      <c r="AK304" s="9"/>
      <c r="AL304" s="9"/>
      <c r="AM304" s="9"/>
      <c r="AN304" s="9"/>
      <c r="AO304" s="9"/>
    </row>
    <row r="305" spans="1:41" x14ac:dyDescent="0.3">
      <c r="A305" s="9"/>
      <c r="B305" s="13"/>
      <c r="C305" s="9"/>
      <c r="D305" s="9"/>
      <c r="E305" s="9"/>
      <c r="F305" s="9"/>
      <c r="M305" s="9"/>
      <c r="N305" s="9"/>
      <c r="O305" s="13"/>
      <c r="P305" s="9"/>
      <c r="Q305" s="9"/>
      <c r="R305" s="9"/>
      <c r="S305" s="9"/>
      <c r="T305" s="9"/>
      <c r="U305" s="9"/>
      <c r="V305" s="9"/>
      <c r="W305" s="9"/>
      <c r="X305" s="9"/>
      <c r="AF305" s="9"/>
      <c r="AG305" s="13"/>
      <c r="AH305" s="9"/>
      <c r="AI305" s="9"/>
      <c r="AJ305" s="9"/>
      <c r="AK305" s="9"/>
      <c r="AL305" s="9"/>
      <c r="AM305" s="9"/>
      <c r="AN305" s="9"/>
      <c r="AO305" s="9"/>
    </row>
    <row r="306" spans="1:41" x14ac:dyDescent="0.3">
      <c r="A306" s="9"/>
      <c r="B306" s="13"/>
      <c r="C306" s="9"/>
      <c r="D306" s="9"/>
      <c r="E306" s="9"/>
      <c r="F306" s="9"/>
      <c r="M306" s="9"/>
      <c r="N306" s="9"/>
      <c r="O306" s="13"/>
      <c r="P306" s="9"/>
      <c r="Q306" s="9"/>
      <c r="R306" s="9"/>
      <c r="S306" s="9"/>
      <c r="T306" s="9"/>
      <c r="U306" s="9"/>
      <c r="V306" s="9"/>
      <c r="W306" s="9"/>
      <c r="X306" s="9"/>
      <c r="AF306" s="9"/>
      <c r="AG306" s="13"/>
      <c r="AH306" s="9"/>
      <c r="AI306" s="9"/>
      <c r="AJ306" s="9"/>
      <c r="AK306" s="9"/>
      <c r="AL306" s="9"/>
      <c r="AM306" s="9"/>
      <c r="AN306" s="9"/>
      <c r="AO306" s="9"/>
    </row>
    <row r="307" spans="1:41" x14ac:dyDescent="0.3">
      <c r="A307" s="9"/>
      <c r="B307" s="13"/>
      <c r="C307" s="9"/>
      <c r="D307" s="9"/>
      <c r="E307" s="9"/>
      <c r="F307" s="9"/>
      <c r="M307" s="9"/>
      <c r="N307" s="9"/>
      <c r="O307" s="13"/>
      <c r="P307" s="9"/>
      <c r="Q307" s="9"/>
      <c r="R307" s="9"/>
      <c r="S307" s="9"/>
      <c r="T307" s="9"/>
      <c r="U307" s="9"/>
      <c r="V307" s="9"/>
      <c r="W307" s="9"/>
      <c r="X307" s="9"/>
      <c r="AF307" s="9"/>
      <c r="AG307" s="13"/>
      <c r="AH307" s="9"/>
      <c r="AI307" s="9"/>
      <c r="AJ307" s="9"/>
      <c r="AK307" s="9"/>
      <c r="AL307" s="9"/>
      <c r="AM307" s="9"/>
      <c r="AN307" s="9"/>
      <c r="AO307" s="9"/>
    </row>
    <row r="308" spans="1:41" x14ac:dyDescent="0.3">
      <c r="A308" s="9"/>
      <c r="B308" s="13"/>
      <c r="C308" s="9"/>
      <c r="D308" s="9"/>
      <c r="E308" s="9"/>
      <c r="F308" s="9"/>
      <c r="M308" s="9"/>
      <c r="N308" s="9"/>
      <c r="O308" s="13"/>
      <c r="P308" s="9"/>
      <c r="Q308" s="9"/>
      <c r="R308" s="9"/>
      <c r="S308" s="9"/>
      <c r="T308" s="9"/>
      <c r="U308" s="9"/>
      <c r="V308" s="9"/>
      <c r="W308" s="9"/>
      <c r="X308" s="9"/>
      <c r="AF308" s="9"/>
      <c r="AG308" s="13"/>
      <c r="AH308" s="9"/>
      <c r="AI308" s="9"/>
      <c r="AJ308" s="9"/>
      <c r="AK308" s="9"/>
      <c r="AL308" s="9"/>
      <c r="AM308" s="9"/>
      <c r="AN308" s="9"/>
      <c r="AO308" s="9"/>
    </row>
    <row r="309" spans="1:41" x14ac:dyDescent="0.3">
      <c r="A309" s="9"/>
      <c r="B309" s="13"/>
      <c r="C309" s="9"/>
      <c r="D309" s="9"/>
      <c r="E309" s="9"/>
      <c r="F309" s="9"/>
      <c r="M309" s="9"/>
      <c r="N309" s="9"/>
      <c r="O309" s="13"/>
      <c r="P309" s="9"/>
      <c r="Q309" s="9"/>
      <c r="R309" s="9"/>
      <c r="S309" s="9"/>
      <c r="T309" s="9"/>
      <c r="U309" s="9"/>
      <c r="V309" s="9"/>
      <c r="W309" s="9"/>
      <c r="X309" s="9"/>
      <c r="AF309" s="9"/>
      <c r="AG309" s="13"/>
      <c r="AH309" s="9"/>
      <c r="AI309" s="9"/>
      <c r="AJ309" s="9"/>
      <c r="AK309" s="9"/>
      <c r="AL309" s="9"/>
      <c r="AM309" s="9"/>
      <c r="AN309" s="9"/>
      <c r="AO309" s="9"/>
    </row>
    <row r="310" spans="1:41" x14ac:dyDescent="0.3">
      <c r="A310" s="9"/>
      <c r="B310" s="13"/>
      <c r="C310" s="9"/>
      <c r="D310" s="9"/>
      <c r="E310" s="9"/>
      <c r="F310" s="9"/>
      <c r="M310" s="9"/>
      <c r="N310" s="9"/>
      <c r="O310" s="13"/>
      <c r="P310" s="9"/>
      <c r="Q310" s="9"/>
      <c r="R310" s="9"/>
      <c r="S310" s="9"/>
      <c r="T310" s="9"/>
      <c r="U310" s="9"/>
      <c r="V310" s="9"/>
      <c r="W310" s="9"/>
      <c r="X310" s="9"/>
      <c r="AF310" s="9"/>
      <c r="AG310" s="13"/>
      <c r="AH310" s="9"/>
      <c r="AI310" s="9"/>
      <c r="AJ310" s="9"/>
      <c r="AK310" s="9"/>
      <c r="AL310" s="9"/>
      <c r="AM310" s="9"/>
      <c r="AN310" s="9"/>
      <c r="AO310" s="9"/>
    </row>
    <row r="311" spans="1:41" x14ac:dyDescent="0.3">
      <c r="A311" s="9"/>
      <c r="B311" s="13"/>
      <c r="C311" s="9"/>
      <c r="D311" s="9"/>
      <c r="E311" s="9"/>
      <c r="F311" s="9"/>
      <c r="M311" s="9"/>
      <c r="N311" s="9"/>
      <c r="O311" s="13"/>
      <c r="P311" s="9"/>
      <c r="Q311" s="9"/>
      <c r="R311" s="9"/>
      <c r="S311" s="9"/>
      <c r="T311" s="9"/>
      <c r="U311" s="9"/>
      <c r="V311" s="9"/>
      <c r="W311" s="9"/>
      <c r="X311" s="9"/>
      <c r="AF311" s="9"/>
      <c r="AG311" s="13"/>
      <c r="AH311" s="9"/>
      <c r="AI311" s="9"/>
      <c r="AJ311" s="9"/>
      <c r="AK311" s="9"/>
      <c r="AL311" s="9"/>
      <c r="AM311" s="9"/>
      <c r="AN311" s="9"/>
      <c r="AO311" s="9"/>
    </row>
    <row r="312" spans="1:41" x14ac:dyDescent="0.3">
      <c r="A312" s="9"/>
      <c r="B312" s="13"/>
      <c r="C312" s="9"/>
      <c r="D312" s="9"/>
      <c r="E312" s="9"/>
      <c r="F312" s="9"/>
      <c r="M312" s="9"/>
      <c r="N312" s="9"/>
      <c r="O312" s="13"/>
      <c r="P312" s="9"/>
      <c r="Q312" s="9"/>
      <c r="R312" s="9"/>
      <c r="S312" s="9"/>
      <c r="T312" s="9"/>
      <c r="U312" s="9"/>
      <c r="V312" s="9"/>
      <c r="W312" s="9"/>
      <c r="X312" s="9"/>
      <c r="AF312" s="9"/>
      <c r="AG312" s="13"/>
      <c r="AH312" s="9"/>
      <c r="AI312" s="9"/>
      <c r="AJ312" s="9"/>
      <c r="AK312" s="9"/>
      <c r="AL312" s="9"/>
      <c r="AM312" s="9"/>
      <c r="AN312" s="9"/>
      <c r="AO312" s="9"/>
    </row>
    <row r="313" spans="1:41" x14ac:dyDescent="0.3">
      <c r="A313" s="9"/>
      <c r="B313" s="13"/>
      <c r="C313" s="9"/>
      <c r="D313" s="9"/>
      <c r="E313" s="9"/>
      <c r="F313" s="9"/>
      <c r="M313" s="9"/>
      <c r="N313" s="9"/>
      <c r="O313" s="13"/>
      <c r="P313" s="9"/>
      <c r="Q313" s="9"/>
      <c r="R313" s="9"/>
      <c r="S313" s="9"/>
      <c r="T313" s="9"/>
      <c r="U313" s="9"/>
      <c r="V313" s="9"/>
      <c r="W313" s="9"/>
      <c r="X313" s="9"/>
      <c r="AF313" s="9"/>
      <c r="AG313" s="13"/>
      <c r="AH313" s="9"/>
      <c r="AI313" s="9"/>
      <c r="AJ313" s="9"/>
      <c r="AK313" s="9"/>
      <c r="AL313" s="9"/>
      <c r="AM313" s="9"/>
      <c r="AN313" s="9"/>
      <c r="AO313" s="9"/>
    </row>
    <row r="314" spans="1:41" x14ac:dyDescent="0.3">
      <c r="A314" s="9"/>
      <c r="B314" s="13"/>
      <c r="C314" s="9"/>
      <c r="D314" s="9"/>
      <c r="E314" s="9"/>
      <c r="F314" s="9"/>
      <c r="M314" s="9"/>
      <c r="N314" s="9"/>
      <c r="O314" s="13"/>
      <c r="P314" s="9"/>
      <c r="Q314" s="9"/>
      <c r="R314" s="9"/>
      <c r="S314" s="9"/>
      <c r="T314" s="9"/>
      <c r="U314" s="9"/>
      <c r="V314" s="9"/>
      <c r="W314" s="9"/>
      <c r="X314" s="9"/>
      <c r="AF314" s="9"/>
      <c r="AG314" s="13"/>
      <c r="AH314" s="9"/>
      <c r="AI314" s="9"/>
      <c r="AJ314" s="9"/>
      <c r="AK314" s="9"/>
      <c r="AL314" s="9"/>
      <c r="AM314" s="9"/>
      <c r="AN314" s="9"/>
      <c r="AO314" s="9"/>
    </row>
    <row r="315" spans="1:41" x14ac:dyDescent="0.3">
      <c r="A315" s="9"/>
      <c r="B315" s="13"/>
      <c r="C315" s="9"/>
      <c r="D315" s="9"/>
      <c r="E315" s="9"/>
      <c r="F315" s="9"/>
      <c r="M315" s="9"/>
      <c r="N315" s="9"/>
      <c r="O315" s="13"/>
      <c r="P315" s="9"/>
      <c r="Q315" s="9"/>
      <c r="R315" s="9"/>
      <c r="S315" s="9"/>
      <c r="T315" s="9"/>
      <c r="U315" s="9"/>
      <c r="V315" s="9"/>
      <c r="W315" s="9"/>
      <c r="X315" s="9"/>
      <c r="AF315" s="9"/>
      <c r="AG315" s="13"/>
      <c r="AH315" s="9"/>
      <c r="AI315" s="9"/>
      <c r="AJ315" s="9"/>
      <c r="AK315" s="9"/>
      <c r="AL315" s="9"/>
      <c r="AM315" s="9"/>
      <c r="AN315" s="9"/>
      <c r="AO315" s="9"/>
    </row>
    <row r="316" spans="1:41" x14ac:dyDescent="0.3">
      <c r="A316" s="9"/>
      <c r="B316" s="13"/>
      <c r="C316" s="9"/>
      <c r="D316" s="9"/>
      <c r="E316" s="9"/>
      <c r="F316" s="9"/>
      <c r="M316" s="9"/>
      <c r="N316" s="9"/>
      <c r="O316" s="13"/>
      <c r="P316" s="9"/>
      <c r="Q316" s="9"/>
      <c r="R316" s="9"/>
      <c r="S316" s="9"/>
      <c r="T316" s="9"/>
      <c r="U316" s="9"/>
      <c r="V316" s="9"/>
      <c r="W316" s="9"/>
      <c r="X316" s="9"/>
      <c r="AF316" s="9"/>
      <c r="AG316" s="13"/>
      <c r="AH316" s="9"/>
      <c r="AI316" s="9"/>
      <c r="AJ316" s="9"/>
      <c r="AK316" s="9"/>
      <c r="AL316" s="9"/>
      <c r="AM316" s="9"/>
      <c r="AN316" s="9"/>
      <c r="AO316" s="9"/>
    </row>
    <row r="317" spans="1:41" x14ac:dyDescent="0.3">
      <c r="A317" s="9"/>
      <c r="B317" s="13"/>
      <c r="C317" s="9"/>
      <c r="D317" s="9"/>
      <c r="E317" s="9"/>
      <c r="F317" s="9"/>
      <c r="M317" s="9"/>
      <c r="N317" s="9"/>
      <c r="O317" s="13"/>
      <c r="P317" s="9"/>
      <c r="Q317" s="9"/>
      <c r="R317" s="9"/>
      <c r="S317" s="9"/>
      <c r="T317" s="9"/>
      <c r="U317" s="9"/>
      <c r="V317" s="9"/>
      <c r="W317" s="9"/>
      <c r="X317" s="9"/>
      <c r="AF317" s="9"/>
      <c r="AG317" s="13"/>
      <c r="AH317" s="9"/>
      <c r="AI317" s="9"/>
      <c r="AJ317" s="9"/>
      <c r="AK317" s="9"/>
      <c r="AL317" s="9"/>
      <c r="AM317" s="9"/>
      <c r="AN317" s="9"/>
      <c r="AO317" s="9"/>
    </row>
    <row r="318" spans="1:41" x14ac:dyDescent="0.3">
      <c r="A318" s="9"/>
      <c r="B318" s="13"/>
      <c r="C318" s="9"/>
      <c r="D318" s="9"/>
      <c r="E318" s="9"/>
      <c r="F318" s="9"/>
      <c r="M318" s="9"/>
      <c r="N318" s="9"/>
      <c r="O318" s="13"/>
      <c r="P318" s="9"/>
      <c r="Q318" s="9"/>
      <c r="R318" s="9"/>
      <c r="S318" s="9"/>
      <c r="T318" s="9"/>
      <c r="U318" s="9"/>
      <c r="V318" s="9"/>
      <c r="W318" s="9"/>
      <c r="X318" s="9"/>
      <c r="AF318" s="9"/>
      <c r="AG318" s="13"/>
      <c r="AH318" s="9"/>
      <c r="AI318" s="9"/>
      <c r="AJ318" s="9"/>
      <c r="AK318" s="9"/>
      <c r="AL318" s="9"/>
      <c r="AM318" s="9"/>
      <c r="AN318" s="9"/>
      <c r="AO318" s="9"/>
    </row>
    <row r="319" spans="1:41" x14ac:dyDescent="0.3">
      <c r="A319" s="9"/>
      <c r="B319" s="13"/>
      <c r="C319" s="9"/>
      <c r="D319" s="9"/>
      <c r="E319" s="9"/>
      <c r="F319" s="9"/>
      <c r="M319" s="9"/>
      <c r="N319" s="9"/>
      <c r="O319" s="13"/>
      <c r="P319" s="9"/>
      <c r="Q319" s="9"/>
      <c r="R319" s="9"/>
      <c r="S319" s="9"/>
      <c r="T319" s="9"/>
      <c r="U319" s="9"/>
      <c r="V319" s="9"/>
      <c r="W319" s="9"/>
      <c r="X319" s="9"/>
      <c r="AF319" s="9"/>
      <c r="AG319" s="13"/>
      <c r="AH319" s="9"/>
      <c r="AI319" s="9"/>
      <c r="AJ319" s="9"/>
      <c r="AK319" s="9"/>
      <c r="AL319" s="9"/>
      <c r="AM319" s="9"/>
      <c r="AN319" s="9"/>
      <c r="AO319" s="9"/>
    </row>
    <row r="320" spans="1:41" x14ac:dyDescent="0.3">
      <c r="A320" s="9"/>
      <c r="B320" s="13"/>
      <c r="C320" s="9"/>
      <c r="D320" s="9"/>
      <c r="E320" s="9"/>
      <c r="F320" s="9"/>
      <c r="M320" s="9"/>
      <c r="N320" s="9"/>
      <c r="O320" s="13"/>
      <c r="P320" s="9"/>
      <c r="Q320" s="9"/>
      <c r="R320" s="9"/>
      <c r="S320" s="9"/>
      <c r="T320" s="9"/>
      <c r="U320" s="9"/>
      <c r="V320" s="9"/>
      <c r="W320" s="9"/>
      <c r="X320" s="9"/>
      <c r="AF320" s="9"/>
      <c r="AG320" s="13"/>
      <c r="AH320" s="9"/>
      <c r="AI320" s="9"/>
      <c r="AJ320" s="9"/>
      <c r="AK320" s="9"/>
      <c r="AL320" s="9"/>
      <c r="AM320" s="9"/>
      <c r="AN320" s="9"/>
      <c r="AO320" s="9"/>
    </row>
    <row r="321" spans="1:41" x14ac:dyDescent="0.3">
      <c r="A321" s="9"/>
      <c r="B321" s="13"/>
      <c r="C321" s="9"/>
      <c r="D321" s="9"/>
      <c r="E321" s="9"/>
      <c r="F321" s="9"/>
      <c r="M321" s="9"/>
      <c r="N321" s="9"/>
      <c r="O321" s="13"/>
      <c r="P321" s="9"/>
      <c r="Q321" s="9"/>
      <c r="R321" s="9"/>
      <c r="S321" s="9"/>
      <c r="T321" s="9"/>
      <c r="U321" s="9"/>
      <c r="V321" s="9"/>
      <c r="W321" s="9"/>
      <c r="X321" s="9"/>
      <c r="AF321" s="9"/>
      <c r="AG321" s="13"/>
      <c r="AH321" s="9"/>
      <c r="AI321" s="9"/>
      <c r="AJ321" s="9"/>
      <c r="AK321" s="9"/>
      <c r="AL321" s="9"/>
      <c r="AM321" s="9"/>
      <c r="AN321" s="9"/>
      <c r="AO321" s="9"/>
    </row>
    <row r="322" spans="1:41" x14ac:dyDescent="0.3">
      <c r="A322" s="9"/>
      <c r="B322" s="13"/>
      <c r="C322" s="9"/>
      <c r="D322" s="9"/>
      <c r="E322" s="9"/>
      <c r="F322" s="9"/>
      <c r="M322" s="9"/>
      <c r="N322" s="9"/>
      <c r="O322" s="13"/>
      <c r="P322" s="9"/>
      <c r="Q322" s="9"/>
      <c r="R322" s="9"/>
      <c r="S322" s="9"/>
      <c r="T322" s="9"/>
      <c r="U322" s="9"/>
      <c r="V322" s="9"/>
      <c r="W322" s="9"/>
      <c r="X322" s="9"/>
      <c r="AF322" s="9"/>
      <c r="AG322" s="13"/>
      <c r="AH322" s="9"/>
      <c r="AI322" s="9"/>
      <c r="AJ322" s="9"/>
      <c r="AK322" s="9"/>
      <c r="AL322" s="9"/>
      <c r="AM322" s="9"/>
      <c r="AN322" s="9"/>
      <c r="AO322" s="9"/>
    </row>
    <row r="323" spans="1:41" x14ac:dyDescent="0.3">
      <c r="A323" s="9"/>
      <c r="B323" s="13"/>
      <c r="C323" s="9"/>
      <c r="D323" s="9"/>
      <c r="E323" s="9"/>
      <c r="F323" s="9"/>
      <c r="M323" s="9"/>
      <c r="N323" s="9"/>
      <c r="O323" s="13"/>
      <c r="P323" s="9"/>
      <c r="Q323" s="9"/>
      <c r="R323" s="9"/>
      <c r="S323" s="9"/>
      <c r="T323" s="9"/>
      <c r="U323" s="9"/>
      <c r="V323" s="9"/>
      <c r="W323" s="9"/>
      <c r="X323" s="9"/>
      <c r="AF323" s="9"/>
      <c r="AG323" s="13"/>
      <c r="AH323" s="9"/>
      <c r="AI323" s="9"/>
      <c r="AJ323" s="9"/>
      <c r="AK323" s="9"/>
      <c r="AL323" s="9"/>
      <c r="AM323" s="9"/>
      <c r="AN323" s="9"/>
      <c r="AO323" s="9"/>
    </row>
    <row r="324" spans="1:41" x14ac:dyDescent="0.3">
      <c r="A324" s="9"/>
      <c r="B324" s="13"/>
      <c r="C324" s="9"/>
      <c r="D324" s="9"/>
      <c r="E324" s="9"/>
      <c r="F324" s="9"/>
      <c r="M324" s="9"/>
      <c r="N324" s="9"/>
      <c r="O324" s="13"/>
      <c r="P324" s="9"/>
      <c r="Q324" s="9"/>
      <c r="R324" s="9"/>
      <c r="S324" s="9"/>
      <c r="T324" s="9"/>
      <c r="U324" s="9"/>
      <c r="V324" s="9"/>
      <c r="W324" s="9"/>
      <c r="X324" s="9"/>
      <c r="AF324" s="9"/>
      <c r="AG324" s="13"/>
      <c r="AH324" s="9"/>
      <c r="AI324" s="9"/>
      <c r="AJ324" s="9"/>
      <c r="AK324" s="9"/>
      <c r="AL324" s="9"/>
      <c r="AM324" s="9"/>
      <c r="AN324" s="9"/>
      <c r="AO324" s="9"/>
    </row>
    <row r="325" spans="1:41" x14ac:dyDescent="0.3">
      <c r="A325" s="9"/>
      <c r="B325" s="13"/>
      <c r="C325" s="9"/>
      <c r="D325" s="9"/>
      <c r="E325" s="9"/>
      <c r="F325" s="9"/>
      <c r="M325" s="9"/>
      <c r="N325" s="9"/>
      <c r="O325" s="13"/>
      <c r="P325" s="9"/>
      <c r="Q325" s="9"/>
      <c r="R325" s="9"/>
      <c r="S325" s="9"/>
      <c r="T325" s="9"/>
      <c r="U325" s="9"/>
      <c r="V325" s="9"/>
      <c r="W325" s="9"/>
      <c r="X325" s="9"/>
      <c r="AF325" s="9"/>
      <c r="AG325" s="13"/>
      <c r="AH325" s="9"/>
      <c r="AI325" s="9"/>
      <c r="AJ325" s="9"/>
      <c r="AK325" s="9"/>
      <c r="AL325" s="9"/>
      <c r="AM325" s="9"/>
      <c r="AN325" s="9"/>
      <c r="AO325" s="9"/>
    </row>
    <row r="326" spans="1:41" x14ac:dyDescent="0.3">
      <c r="A326" s="9"/>
      <c r="B326" s="13"/>
      <c r="C326" s="9"/>
      <c r="D326" s="9"/>
      <c r="E326" s="9"/>
      <c r="F326" s="9"/>
      <c r="M326" s="9"/>
      <c r="N326" s="9"/>
      <c r="O326" s="13"/>
      <c r="P326" s="9"/>
      <c r="Q326" s="9"/>
      <c r="R326" s="9"/>
      <c r="S326" s="9"/>
      <c r="T326" s="9"/>
      <c r="U326" s="9"/>
      <c r="V326" s="9"/>
      <c r="W326" s="9"/>
      <c r="X326" s="9"/>
      <c r="AF326" s="9"/>
      <c r="AG326" s="13"/>
      <c r="AH326" s="9"/>
      <c r="AI326" s="9"/>
      <c r="AJ326" s="9"/>
      <c r="AK326" s="9"/>
      <c r="AL326" s="9"/>
      <c r="AM326" s="9"/>
      <c r="AN326" s="9"/>
      <c r="AO326" s="9"/>
    </row>
    <row r="327" spans="1:41" x14ac:dyDescent="0.3">
      <c r="A327" s="9"/>
      <c r="B327" s="13"/>
      <c r="C327" s="9"/>
      <c r="D327" s="9"/>
      <c r="E327" s="9"/>
      <c r="F327" s="9"/>
      <c r="M327" s="9"/>
      <c r="N327" s="9"/>
      <c r="O327" s="13"/>
      <c r="P327" s="9"/>
      <c r="Q327" s="9"/>
      <c r="R327" s="9"/>
      <c r="S327" s="9"/>
      <c r="T327" s="9"/>
      <c r="U327" s="9"/>
      <c r="V327" s="9"/>
      <c r="W327" s="9"/>
      <c r="X327" s="9"/>
      <c r="AF327" s="9"/>
      <c r="AG327" s="13"/>
      <c r="AH327" s="9"/>
      <c r="AI327" s="9"/>
      <c r="AJ327" s="9"/>
      <c r="AK327" s="9"/>
      <c r="AL327" s="9"/>
      <c r="AM327" s="9"/>
      <c r="AN327" s="9"/>
      <c r="AO327" s="9"/>
    </row>
    <row r="328" spans="1:41" x14ac:dyDescent="0.3">
      <c r="A328" s="9"/>
      <c r="B328" s="13"/>
      <c r="C328" s="9"/>
      <c r="D328" s="9"/>
      <c r="E328" s="9"/>
      <c r="F328" s="9"/>
      <c r="M328" s="9"/>
      <c r="N328" s="9"/>
      <c r="O328" s="13"/>
      <c r="P328" s="9"/>
      <c r="Q328" s="9"/>
      <c r="R328" s="9"/>
      <c r="S328" s="9"/>
      <c r="T328" s="9"/>
      <c r="U328" s="9"/>
      <c r="V328" s="9"/>
      <c r="W328" s="9"/>
      <c r="X328" s="9"/>
      <c r="AF328" s="9"/>
      <c r="AG328" s="13"/>
      <c r="AH328" s="9"/>
      <c r="AI328" s="9"/>
      <c r="AJ328" s="9"/>
      <c r="AK328" s="9"/>
      <c r="AL328" s="9"/>
      <c r="AM328" s="9"/>
      <c r="AN328" s="9"/>
      <c r="AO328" s="9"/>
    </row>
    <row r="329" spans="1:41" x14ac:dyDescent="0.3">
      <c r="A329" s="9"/>
      <c r="B329" s="13"/>
      <c r="C329" s="9"/>
      <c r="D329" s="9"/>
      <c r="E329" s="9"/>
      <c r="F329" s="9"/>
      <c r="M329" s="9"/>
      <c r="N329" s="9"/>
      <c r="O329" s="13"/>
      <c r="P329" s="9"/>
      <c r="Q329" s="9"/>
      <c r="R329" s="9"/>
      <c r="S329" s="9"/>
      <c r="T329" s="9"/>
      <c r="U329" s="9"/>
      <c r="V329" s="9"/>
      <c r="W329" s="9"/>
      <c r="X329" s="9"/>
      <c r="AF329" s="9"/>
      <c r="AG329" s="13"/>
      <c r="AH329" s="9"/>
      <c r="AI329" s="9"/>
      <c r="AJ329" s="9"/>
      <c r="AK329" s="9"/>
      <c r="AL329" s="9"/>
      <c r="AM329" s="9"/>
      <c r="AN329" s="9"/>
      <c r="AO329" s="9"/>
    </row>
    <row r="330" spans="1:41" x14ac:dyDescent="0.3">
      <c r="A330" s="9"/>
      <c r="B330" s="13"/>
      <c r="C330" s="9"/>
      <c r="D330" s="9"/>
      <c r="E330" s="9"/>
      <c r="F330" s="9"/>
      <c r="M330" s="9"/>
      <c r="N330" s="9"/>
      <c r="O330" s="13"/>
      <c r="P330" s="9"/>
      <c r="Q330" s="9"/>
      <c r="R330" s="9"/>
      <c r="S330" s="9"/>
      <c r="T330" s="9"/>
      <c r="U330" s="9"/>
      <c r="V330" s="9"/>
      <c r="W330" s="9"/>
      <c r="X330" s="9"/>
      <c r="AF330" s="9"/>
      <c r="AG330" s="13"/>
      <c r="AH330" s="9"/>
      <c r="AI330" s="9"/>
      <c r="AJ330" s="9"/>
      <c r="AK330" s="9"/>
      <c r="AL330" s="9"/>
      <c r="AM330" s="9"/>
      <c r="AN330" s="9"/>
      <c r="AO330" s="9"/>
    </row>
    <row r="331" spans="1:41" x14ac:dyDescent="0.3">
      <c r="A331" s="9"/>
      <c r="B331" s="13"/>
      <c r="C331" s="9"/>
      <c r="D331" s="9"/>
      <c r="E331" s="9"/>
      <c r="F331" s="9"/>
      <c r="M331" s="9"/>
      <c r="N331" s="9"/>
      <c r="O331" s="13"/>
      <c r="P331" s="9"/>
      <c r="Q331" s="9"/>
      <c r="R331" s="9"/>
      <c r="S331" s="9"/>
      <c r="T331" s="9"/>
      <c r="U331" s="9"/>
      <c r="V331" s="9"/>
      <c r="W331" s="9"/>
      <c r="X331" s="9"/>
      <c r="AF331" s="9"/>
      <c r="AG331" s="13"/>
      <c r="AH331" s="9"/>
      <c r="AI331" s="9"/>
      <c r="AJ331" s="9"/>
      <c r="AK331" s="9"/>
      <c r="AL331" s="9"/>
      <c r="AM331" s="9"/>
      <c r="AN331" s="9"/>
      <c r="AO331" s="9"/>
    </row>
    <row r="332" spans="1:41" x14ac:dyDescent="0.3">
      <c r="A332" s="9"/>
      <c r="B332" s="13"/>
      <c r="C332" s="9"/>
      <c r="D332" s="9"/>
      <c r="E332" s="9"/>
      <c r="F332" s="9"/>
      <c r="M332" s="9"/>
      <c r="N332" s="9"/>
      <c r="O332" s="13"/>
      <c r="P332" s="9"/>
      <c r="Q332" s="9"/>
      <c r="R332" s="9"/>
      <c r="S332" s="9"/>
      <c r="T332" s="9"/>
      <c r="U332" s="9"/>
      <c r="V332" s="9"/>
      <c r="W332" s="9"/>
      <c r="X332" s="9"/>
      <c r="AF332" s="9"/>
      <c r="AG332" s="13"/>
      <c r="AH332" s="9"/>
      <c r="AI332" s="9"/>
      <c r="AJ332" s="9"/>
      <c r="AK332" s="9"/>
      <c r="AL332" s="9"/>
      <c r="AM332" s="9"/>
      <c r="AN332" s="9"/>
      <c r="AO332" s="9"/>
    </row>
    <row r="333" spans="1:41" x14ac:dyDescent="0.3">
      <c r="A333" s="9"/>
      <c r="B333" s="13"/>
      <c r="C333" s="9"/>
      <c r="D333" s="9"/>
      <c r="E333" s="9"/>
      <c r="F333" s="9"/>
      <c r="M333" s="9"/>
      <c r="N333" s="9"/>
      <c r="O333" s="13"/>
      <c r="P333" s="9"/>
      <c r="Q333" s="9"/>
      <c r="R333" s="9"/>
      <c r="S333" s="9"/>
      <c r="T333" s="9"/>
      <c r="U333" s="9"/>
      <c r="V333" s="9"/>
      <c r="W333" s="9"/>
      <c r="X333" s="9"/>
      <c r="AF333" s="9"/>
      <c r="AG333" s="13"/>
      <c r="AH333" s="9"/>
      <c r="AI333" s="9"/>
      <c r="AJ333" s="9"/>
      <c r="AK333" s="9"/>
      <c r="AL333" s="9"/>
      <c r="AM333" s="9"/>
      <c r="AN333" s="9"/>
      <c r="AO333" s="9"/>
    </row>
    <row r="334" spans="1:41" x14ac:dyDescent="0.3">
      <c r="A334" s="9"/>
      <c r="B334" s="13"/>
      <c r="C334" s="9"/>
      <c r="D334" s="9"/>
      <c r="E334" s="9"/>
      <c r="F334" s="9"/>
      <c r="M334" s="9"/>
      <c r="N334" s="9"/>
      <c r="O334" s="13"/>
      <c r="P334" s="9"/>
      <c r="Q334" s="9"/>
      <c r="R334" s="9"/>
      <c r="S334" s="9"/>
      <c r="T334" s="9"/>
      <c r="U334" s="9"/>
      <c r="V334" s="9"/>
      <c r="W334" s="9"/>
      <c r="X334" s="9"/>
      <c r="AF334" s="9"/>
      <c r="AG334" s="13"/>
      <c r="AH334" s="9"/>
      <c r="AI334" s="9"/>
      <c r="AJ334" s="9"/>
      <c r="AK334" s="9"/>
      <c r="AL334" s="9"/>
      <c r="AM334" s="9"/>
      <c r="AN334" s="9"/>
      <c r="AO334" s="9"/>
    </row>
    <row r="335" spans="1:41" x14ac:dyDescent="0.3">
      <c r="A335" s="9"/>
      <c r="B335" s="13"/>
      <c r="C335" s="9"/>
      <c r="D335" s="9"/>
      <c r="E335" s="9"/>
      <c r="F335" s="9"/>
      <c r="M335" s="9"/>
      <c r="N335" s="9"/>
      <c r="O335" s="13"/>
      <c r="P335" s="9"/>
      <c r="Q335" s="9"/>
      <c r="R335" s="9"/>
      <c r="S335" s="9"/>
      <c r="T335" s="9"/>
      <c r="U335" s="9"/>
      <c r="V335" s="9"/>
      <c r="W335" s="9"/>
      <c r="X335" s="9"/>
      <c r="AF335" s="9"/>
      <c r="AG335" s="13"/>
      <c r="AH335" s="9"/>
      <c r="AI335" s="9"/>
      <c r="AJ335" s="9"/>
      <c r="AK335" s="9"/>
      <c r="AL335" s="9"/>
      <c r="AM335" s="9"/>
      <c r="AN335" s="9"/>
      <c r="AO335" s="9"/>
    </row>
    <row r="336" spans="1:41" x14ac:dyDescent="0.3">
      <c r="A336" s="9"/>
      <c r="B336" s="13"/>
      <c r="C336" s="9"/>
      <c r="D336" s="9"/>
      <c r="E336" s="9"/>
      <c r="F336" s="9"/>
      <c r="M336" s="9"/>
      <c r="N336" s="9"/>
      <c r="O336" s="13"/>
      <c r="P336" s="9"/>
      <c r="Q336" s="9"/>
      <c r="R336" s="9"/>
      <c r="S336" s="9"/>
      <c r="T336" s="9"/>
      <c r="U336" s="9"/>
      <c r="V336" s="9"/>
      <c r="W336" s="9"/>
      <c r="X336" s="9"/>
      <c r="AF336" s="9"/>
      <c r="AG336" s="13"/>
      <c r="AH336" s="9"/>
      <c r="AI336" s="9"/>
      <c r="AJ336" s="9"/>
      <c r="AK336" s="9"/>
      <c r="AL336" s="9"/>
      <c r="AM336" s="9"/>
      <c r="AN336" s="9"/>
      <c r="AO336" s="9"/>
    </row>
    <row r="337" spans="1:41" x14ac:dyDescent="0.3">
      <c r="A337" s="9"/>
      <c r="B337" s="13"/>
      <c r="C337" s="9"/>
      <c r="D337" s="9"/>
      <c r="E337" s="9"/>
      <c r="F337" s="9"/>
      <c r="M337" s="9"/>
      <c r="N337" s="9"/>
      <c r="O337" s="13"/>
      <c r="P337" s="9"/>
      <c r="Q337" s="9"/>
      <c r="R337" s="9"/>
      <c r="S337" s="9"/>
      <c r="T337" s="9"/>
      <c r="U337" s="9"/>
      <c r="V337" s="9"/>
      <c r="W337" s="9"/>
      <c r="X337" s="9"/>
      <c r="AF337" s="9"/>
      <c r="AG337" s="13"/>
      <c r="AH337" s="9"/>
      <c r="AI337" s="9"/>
      <c r="AJ337" s="9"/>
      <c r="AK337" s="9"/>
      <c r="AL337" s="9"/>
      <c r="AM337" s="9"/>
      <c r="AN337" s="9"/>
      <c r="AO337" s="9"/>
    </row>
    <row r="338" spans="1:41" x14ac:dyDescent="0.3">
      <c r="A338" s="9"/>
      <c r="B338" s="13"/>
      <c r="C338" s="9"/>
      <c r="D338" s="9"/>
      <c r="E338" s="9"/>
      <c r="F338" s="9"/>
      <c r="M338" s="9"/>
      <c r="N338" s="9"/>
      <c r="O338" s="13"/>
      <c r="P338" s="9"/>
      <c r="Q338" s="9"/>
      <c r="R338" s="9"/>
      <c r="S338" s="9"/>
      <c r="T338" s="9"/>
      <c r="U338" s="9"/>
      <c r="V338" s="9"/>
      <c r="W338" s="9"/>
      <c r="X338" s="9"/>
      <c r="AF338" s="9"/>
      <c r="AG338" s="13"/>
      <c r="AH338" s="9"/>
      <c r="AI338" s="9"/>
      <c r="AJ338" s="9"/>
      <c r="AK338" s="9"/>
      <c r="AL338" s="9"/>
      <c r="AM338" s="9"/>
      <c r="AN338" s="9"/>
      <c r="AO338" s="9"/>
    </row>
    <row r="339" spans="1:41" x14ac:dyDescent="0.3">
      <c r="A339" s="9"/>
      <c r="B339" s="13"/>
      <c r="C339" s="9"/>
      <c r="D339" s="9"/>
      <c r="E339" s="9"/>
      <c r="F339" s="9"/>
      <c r="M339" s="9"/>
      <c r="N339" s="9"/>
      <c r="O339" s="13"/>
      <c r="P339" s="9"/>
      <c r="Q339" s="9"/>
      <c r="R339" s="9"/>
      <c r="S339" s="9"/>
      <c r="T339" s="9"/>
      <c r="U339" s="9"/>
      <c r="V339" s="9"/>
      <c r="W339" s="9"/>
      <c r="X339" s="9"/>
      <c r="AF339" s="9"/>
      <c r="AG339" s="13"/>
      <c r="AH339" s="9"/>
      <c r="AI339" s="9"/>
      <c r="AJ339" s="9"/>
      <c r="AK339" s="9"/>
      <c r="AL339" s="9"/>
      <c r="AM339" s="9"/>
      <c r="AN339" s="9"/>
      <c r="AO339" s="9"/>
    </row>
    <row r="340" spans="1:41" x14ac:dyDescent="0.3">
      <c r="A340" s="9"/>
      <c r="B340" s="13"/>
      <c r="C340" s="9"/>
      <c r="D340" s="9"/>
      <c r="E340" s="9"/>
      <c r="F340" s="9"/>
      <c r="M340" s="9"/>
      <c r="N340" s="9"/>
      <c r="O340" s="13"/>
      <c r="P340" s="9"/>
      <c r="Q340" s="9"/>
      <c r="R340" s="9"/>
      <c r="S340" s="9"/>
      <c r="T340" s="9"/>
      <c r="U340" s="9"/>
      <c r="V340" s="9"/>
      <c r="W340" s="9"/>
      <c r="X340" s="9"/>
      <c r="AF340" s="9"/>
      <c r="AG340" s="13"/>
      <c r="AH340" s="9"/>
      <c r="AI340" s="9"/>
      <c r="AJ340" s="9"/>
      <c r="AK340" s="9"/>
      <c r="AL340" s="9"/>
      <c r="AM340" s="9"/>
      <c r="AN340" s="9"/>
      <c r="AO340" s="9"/>
    </row>
    <row r="341" spans="1:41" x14ac:dyDescent="0.3">
      <c r="A341" s="9"/>
      <c r="B341" s="13"/>
      <c r="C341" s="9"/>
      <c r="D341" s="9"/>
      <c r="E341" s="9"/>
      <c r="F341" s="9"/>
      <c r="M341" s="9"/>
      <c r="N341" s="9"/>
      <c r="O341" s="13"/>
      <c r="P341" s="9"/>
      <c r="Q341" s="9"/>
      <c r="R341" s="9"/>
      <c r="S341" s="9"/>
      <c r="T341" s="9"/>
      <c r="U341" s="9"/>
      <c r="V341" s="9"/>
      <c r="W341" s="9"/>
      <c r="X341" s="9"/>
      <c r="AF341" s="9"/>
      <c r="AG341" s="13"/>
      <c r="AH341" s="9"/>
      <c r="AI341" s="9"/>
      <c r="AJ341" s="9"/>
      <c r="AK341" s="9"/>
      <c r="AL341" s="9"/>
      <c r="AM341" s="9"/>
      <c r="AN341" s="9"/>
      <c r="AO341" s="9"/>
    </row>
    <row r="342" spans="1:41" x14ac:dyDescent="0.3">
      <c r="A342" s="9"/>
      <c r="B342" s="13"/>
      <c r="C342" s="9"/>
      <c r="D342" s="9"/>
      <c r="E342" s="9"/>
      <c r="F342" s="9"/>
      <c r="M342" s="9"/>
      <c r="N342" s="9"/>
      <c r="O342" s="13"/>
      <c r="P342" s="9"/>
      <c r="Q342" s="9"/>
      <c r="R342" s="9"/>
      <c r="S342" s="9"/>
      <c r="T342" s="9"/>
      <c r="U342" s="9"/>
      <c r="V342" s="9"/>
      <c r="W342" s="9"/>
      <c r="X342" s="9"/>
      <c r="AF342" s="9"/>
      <c r="AG342" s="13"/>
      <c r="AH342" s="9"/>
      <c r="AI342" s="9"/>
      <c r="AJ342" s="9"/>
      <c r="AK342" s="9"/>
      <c r="AL342" s="9"/>
      <c r="AM342" s="9"/>
      <c r="AN342" s="9"/>
      <c r="AO342" s="9"/>
    </row>
    <row r="343" spans="1:41" x14ac:dyDescent="0.3">
      <c r="A343" s="9"/>
      <c r="B343" s="13"/>
      <c r="C343" s="9"/>
      <c r="D343" s="9"/>
      <c r="E343" s="9"/>
      <c r="F343" s="9"/>
      <c r="M343" s="9"/>
      <c r="N343" s="9"/>
      <c r="O343" s="13"/>
      <c r="P343" s="9"/>
      <c r="Q343" s="9"/>
      <c r="R343" s="9"/>
      <c r="S343" s="9"/>
      <c r="T343" s="9"/>
      <c r="U343" s="9"/>
      <c r="V343" s="9"/>
      <c r="W343" s="9"/>
      <c r="X343" s="9"/>
      <c r="AF343" s="9"/>
      <c r="AG343" s="13"/>
      <c r="AH343" s="9"/>
      <c r="AI343" s="9"/>
      <c r="AJ343" s="9"/>
      <c r="AK343" s="9"/>
      <c r="AL343" s="9"/>
      <c r="AM343" s="9"/>
      <c r="AN343" s="9"/>
      <c r="AO343" s="9"/>
    </row>
    <row r="344" spans="1:41" x14ac:dyDescent="0.3">
      <c r="A344" s="9"/>
      <c r="B344" s="13"/>
      <c r="C344" s="9"/>
      <c r="D344" s="9"/>
      <c r="E344" s="9"/>
      <c r="F344" s="9"/>
      <c r="M344" s="9"/>
      <c r="N344" s="9"/>
      <c r="O344" s="13"/>
      <c r="P344" s="9"/>
      <c r="Q344" s="9"/>
      <c r="R344" s="9"/>
      <c r="S344" s="9"/>
      <c r="T344" s="9"/>
      <c r="U344" s="9"/>
      <c r="V344" s="9"/>
      <c r="W344" s="9"/>
      <c r="X344" s="9"/>
      <c r="AF344" s="9"/>
      <c r="AG344" s="13"/>
      <c r="AH344" s="9"/>
      <c r="AI344" s="9"/>
      <c r="AJ344" s="9"/>
      <c r="AK344" s="9"/>
      <c r="AL344" s="9"/>
      <c r="AM344" s="9"/>
      <c r="AN344" s="9"/>
      <c r="AO344" s="9"/>
    </row>
    <row r="345" spans="1:41" x14ac:dyDescent="0.3">
      <c r="A345" s="9"/>
      <c r="B345" s="13"/>
      <c r="C345" s="9"/>
      <c r="D345" s="9"/>
      <c r="E345" s="9"/>
      <c r="F345" s="9"/>
      <c r="M345" s="9"/>
      <c r="N345" s="9"/>
      <c r="O345" s="13"/>
      <c r="P345" s="9"/>
      <c r="Q345" s="9"/>
      <c r="R345" s="9"/>
      <c r="S345" s="9"/>
      <c r="T345" s="9"/>
      <c r="U345" s="9"/>
      <c r="V345" s="9"/>
      <c r="W345" s="9"/>
      <c r="X345" s="9"/>
      <c r="AF345" s="9"/>
      <c r="AG345" s="13"/>
      <c r="AH345" s="9"/>
      <c r="AI345" s="9"/>
      <c r="AJ345" s="9"/>
      <c r="AK345" s="9"/>
      <c r="AL345" s="9"/>
      <c r="AM345" s="9"/>
      <c r="AN345" s="9"/>
      <c r="AO345" s="9"/>
    </row>
    <row r="346" spans="1:41" x14ac:dyDescent="0.3">
      <c r="A346" s="9"/>
      <c r="B346" s="13"/>
      <c r="C346" s="9"/>
      <c r="D346" s="9"/>
      <c r="E346" s="9"/>
      <c r="F346" s="9"/>
      <c r="M346" s="9"/>
      <c r="N346" s="9"/>
      <c r="O346" s="13"/>
      <c r="P346" s="9"/>
      <c r="Q346" s="9"/>
      <c r="R346" s="9"/>
      <c r="S346" s="9"/>
      <c r="T346" s="9"/>
      <c r="U346" s="9"/>
      <c r="V346" s="9"/>
      <c r="W346" s="9"/>
      <c r="X346" s="9"/>
      <c r="AF346" s="9"/>
      <c r="AG346" s="13"/>
      <c r="AH346" s="9"/>
      <c r="AI346" s="9"/>
      <c r="AJ346" s="9"/>
      <c r="AK346" s="9"/>
      <c r="AL346" s="9"/>
      <c r="AM346" s="9"/>
      <c r="AN346" s="9"/>
      <c r="AO346" s="9"/>
    </row>
    <row r="347" spans="1:41" x14ac:dyDescent="0.3">
      <c r="A347" s="9"/>
      <c r="B347" s="13"/>
      <c r="C347" s="9"/>
      <c r="D347" s="9"/>
      <c r="E347" s="9"/>
      <c r="F347" s="9"/>
      <c r="M347" s="9"/>
      <c r="N347" s="9"/>
      <c r="O347" s="13"/>
      <c r="P347" s="9"/>
      <c r="Q347" s="9"/>
      <c r="R347" s="9"/>
      <c r="S347" s="9"/>
      <c r="T347" s="9"/>
      <c r="U347" s="9"/>
      <c r="V347" s="9"/>
      <c r="W347" s="9"/>
      <c r="X347" s="9"/>
      <c r="AF347" s="9"/>
      <c r="AG347" s="13"/>
      <c r="AH347" s="9"/>
      <c r="AI347" s="9"/>
      <c r="AJ347" s="9"/>
      <c r="AK347" s="9"/>
      <c r="AL347" s="9"/>
      <c r="AM347" s="9"/>
      <c r="AN347" s="9"/>
      <c r="AO347" s="9"/>
    </row>
    <row r="348" spans="1:41" x14ac:dyDescent="0.3">
      <c r="A348" s="9"/>
      <c r="B348" s="13"/>
      <c r="C348" s="9"/>
      <c r="D348" s="9"/>
      <c r="E348" s="9"/>
      <c r="F348" s="9"/>
      <c r="M348" s="9"/>
      <c r="N348" s="9"/>
      <c r="O348" s="13"/>
      <c r="P348" s="9"/>
      <c r="Q348" s="9"/>
      <c r="R348" s="9"/>
      <c r="S348" s="9"/>
      <c r="T348" s="9"/>
      <c r="U348" s="9"/>
      <c r="V348" s="9"/>
      <c r="W348" s="9"/>
      <c r="X348" s="9"/>
      <c r="AF348" s="9"/>
      <c r="AG348" s="13"/>
      <c r="AH348" s="9"/>
      <c r="AI348" s="9"/>
      <c r="AJ348" s="9"/>
      <c r="AK348" s="9"/>
      <c r="AL348" s="9"/>
      <c r="AM348" s="9"/>
      <c r="AN348" s="9"/>
      <c r="AO348" s="9"/>
    </row>
    <row r="349" spans="1:41" x14ac:dyDescent="0.3">
      <c r="A349" s="9"/>
      <c r="B349" s="13"/>
      <c r="C349" s="9"/>
      <c r="D349" s="9"/>
      <c r="E349" s="9"/>
      <c r="F349" s="9"/>
      <c r="M349" s="9"/>
      <c r="N349" s="9"/>
      <c r="O349" s="13"/>
      <c r="P349" s="9"/>
      <c r="Q349" s="9"/>
      <c r="R349" s="9"/>
      <c r="S349" s="9"/>
      <c r="T349" s="9"/>
      <c r="U349" s="9"/>
      <c r="V349" s="9"/>
      <c r="W349" s="9"/>
      <c r="X349" s="9"/>
      <c r="AF349" s="9"/>
      <c r="AG349" s="13"/>
      <c r="AH349" s="9"/>
      <c r="AI349" s="9"/>
      <c r="AJ349" s="9"/>
      <c r="AK349" s="9"/>
      <c r="AL349" s="9"/>
      <c r="AM349" s="9"/>
      <c r="AN349" s="9"/>
      <c r="AO349" s="9"/>
    </row>
    <row r="350" spans="1:41" x14ac:dyDescent="0.3">
      <c r="A350" s="9"/>
      <c r="B350" s="13"/>
      <c r="C350" s="9"/>
      <c r="D350" s="9"/>
      <c r="E350" s="9"/>
      <c r="F350" s="9"/>
      <c r="M350" s="9"/>
      <c r="N350" s="9"/>
      <c r="O350" s="13"/>
      <c r="P350" s="9"/>
      <c r="Q350" s="9"/>
      <c r="R350" s="9"/>
      <c r="S350" s="9"/>
      <c r="T350" s="9"/>
      <c r="U350" s="9"/>
      <c r="V350" s="9"/>
      <c r="W350" s="9"/>
      <c r="X350" s="9"/>
      <c r="AF350" s="9"/>
      <c r="AG350" s="13"/>
      <c r="AH350" s="9"/>
      <c r="AI350" s="9"/>
      <c r="AJ350" s="9"/>
      <c r="AK350" s="9"/>
      <c r="AL350" s="9"/>
      <c r="AM350" s="9"/>
      <c r="AN350" s="9"/>
      <c r="AO350" s="9"/>
    </row>
    <row r="351" spans="1:41" x14ac:dyDescent="0.3">
      <c r="A351" s="9"/>
      <c r="B351" s="13"/>
      <c r="C351" s="9"/>
      <c r="D351" s="9"/>
      <c r="E351" s="9"/>
      <c r="F351" s="9"/>
      <c r="M351" s="9"/>
      <c r="N351" s="9"/>
      <c r="O351" s="13"/>
      <c r="P351" s="9"/>
      <c r="Q351" s="9"/>
      <c r="R351" s="9"/>
      <c r="S351" s="9"/>
      <c r="T351" s="9"/>
      <c r="U351" s="9"/>
      <c r="V351" s="9"/>
      <c r="W351" s="9"/>
      <c r="X351" s="9"/>
      <c r="AF351" s="9"/>
      <c r="AG351" s="13"/>
      <c r="AH351" s="9"/>
      <c r="AI351" s="9"/>
      <c r="AJ351" s="9"/>
      <c r="AK351" s="9"/>
      <c r="AL351" s="9"/>
      <c r="AM351" s="9"/>
      <c r="AN351" s="9"/>
      <c r="AO351" s="9"/>
    </row>
    <row r="352" spans="1:41" x14ac:dyDescent="0.3">
      <c r="A352" s="9"/>
      <c r="B352" s="13"/>
      <c r="C352" s="9"/>
      <c r="D352" s="9"/>
      <c r="E352" s="9"/>
      <c r="F352" s="9"/>
      <c r="M352" s="9"/>
      <c r="N352" s="9"/>
      <c r="O352" s="13"/>
      <c r="P352" s="9"/>
      <c r="Q352" s="9"/>
      <c r="R352" s="9"/>
      <c r="S352" s="9"/>
      <c r="T352" s="9"/>
      <c r="U352" s="9"/>
      <c r="V352" s="9"/>
      <c r="W352" s="9"/>
      <c r="X352" s="9"/>
      <c r="AF352" s="9"/>
      <c r="AG352" s="13"/>
      <c r="AH352" s="9"/>
      <c r="AI352" s="9"/>
      <c r="AJ352" s="9"/>
      <c r="AK352" s="9"/>
      <c r="AL352" s="9"/>
      <c r="AM352" s="9"/>
      <c r="AN352" s="9"/>
      <c r="AO352" s="9"/>
    </row>
    <row r="353" spans="1:41" x14ac:dyDescent="0.3">
      <c r="A353" s="9"/>
      <c r="B353" s="13"/>
      <c r="C353" s="9"/>
      <c r="D353" s="9"/>
      <c r="E353" s="9"/>
      <c r="F353" s="9"/>
      <c r="M353" s="9"/>
      <c r="N353" s="9"/>
      <c r="O353" s="13"/>
      <c r="P353" s="9"/>
      <c r="Q353" s="9"/>
      <c r="R353" s="9"/>
      <c r="S353" s="9"/>
      <c r="T353" s="9"/>
      <c r="U353" s="9"/>
      <c r="V353" s="9"/>
      <c r="W353" s="9"/>
      <c r="X353" s="9"/>
      <c r="AF353" s="9"/>
      <c r="AG353" s="13"/>
      <c r="AH353" s="9"/>
      <c r="AI353" s="9"/>
      <c r="AJ353" s="9"/>
      <c r="AK353" s="9"/>
      <c r="AL353" s="9"/>
      <c r="AM353" s="9"/>
      <c r="AN353" s="9"/>
      <c r="AO353" s="9"/>
    </row>
    <row r="354" spans="1:41" x14ac:dyDescent="0.3">
      <c r="A354" s="9"/>
      <c r="B354" s="13"/>
      <c r="C354" s="9"/>
      <c r="D354" s="9"/>
      <c r="E354" s="9"/>
      <c r="F354" s="9"/>
      <c r="M354" s="9"/>
      <c r="N354" s="9"/>
      <c r="O354" s="13"/>
      <c r="P354" s="9"/>
      <c r="Q354" s="9"/>
      <c r="R354" s="9"/>
      <c r="S354" s="9"/>
      <c r="T354" s="9"/>
      <c r="U354" s="9"/>
      <c r="V354" s="9"/>
      <c r="W354" s="9"/>
      <c r="X354" s="9"/>
      <c r="AF354" s="9"/>
      <c r="AG354" s="13"/>
      <c r="AH354" s="9"/>
      <c r="AI354" s="9"/>
      <c r="AJ354" s="9"/>
      <c r="AK354" s="9"/>
      <c r="AL354" s="9"/>
      <c r="AM354" s="9"/>
      <c r="AN354" s="9"/>
      <c r="AO354" s="9"/>
    </row>
    <row r="355" spans="1:41" x14ac:dyDescent="0.3">
      <c r="A355" s="9"/>
      <c r="B355" s="13"/>
      <c r="C355" s="9"/>
      <c r="D355" s="9"/>
      <c r="E355" s="9"/>
      <c r="F355" s="9"/>
      <c r="M355" s="9"/>
      <c r="N355" s="9"/>
      <c r="O355" s="13"/>
      <c r="P355" s="9"/>
      <c r="Q355" s="9"/>
      <c r="R355" s="9"/>
      <c r="S355" s="9"/>
      <c r="T355" s="9"/>
      <c r="U355" s="9"/>
      <c r="V355" s="9"/>
      <c r="W355" s="9"/>
      <c r="X355" s="9"/>
      <c r="AF355" s="9"/>
      <c r="AG355" s="13"/>
      <c r="AH355" s="9"/>
      <c r="AI355" s="9"/>
      <c r="AJ355" s="9"/>
      <c r="AK355" s="9"/>
      <c r="AL355" s="9"/>
      <c r="AM355" s="9"/>
      <c r="AN355" s="9"/>
      <c r="AO355" s="9"/>
    </row>
    <row r="356" spans="1:41" x14ac:dyDescent="0.3">
      <c r="A356" s="9"/>
      <c r="B356" s="13"/>
      <c r="C356" s="9"/>
      <c r="D356" s="9"/>
      <c r="E356" s="9"/>
      <c r="F356" s="9"/>
      <c r="M356" s="9"/>
      <c r="N356" s="9"/>
      <c r="O356" s="13"/>
      <c r="P356" s="9"/>
      <c r="Q356" s="9"/>
      <c r="R356" s="9"/>
      <c r="S356" s="9"/>
      <c r="T356" s="9"/>
      <c r="U356" s="9"/>
      <c r="V356" s="9"/>
      <c r="W356" s="9"/>
      <c r="X356" s="9"/>
      <c r="AF356" s="9"/>
      <c r="AG356" s="13"/>
      <c r="AH356" s="9"/>
      <c r="AI356" s="9"/>
      <c r="AJ356" s="9"/>
      <c r="AK356" s="9"/>
      <c r="AL356" s="9"/>
      <c r="AM356" s="9"/>
      <c r="AN356" s="9"/>
      <c r="AO356" s="9"/>
    </row>
    <row r="357" spans="1:41" x14ac:dyDescent="0.3">
      <c r="A357" s="9"/>
      <c r="B357" s="13"/>
      <c r="C357" s="9"/>
      <c r="D357" s="9"/>
      <c r="E357" s="9"/>
      <c r="F357" s="9"/>
      <c r="M357" s="9"/>
      <c r="N357" s="9"/>
      <c r="O357" s="13"/>
      <c r="P357" s="9"/>
      <c r="Q357" s="9"/>
      <c r="R357" s="9"/>
      <c r="S357" s="9"/>
      <c r="T357" s="9"/>
      <c r="U357" s="9"/>
      <c r="V357" s="9"/>
      <c r="W357" s="9"/>
      <c r="X357" s="9"/>
      <c r="AF357" s="9"/>
      <c r="AG357" s="13"/>
      <c r="AH357" s="9"/>
      <c r="AI357" s="9"/>
      <c r="AJ357" s="9"/>
      <c r="AK357" s="9"/>
      <c r="AL357" s="9"/>
      <c r="AM357" s="9"/>
      <c r="AN357" s="9"/>
      <c r="AO357" s="9"/>
    </row>
    <row r="358" spans="1:41" x14ac:dyDescent="0.3">
      <c r="A358" s="9"/>
      <c r="B358" s="13"/>
      <c r="C358" s="9"/>
      <c r="D358" s="9"/>
      <c r="E358" s="9"/>
      <c r="F358" s="9"/>
      <c r="M358" s="9"/>
      <c r="N358" s="9"/>
      <c r="O358" s="13"/>
      <c r="P358" s="9"/>
      <c r="Q358" s="9"/>
      <c r="R358" s="9"/>
      <c r="S358" s="9"/>
      <c r="T358" s="9"/>
      <c r="U358" s="9"/>
      <c r="V358" s="9"/>
      <c r="W358" s="9"/>
      <c r="X358" s="9"/>
      <c r="AF358" s="9"/>
      <c r="AG358" s="13"/>
      <c r="AH358" s="9"/>
      <c r="AI358" s="9"/>
      <c r="AJ358" s="9"/>
      <c r="AK358" s="9"/>
      <c r="AL358" s="9"/>
      <c r="AM358" s="9"/>
      <c r="AN358" s="9"/>
      <c r="AO358" s="9"/>
    </row>
    <row r="359" spans="1:41" x14ac:dyDescent="0.3">
      <c r="A359" s="9"/>
      <c r="B359" s="13"/>
      <c r="C359" s="9"/>
      <c r="D359" s="9"/>
      <c r="E359" s="9"/>
      <c r="F359" s="9"/>
      <c r="M359" s="9"/>
      <c r="N359" s="9"/>
      <c r="O359" s="13"/>
      <c r="P359" s="9"/>
      <c r="Q359" s="9"/>
      <c r="R359" s="9"/>
      <c r="S359" s="9"/>
      <c r="T359" s="9"/>
      <c r="U359" s="9"/>
      <c r="V359" s="9"/>
      <c r="W359" s="9"/>
      <c r="X359" s="9"/>
      <c r="AF359" s="9"/>
      <c r="AG359" s="13"/>
      <c r="AH359" s="9"/>
      <c r="AI359" s="9"/>
      <c r="AJ359" s="9"/>
      <c r="AK359" s="9"/>
      <c r="AL359" s="9"/>
      <c r="AM359" s="9"/>
      <c r="AN359" s="9"/>
      <c r="AO359" s="9"/>
    </row>
    <row r="360" spans="1:41" x14ac:dyDescent="0.3">
      <c r="A360" s="9"/>
      <c r="B360" s="13"/>
      <c r="C360" s="9"/>
      <c r="D360" s="9"/>
      <c r="E360" s="9"/>
      <c r="F360" s="9"/>
      <c r="M360" s="9"/>
      <c r="N360" s="9"/>
      <c r="O360" s="13"/>
      <c r="P360" s="9"/>
      <c r="Q360" s="9"/>
      <c r="R360" s="9"/>
      <c r="S360" s="9"/>
      <c r="T360" s="9"/>
      <c r="U360" s="9"/>
      <c r="V360" s="9"/>
      <c r="W360" s="9"/>
      <c r="X360" s="9"/>
      <c r="AF360" s="9"/>
      <c r="AG360" s="13"/>
      <c r="AH360" s="9"/>
      <c r="AI360" s="9"/>
      <c r="AJ360" s="9"/>
      <c r="AK360" s="9"/>
      <c r="AL360" s="9"/>
      <c r="AM360" s="9"/>
      <c r="AN360" s="9"/>
      <c r="AO360" s="9"/>
    </row>
    <row r="361" spans="1:41" x14ac:dyDescent="0.3">
      <c r="A361" s="9"/>
      <c r="B361" s="13"/>
      <c r="C361" s="9"/>
      <c r="D361" s="9"/>
      <c r="E361" s="9"/>
      <c r="F361" s="9"/>
      <c r="M361" s="9"/>
      <c r="N361" s="9"/>
      <c r="O361" s="13"/>
      <c r="P361" s="9"/>
      <c r="Q361" s="9"/>
      <c r="R361" s="9"/>
      <c r="S361" s="9"/>
      <c r="T361" s="9"/>
      <c r="U361" s="9"/>
      <c r="V361" s="9"/>
      <c r="W361" s="9"/>
      <c r="X361" s="9"/>
      <c r="AF361" s="9"/>
      <c r="AG361" s="13"/>
      <c r="AH361" s="9"/>
      <c r="AI361" s="9"/>
      <c r="AJ361" s="9"/>
      <c r="AK361" s="9"/>
      <c r="AL361" s="9"/>
      <c r="AM361" s="9"/>
      <c r="AN361" s="9"/>
      <c r="AO361" s="9"/>
    </row>
    <row r="362" spans="1:41" x14ac:dyDescent="0.3">
      <c r="A362" s="9"/>
      <c r="B362" s="13"/>
      <c r="C362" s="9"/>
      <c r="D362" s="9"/>
      <c r="E362" s="9"/>
      <c r="F362" s="9"/>
      <c r="M362" s="9"/>
      <c r="N362" s="9"/>
      <c r="O362" s="13"/>
      <c r="P362" s="9"/>
      <c r="Q362" s="9"/>
      <c r="R362" s="9"/>
      <c r="S362" s="9"/>
      <c r="T362" s="9"/>
      <c r="U362" s="9"/>
      <c r="V362" s="9"/>
      <c r="W362" s="9"/>
      <c r="X362" s="9"/>
      <c r="AF362" s="9"/>
      <c r="AG362" s="13"/>
      <c r="AH362" s="9"/>
      <c r="AI362" s="9"/>
      <c r="AJ362" s="9"/>
      <c r="AK362" s="9"/>
      <c r="AL362" s="9"/>
      <c r="AM362" s="9"/>
      <c r="AN362" s="9"/>
      <c r="AO362" s="9"/>
    </row>
    <row r="363" spans="1:41" x14ac:dyDescent="0.3">
      <c r="A363" s="9"/>
      <c r="B363" s="13"/>
      <c r="C363" s="9"/>
      <c r="D363" s="9"/>
      <c r="E363" s="9"/>
      <c r="F363" s="9"/>
      <c r="M363" s="9"/>
      <c r="N363" s="9"/>
      <c r="O363" s="13"/>
      <c r="P363" s="9"/>
      <c r="Q363" s="9"/>
      <c r="R363" s="9"/>
      <c r="S363" s="9"/>
      <c r="T363" s="9"/>
      <c r="U363" s="9"/>
      <c r="V363" s="9"/>
      <c r="W363" s="9"/>
      <c r="X363" s="9"/>
      <c r="AF363" s="9"/>
      <c r="AG363" s="13"/>
      <c r="AH363" s="9"/>
      <c r="AI363" s="9"/>
      <c r="AJ363" s="9"/>
      <c r="AK363" s="9"/>
      <c r="AL363" s="9"/>
      <c r="AM363" s="9"/>
      <c r="AN363" s="9"/>
      <c r="AO363" s="9"/>
    </row>
    <row r="364" spans="1:41" x14ac:dyDescent="0.3">
      <c r="A364" s="9"/>
      <c r="B364" s="13"/>
      <c r="C364" s="9"/>
      <c r="D364" s="9"/>
      <c r="E364" s="9"/>
      <c r="F364" s="9"/>
      <c r="M364" s="9"/>
      <c r="N364" s="9"/>
      <c r="O364" s="13"/>
      <c r="P364" s="9"/>
      <c r="Q364" s="9"/>
      <c r="R364" s="9"/>
      <c r="S364" s="9"/>
      <c r="T364" s="9"/>
      <c r="U364" s="9"/>
      <c r="V364" s="9"/>
      <c r="W364" s="9"/>
      <c r="X364" s="9"/>
      <c r="AF364" s="9"/>
      <c r="AG364" s="13"/>
      <c r="AH364" s="9"/>
      <c r="AI364" s="9"/>
      <c r="AJ364" s="9"/>
      <c r="AK364" s="9"/>
      <c r="AL364" s="9"/>
      <c r="AM364" s="9"/>
      <c r="AN364" s="9"/>
      <c r="AO364" s="9"/>
    </row>
    <row r="365" spans="1:41" x14ac:dyDescent="0.3">
      <c r="A365" s="9"/>
      <c r="B365" s="13"/>
      <c r="C365" s="9"/>
      <c r="D365" s="9"/>
      <c r="E365" s="9"/>
      <c r="F365" s="9"/>
      <c r="M365" s="9"/>
      <c r="N365" s="9"/>
      <c r="O365" s="13"/>
      <c r="P365" s="9"/>
      <c r="Q365" s="9"/>
      <c r="R365" s="9"/>
      <c r="S365" s="9"/>
      <c r="T365" s="9"/>
      <c r="U365" s="9"/>
      <c r="V365" s="9"/>
      <c r="W365" s="9"/>
      <c r="X365" s="9"/>
      <c r="AF365" s="9"/>
      <c r="AG365" s="13"/>
      <c r="AH365" s="9"/>
      <c r="AI365" s="9"/>
      <c r="AJ365" s="9"/>
      <c r="AK365" s="9"/>
      <c r="AL365" s="9"/>
      <c r="AM365" s="9"/>
      <c r="AN365" s="9"/>
      <c r="AO365" s="9"/>
    </row>
    <row r="366" spans="1:41" x14ac:dyDescent="0.3">
      <c r="A366" s="9"/>
      <c r="B366" s="13"/>
      <c r="C366" s="9"/>
      <c r="D366" s="9"/>
      <c r="E366" s="9"/>
      <c r="F366" s="9"/>
      <c r="M366" s="9"/>
      <c r="N366" s="9"/>
      <c r="O366" s="13"/>
      <c r="P366" s="9"/>
      <c r="Q366" s="9"/>
      <c r="R366" s="9"/>
      <c r="S366" s="9"/>
      <c r="T366" s="9"/>
      <c r="U366" s="9"/>
      <c r="V366" s="9"/>
      <c r="W366" s="9"/>
      <c r="X366" s="9"/>
      <c r="AF366" s="9"/>
      <c r="AG366" s="13"/>
      <c r="AH366" s="9"/>
      <c r="AI366" s="9"/>
      <c r="AJ366" s="9"/>
      <c r="AK366" s="9"/>
      <c r="AL366" s="9"/>
      <c r="AM366" s="9"/>
      <c r="AN366" s="9"/>
      <c r="AO366" s="9"/>
    </row>
    <row r="367" spans="1:41" x14ac:dyDescent="0.3">
      <c r="A367" s="9"/>
      <c r="B367" s="13"/>
      <c r="C367" s="9"/>
      <c r="D367" s="9"/>
      <c r="E367" s="9"/>
      <c r="F367" s="9"/>
      <c r="M367" s="9"/>
      <c r="N367" s="9"/>
      <c r="O367" s="13"/>
      <c r="P367" s="9"/>
      <c r="Q367" s="9"/>
      <c r="R367" s="9"/>
      <c r="S367" s="9"/>
      <c r="T367" s="9"/>
      <c r="U367" s="9"/>
      <c r="V367" s="9"/>
      <c r="W367" s="9"/>
      <c r="X367" s="9"/>
      <c r="AF367" s="9"/>
      <c r="AG367" s="13"/>
      <c r="AH367" s="9"/>
      <c r="AI367" s="9"/>
      <c r="AJ367" s="9"/>
      <c r="AK367" s="9"/>
      <c r="AL367" s="9"/>
      <c r="AM367" s="9"/>
      <c r="AN367" s="9"/>
      <c r="AO367" s="9"/>
    </row>
    <row r="368" spans="1:41" x14ac:dyDescent="0.3">
      <c r="A368" s="9"/>
      <c r="B368" s="13"/>
      <c r="C368" s="9"/>
      <c r="D368" s="9"/>
      <c r="E368" s="9"/>
      <c r="F368" s="9"/>
      <c r="M368" s="9"/>
      <c r="N368" s="9"/>
      <c r="O368" s="13"/>
      <c r="P368" s="9"/>
      <c r="Q368" s="9"/>
      <c r="R368" s="9"/>
      <c r="S368" s="9"/>
      <c r="T368" s="9"/>
      <c r="U368" s="9"/>
      <c r="V368" s="9"/>
      <c r="W368" s="9"/>
      <c r="X368" s="9"/>
      <c r="AF368" s="9"/>
      <c r="AG368" s="13"/>
      <c r="AH368" s="9"/>
      <c r="AI368" s="9"/>
      <c r="AJ368" s="9"/>
      <c r="AK368" s="9"/>
      <c r="AL368" s="9"/>
      <c r="AM368" s="9"/>
      <c r="AN368" s="9"/>
      <c r="AO368" s="9"/>
    </row>
    <row r="369" spans="1:41" x14ac:dyDescent="0.3">
      <c r="A369" s="9"/>
      <c r="B369" s="13"/>
      <c r="C369" s="9"/>
      <c r="D369" s="9"/>
      <c r="E369" s="9"/>
      <c r="F369" s="9"/>
      <c r="M369" s="9"/>
      <c r="N369" s="9"/>
      <c r="O369" s="13"/>
      <c r="P369" s="9"/>
      <c r="Q369" s="9"/>
      <c r="R369" s="9"/>
      <c r="S369" s="9"/>
      <c r="T369" s="9"/>
      <c r="U369" s="9"/>
      <c r="V369" s="9"/>
      <c r="W369" s="9"/>
      <c r="X369" s="9"/>
      <c r="AF369" s="9"/>
      <c r="AG369" s="13"/>
      <c r="AH369" s="9"/>
      <c r="AI369" s="9"/>
      <c r="AJ369" s="9"/>
      <c r="AK369" s="9"/>
      <c r="AL369" s="9"/>
      <c r="AM369" s="9"/>
      <c r="AN369" s="9"/>
      <c r="AO369" s="9"/>
    </row>
    <row r="370" spans="1:41" x14ac:dyDescent="0.3">
      <c r="A370" s="9"/>
      <c r="B370" s="13"/>
      <c r="C370" s="9"/>
      <c r="D370" s="9"/>
      <c r="E370" s="9"/>
      <c r="F370" s="9"/>
      <c r="M370" s="9"/>
      <c r="N370" s="9"/>
      <c r="O370" s="13"/>
      <c r="P370" s="9"/>
      <c r="Q370" s="9"/>
      <c r="R370" s="9"/>
      <c r="S370" s="9"/>
      <c r="T370" s="9"/>
      <c r="U370" s="9"/>
      <c r="V370" s="9"/>
      <c r="W370" s="9"/>
      <c r="X370" s="9"/>
      <c r="AF370" s="9"/>
      <c r="AG370" s="13"/>
      <c r="AH370" s="9"/>
      <c r="AI370" s="9"/>
      <c r="AJ370" s="9"/>
      <c r="AK370" s="9"/>
      <c r="AL370" s="9"/>
      <c r="AM370" s="9"/>
      <c r="AN370" s="9"/>
      <c r="AO370" s="9"/>
    </row>
    <row r="371" spans="1:41" x14ac:dyDescent="0.3">
      <c r="A371" s="9"/>
      <c r="B371" s="13"/>
      <c r="C371" s="9"/>
      <c r="D371" s="9"/>
      <c r="E371" s="9"/>
      <c r="F371" s="9"/>
      <c r="M371" s="9"/>
      <c r="N371" s="9"/>
      <c r="O371" s="13"/>
      <c r="P371" s="9"/>
      <c r="Q371" s="9"/>
      <c r="R371" s="9"/>
      <c r="S371" s="9"/>
      <c r="T371" s="9"/>
      <c r="U371" s="9"/>
      <c r="V371" s="9"/>
      <c r="W371" s="9"/>
      <c r="X371" s="9"/>
      <c r="AF371" s="9"/>
      <c r="AG371" s="13"/>
      <c r="AH371" s="9"/>
      <c r="AI371" s="9"/>
      <c r="AJ371" s="9"/>
      <c r="AK371" s="9"/>
      <c r="AL371" s="9"/>
      <c r="AM371" s="9"/>
      <c r="AN371" s="9"/>
      <c r="AO371" s="9"/>
    </row>
    <row r="372" spans="1:41" x14ac:dyDescent="0.3">
      <c r="A372" s="9"/>
      <c r="B372" s="13"/>
      <c r="C372" s="9"/>
      <c r="D372" s="9"/>
      <c r="E372" s="9"/>
      <c r="F372" s="9"/>
      <c r="M372" s="9"/>
      <c r="N372" s="9"/>
      <c r="O372" s="13"/>
      <c r="P372" s="9"/>
      <c r="Q372" s="9"/>
      <c r="R372" s="9"/>
      <c r="S372" s="9"/>
      <c r="T372" s="9"/>
      <c r="U372" s="9"/>
      <c r="V372" s="9"/>
      <c r="W372" s="9"/>
      <c r="X372" s="9"/>
      <c r="AF372" s="9"/>
      <c r="AG372" s="13"/>
      <c r="AH372" s="9"/>
      <c r="AI372" s="9"/>
      <c r="AJ372" s="9"/>
      <c r="AK372" s="9"/>
      <c r="AL372" s="9"/>
      <c r="AM372" s="9"/>
      <c r="AN372" s="9"/>
      <c r="AO372" s="9"/>
    </row>
    <row r="373" spans="1:41" x14ac:dyDescent="0.3">
      <c r="A373" s="9"/>
      <c r="B373" s="13"/>
      <c r="C373" s="9"/>
      <c r="D373" s="9"/>
      <c r="E373" s="9"/>
      <c r="F373" s="9"/>
      <c r="M373" s="9"/>
      <c r="N373" s="9"/>
      <c r="O373" s="13"/>
      <c r="P373" s="9"/>
      <c r="Q373" s="9"/>
      <c r="R373" s="9"/>
      <c r="S373" s="9"/>
      <c r="T373" s="9"/>
      <c r="U373" s="9"/>
      <c r="V373" s="9"/>
      <c r="W373" s="9"/>
      <c r="X373" s="9"/>
      <c r="AF373" s="9"/>
      <c r="AG373" s="13"/>
      <c r="AH373" s="9"/>
      <c r="AI373" s="9"/>
      <c r="AJ373" s="9"/>
      <c r="AK373" s="9"/>
      <c r="AL373" s="9"/>
      <c r="AM373" s="9"/>
      <c r="AN373" s="9"/>
      <c r="AO373" s="9"/>
    </row>
    <row r="374" spans="1:41" x14ac:dyDescent="0.3">
      <c r="A374" s="9"/>
      <c r="B374" s="13"/>
      <c r="C374" s="9"/>
      <c r="D374" s="9"/>
      <c r="E374" s="9"/>
      <c r="F374" s="9"/>
      <c r="M374" s="9"/>
      <c r="N374" s="9"/>
      <c r="O374" s="13"/>
      <c r="P374" s="9"/>
      <c r="Q374" s="9"/>
      <c r="R374" s="9"/>
      <c r="S374" s="9"/>
      <c r="T374" s="9"/>
      <c r="U374" s="9"/>
      <c r="V374" s="9"/>
      <c r="W374" s="9"/>
      <c r="X374" s="9"/>
      <c r="AF374" s="9"/>
      <c r="AG374" s="13"/>
      <c r="AH374" s="9"/>
      <c r="AI374" s="9"/>
      <c r="AJ374" s="9"/>
      <c r="AK374" s="9"/>
      <c r="AL374" s="9"/>
      <c r="AM374" s="9"/>
      <c r="AN374" s="9"/>
      <c r="AO374" s="9"/>
    </row>
    <row r="375" spans="1:41" x14ac:dyDescent="0.3">
      <c r="A375" s="9"/>
      <c r="B375" s="13"/>
      <c r="C375" s="9"/>
      <c r="D375" s="9"/>
      <c r="E375" s="9"/>
      <c r="F375" s="9"/>
      <c r="M375" s="9"/>
      <c r="N375" s="9"/>
      <c r="O375" s="13"/>
      <c r="P375" s="9"/>
      <c r="Q375" s="9"/>
      <c r="R375" s="9"/>
      <c r="S375" s="9"/>
      <c r="T375" s="9"/>
      <c r="U375" s="9"/>
      <c r="V375" s="9"/>
      <c r="W375" s="9"/>
      <c r="X375" s="9"/>
      <c r="AF375" s="9"/>
      <c r="AG375" s="13"/>
      <c r="AH375" s="9"/>
      <c r="AI375" s="9"/>
      <c r="AJ375" s="9"/>
      <c r="AK375" s="9"/>
      <c r="AL375" s="9"/>
      <c r="AM375" s="9"/>
      <c r="AN375" s="9"/>
      <c r="AO375" s="9"/>
    </row>
    <row r="376" spans="1:41" x14ac:dyDescent="0.3">
      <c r="A376" s="9"/>
      <c r="B376" s="13"/>
      <c r="C376" s="9"/>
      <c r="D376" s="9"/>
      <c r="E376" s="9"/>
      <c r="F376" s="9"/>
      <c r="M376" s="9"/>
      <c r="N376" s="9"/>
      <c r="O376" s="13"/>
      <c r="P376" s="9"/>
      <c r="Q376" s="9"/>
      <c r="R376" s="9"/>
      <c r="S376" s="9"/>
      <c r="T376" s="9"/>
      <c r="U376" s="9"/>
      <c r="V376" s="9"/>
      <c r="W376" s="9"/>
      <c r="X376" s="9"/>
      <c r="AF376" s="9"/>
      <c r="AG376" s="13"/>
      <c r="AH376" s="9"/>
      <c r="AI376" s="9"/>
      <c r="AJ376" s="9"/>
      <c r="AK376" s="9"/>
      <c r="AL376" s="9"/>
      <c r="AM376" s="9"/>
      <c r="AN376" s="9"/>
      <c r="AO376" s="9"/>
    </row>
    <row r="377" spans="1:41" x14ac:dyDescent="0.3">
      <c r="A377" s="9"/>
      <c r="B377" s="13"/>
      <c r="C377" s="9"/>
      <c r="D377" s="9"/>
      <c r="E377" s="9"/>
      <c r="F377" s="9"/>
      <c r="M377" s="9"/>
      <c r="N377" s="9"/>
      <c r="O377" s="13"/>
      <c r="P377" s="9"/>
      <c r="Q377" s="9"/>
      <c r="R377" s="9"/>
      <c r="S377" s="9"/>
      <c r="T377" s="9"/>
      <c r="U377" s="9"/>
      <c r="V377" s="9"/>
      <c r="W377" s="9"/>
      <c r="X377" s="9"/>
      <c r="AF377" s="9"/>
      <c r="AG377" s="13"/>
      <c r="AH377" s="9"/>
      <c r="AI377" s="9"/>
      <c r="AJ377" s="9"/>
      <c r="AK377" s="9"/>
      <c r="AL377" s="9"/>
      <c r="AM377" s="9"/>
      <c r="AN377" s="9"/>
      <c r="AO377" s="9"/>
    </row>
    <row r="378" spans="1:41" x14ac:dyDescent="0.3">
      <c r="A378" s="9"/>
      <c r="B378" s="13"/>
      <c r="C378" s="9"/>
      <c r="D378" s="9"/>
      <c r="E378" s="9"/>
      <c r="F378" s="9"/>
      <c r="M378" s="9"/>
      <c r="N378" s="9"/>
      <c r="O378" s="13"/>
      <c r="P378" s="9"/>
      <c r="Q378" s="9"/>
      <c r="R378" s="9"/>
      <c r="S378" s="9"/>
      <c r="T378" s="9"/>
      <c r="U378" s="9"/>
      <c r="V378" s="9"/>
      <c r="W378" s="9"/>
      <c r="X378" s="9"/>
      <c r="AF378" s="9"/>
      <c r="AG378" s="13"/>
      <c r="AH378" s="9"/>
      <c r="AI378" s="9"/>
      <c r="AJ378" s="9"/>
      <c r="AK378" s="9"/>
      <c r="AL378" s="9"/>
      <c r="AM378" s="9"/>
      <c r="AN378" s="9"/>
      <c r="AO378" s="9"/>
    </row>
    <row r="379" spans="1:41" x14ac:dyDescent="0.3">
      <c r="A379" s="9"/>
      <c r="B379" s="13"/>
      <c r="C379" s="9"/>
      <c r="D379" s="9"/>
      <c r="E379" s="9"/>
      <c r="F379" s="9"/>
      <c r="M379" s="9"/>
      <c r="N379" s="9"/>
      <c r="O379" s="13"/>
      <c r="P379" s="9"/>
      <c r="Q379" s="9"/>
      <c r="R379" s="9"/>
      <c r="S379" s="9"/>
      <c r="T379" s="9"/>
      <c r="U379" s="9"/>
      <c r="V379" s="9"/>
      <c r="W379" s="9"/>
      <c r="X379" s="9"/>
      <c r="AF379" s="9"/>
      <c r="AG379" s="13"/>
      <c r="AH379" s="9"/>
      <c r="AI379" s="9"/>
      <c r="AJ379" s="9"/>
      <c r="AK379" s="9"/>
      <c r="AL379" s="9"/>
      <c r="AM379" s="9"/>
      <c r="AN379" s="9"/>
      <c r="AO379" s="9"/>
    </row>
    <row r="380" spans="1:41" x14ac:dyDescent="0.3">
      <c r="A380" s="9"/>
      <c r="B380" s="13"/>
      <c r="C380" s="9"/>
      <c r="D380" s="9"/>
      <c r="E380" s="9"/>
      <c r="F380" s="9"/>
      <c r="M380" s="9"/>
      <c r="N380" s="9"/>
      <c r="O380" s="13"/>
      <c r="P380" s="9"/>
      <c r="Q380" s="9"/>
      <c r="R380" s="9"/>
      <c r="S380" s="9"/>
      <c r="T380" s="9"/>
      <c r="U380" s="9"/>
      <c r="V380" s="9"/>
      <c r="W380" s="9"/>
      <c r="X380" s="9"/>
      <c r="AF380" s="9"/>
      <c r="AG380" s="13"/>
      <c r="AH380" s="9"/>
      <c r="AI380" s="9"/>
      <c r="AJ380" s="9"/>
      <c r="AK380" s="9"/>
      <c r="AL380" s="9"/>
      <c r="AM380" s="9"/>
      <c r="AN380" s="9"/>
      <c r="AO380" s="9"/>
    </row>
    <row r="381" spans="1:41" x14ac:dyDescent="0.3">
      <c r="A381" s="9"/>
      <c r="B381" s="13"/>
      <c r="C381" s="9"/>
      <c r="D381" s="9"/>
      <c r="E381" s="9"/>
      <c r="F381" s="9"/>
      <c r="M381" s="9"/>
      <c r="N381" s="9"/>
      <c r="O381" s="13"/>
      <c r="P381" s="9"/>
      <c r="Q381" s="9"/>
      <c r="R381" s="9"/>
      <c r="S381" s="9"/>
      <c r="T381" s="9"/>
      <c r="U381" s="9"/>
      <c r="V381" s="9"/>
      <c r="W381" s="9"/>
      <c r="X381" s="9"/>
      <c r="AF381" s="9"/>
      <c r="AG381" s="13"/>
      <c r="AH381" s="9"/>
      <c r="AI381" s="9"/>
      <c r="AJ381" s="9"/>
      <c r="AK381" s="9"/>
      <c r="AL381" s="9"/>
      <c r="AM381" s="9"/>
      <c r="AN381" s="9"/>
      <c r="AO381" s="9"/>
    </row>
    <row r="382" spans="1:41" x14ac:dyDescent="0.3">
      <c r="A382" s="9"/>
      <c r="B382" s="13"/>
      <c r="C382" s="9"/>
      <c r="D382" s="9"/>
      <c r="E382" s="9"/>
      <c r="F382" s="9"/>
      <c r="M382" s="9"/>
      <c r="N382" s="9"/>
      <c r="O382" s="13"/>
      <c r="P382" s="9"/>
      <c r="Q382" s="9"/>
      <c r="R382" s="9"/>
      <c r="S382" s="9"/>
      <c r="T382" s="9"/>
      <c r="U382" s="9"/>
      <c r="V382" s="9"/>
      <c r="W382" s="9"/>
      <c r="X382" s="9"/>
      <c r="AF382" s="9"/>
      <c r="AG382" s="13"/>
      <c r="AH382" s="9"/>
      <c r="AI382" s="9"/>
      <c r="AJ382" s="9"/>
      <c r="AK382" s="9"/>
      <c r="AL382" s="9"/>
      <c r="AM382" s="9"/>
      <c r="AN382" s="9"/>
      <c r="AO382" s="9"/>
    </row>
    <row r="383" spans="1:41" x14ac:dyDescent="0.3">
      <c r="A383" s="9"/>
      <c r="B383" s="13"/>
      <c r="C383" s="9"/>
      <c r="D383" s="9"/>
      <c r="E383" s="9"/>
      <c r="F383" s="9"/>
      <c r="M383" s="9"/>
      <c r="N383" s="9"/>
      <c r="O383" s="13"/>
      <c r="P383" s="9"/>
      <c r="Q383" s="9"/>
      <c r="R383" s="9"/>
      <c r="S383" s="9"/>
      <c r="T383" s="9"/>
      <c r="U383" s="9"/>
      <c r="V383" s="9"/>
      <c r="W383" s="9"/>
      <c r="X383" s="9"/>
      <c r="AF383" s="9"/>
      <c r="AG383" s="13"/>
      <c r="AH383" s="9"/>
      <c r="AI383" s="9"/>
      <c r="AJ383" s="9"/>
      <c r="AK383" s="9"/>
      <c r="AL383" s="9"/>
      <c r="AM383" s="9"/>
      <c r="AN383" s="9"/>
      <c r="AO383" s="9"/>
    </row>
    <row r="384" spans="1:41" x14ac:dyDescent="0.3">
      <c r="A384" s="9"/>
      <c r="B384" s="13"/>
      <c r="C384" s="9"/>
      <c r="D384" s="9"/>
      <c r="E384" s="9"/>
      <c r="F384" s="9"/>
      <c r="M384" s="9"/>
      <c r="N384" s="9"/>
      <c r="O384" s="13"/>
      <c r="P384" s="9"/>
      <c r="Q384" s="9"/>
      <c r="R384" s="9"/>
      <c r="S384" s="9"/>
      <c r="T384" s="9"/>
      <c r="U384" s="9"/>
      <c r="V384" s="9"/>
      <c r="W384" s="9"/>
      <c r="X384" s="9"/>
      <c r="AF384" s="9"/>
      <c r="AG384" s="13"/>
      <c r="AH384" s="9"/>
      <c r="AI384" s="9"/>
      <c r="AJ384" s="9"/>
      <c r="AK384" s="9"/>
      <c r="AL384" s="9"/>
      <c r="AM384" s="9"/>
      <c r="AN384" s="9"/>
      <c r="AO384" s="9"/>
    </row>
    <row r="385" spans="1:41" x14ac:dyDescent="0.3">
      <c r="A385" s="9"/>
      <c r="B385" s="13"/>
      <c r="C385" s="9"/>
      <c r="D385" s="9"/>
      <c r="E385" s="9"/>
      <c r="F385" s="9"/>
      <c r="M385" s="9"/>
      <c r="N385" s="9"/>
      <c r="O385" s="13"/>
      <c r="P385" s="9"/>
      <c r="Q385" s="9"/>
      <c r="R385" s="9"/>
      <c r="S385" s="9"/>
      <c r="T385" s="9"/>
      <c r="U385" s="9"/>
      <c r="V385" s="9"/>
      <c r="W385" s="9"/>
      <c r="X385" s="9"/>
      <c r="AF385" s="9"/>
      <c r="AG385" s="13"/>
      <c r="AH385" s="9"/>
      <c r="AI385" s="9"/>
      <c r="AJ385" s="9"/>
      <c r="AK385" s="9"/>
      <c r="AL385" s="9"/>
      <c r="AM385" s="9"/>
      <c r="AN385" s="9"/>
      <c r="AO385" s="9"/>
    </row>
    <row r="386" spans="1:41" x14ac:dyDescent="0.3">
      <c r="A386" s="9"/>
      <c r="B386" s="13"/>
      <c r="C386" s="9"/>
      <c r="D386" s="9"/>
      <c r="E386" s="9"/>
      <c r="F386" s="9"/>
      <c r="M386" s="9"/>
      <c r="N386" s="9"/>
      <c r="O386" s="13"/>
      <c r="P386" s="9"/>
      <c r="Q386" s="9"/>
      <c r="R386" s="9"/>
      <c r="S386" s="9"/>
      <c r="T386" s="9"/>
      <c r="U386" s="9"/>
      <c r="V386" s="9"/>
      <c r="W386" s="9"/>
      <c r="X386" s="9"/>
      <c r="AF386" s="9"/>
      <c r="AG386" s="13"/>
      <c r="AH386" s="9"/>
      <c r="AI386" s="9"/>
      <c r="AJ386" s="9"/>
      <c r="AK386" s="9"/>
      <c r="AL386" s="9"/>
      <c r="AM386" s="9"/>
      <c r="AN386" s="9"/>
      <c r="AO386" s="9"/>
    </row>
    <row r="387" spans="1:41" x14ac:dyDescent="0.3">
      <c r="A387" s="9"/>
      <c r="B387" s="13"/>
      <c r="C387" s="9"/>
      <c r="D387" s="9"/>
      <c r="E387" s="9"/>
      <c r="F387" s="9"/>
      <c r="M387" s="9"/>
      <c r="N387" s="9"/>
      <c r="O387" s="13"/>
      <c r="P387" s="9"/>
      <c r="Q387" s="9"/>
      <c r="R387" s="9"/>
      <c r="S387" s="9"/>
      <c r="T387" s="9"/>
      <c r="U387" s="9"/>
      <c r="V387" s="9"/>
      <c r="W387" s="9"/>
      <c r="X387" s="9"/>
      <c r="AF387" s="9"/>
      <c r="AG387" s="13"/>
      <c r="AH387" s="9"/>
      <c r="AI387" s="9"/>
      <c r="AJ387" s="9"/>
      <c r="AK387" s="9"/>
      <c r="AL387" s="9"/>
      <c r="AM387" s="9"/>
      <c r="AN387" s="9"/>
      <c r="AO387" s="9"/>
    </row>
    <row r="388" spans="1:41" x14ac:dyDescent="0.3">
      <c r="A388" s="9"/>
      <c r="B388" s="13"/>
      <c r="C388" s="9"/>
      <c r="D388" s="9"/>
      <c r="E388" s="9"/>
      <c r="F388" s="9"/>
      <c r="M388" s="9"/>
      <c r="N388" s="9"/>
      <c r="O388" s="13"/>
      <c r="P388" s="9"/>
      <c r="Q388" s="9"/>
      <c r="R388" s="9"/>
      <c r="S388" s="9"/>
      <c r="T388" s="9"/>
      <c r="U388" s="9"/>
      <c r="V388" s="9"/>
      <c r="W388" s="9"/>
      <c r="X388" s="9"/>
      <c r="AF388" s="9"/>
      <c r="AG388" s="13"/>
      <c r="AH388" s="9"/>
      <c r="AI388" s="9"/>
      <c r="AJ388" s="9"/>
      <c r="AK388" s="9"/>
      <c r="AL388" s="9"/>
      <c r="AM388" s="9"/>
      <c r="AN388" s="9"/>
      <c r="AO388" s="9"/>
    </row>
    <row r="389" spans="1:41" x14ac:dyDescent="0.3">
      <c r="A389" s="9"/>
      <c r="B389" s="13"/>
      <c r="C389" s="9"/>
      <c r="D389" s="9"/>
      <c r="E389" s="9"/>
      <c r="F389" s="9"/>
      <c r="M389" s="9"/>
      <c r="N389" s="9"/>
      <c r="O389" s="13"/>
      <c r="P389" s="9"/>
      <c r="Q389" s="9"/>
      <c r="R389" s="9"/>
      <c r="S389" s="9"/>
      <c r="T389" s="9"/>
      <c r="U389" s="9"/>
      <c r="V389" s="9"/>
      <c r="W389" s="9"/>
      <c r="X389" s="9"/>
      <c r="AF389" s="9"/>
      <c r="AG389" s="13"/>
      <c r="AH389" s="9"/>
      <c r="AI389" s="9"/>
      <c r="AJ389" s="9"/>
      <c r="AK389" s="9"/>
      <c r="AL389" s="9"/>
      <c r="AM389" s="9"/>
      <c r="AN389" s="9"/>
      <c r="AO389" s="9"/>
    </row>
    <row r="390" spans="1:41" x14ac:dyDescent="0.3">
      <c r="A390" s="9"/>
      <c r="B390" s="13"/>
      <c r="C390" s="9"/>
      <c r="D390" s="9"/>
      <c r="E390" s="9"/>
      <c r="F390" s="9"/>
      <c r="M390" s="9"/>
      <c r="N390" s="9"/>
      <c r="O390" s="13"/>
      <c r="P390" s="9"/>
      <c r="Q390" s="9"/>
      <c r="R390" s="9"/>
      <c r="S390" s="9"/>
      <c r="T390" s="9"/>
      <c r="U390" s="9"/>
      <c r="V390" s="9"/>
      <c r="W390" s="9"/>
      <c r="X390" s="9"/>
      <c r="AF390" s="9"/>
      <c r="AG390" s="13"/>
      <c r="AH390" s="9"/>
      <c r="AI390" s="9"/>
      <c r="AJ390" s="9"/>
      <c r="AK390" s="9"/>
      <c r="AL390" s="9"/>
      <c r="AM390" s="9"/>
      <c r="AN390" s="9"/>
      <c r="AO390" s="9"/>
    </row>
    <row r="391" spans="1:41" x14ac:dyDescent="0.3">
      <c r="A391" s="9"/>
      <c r="B391" s="13"/>
      <c r="C391" s="9"/>
      <c r="D391" s="9"/>
      <c r="E391" s="9"/>
      <c r="F391" s="9"/>
      <c r="M391" s="9"/>
      <c r="N391" s="9"/>
      <c r="O391" s="13"/>
      <c r="P391" s="9"/>
      <c r="Q391" s="9"/>
      <c r="R391" s="9"/>
      <c r="S391" s="9"/>
      <c r="T391" s="9"/>
      <c r="U391" s="9"/>
      <c r="V391" s="9"/>
      <c r="W391" s="9"/>
      <c r="X391" s="9"/>
      <c r="AF391" s="9"/>
      <c r="AG391" s="13"/>
      <c r="AH391" s="9"/>
      <c r="AI391" s="9"/>
      <c r="AJ391" s="9"/>
      <c r="AK391" s="9"/>
      <c r="AL391" s="9"/>
      <c r="AM391" s="9"/>
      <c r="AN391" s="9"/>
      <c r="AO391" s="9"/>
    </row>
    <row r="392" spans="1:41" x14ac:dyDescent="0.3">
      <c r="A392" s="9"/>
      <c r="B392" s="13"/>
      <c r="C392" s="9"/>
      <c r="D392" s="9"/>
      <c r="E392" s="9"/>
      <c r="F392" s="9"/>
      <c r="M392" s="9"/>
      <c r="N392" s="9"/>
      <c r="O392" s="13"/>
      <c r="P392" s="9"/>
      <c r="Q392" s="9"/>
      <c r="R392" s="9"/>
      <c r="S392" s="9"/>
      <c r="T392" s="9"/>
      <c r="U392" s="9"/>
      <c r="V392" s="9"/>
      <c r="W392" s="9"/>
      <c r="X392" s="9"/>
      <c r="AF392" s="9"/>
      <c r="AG392" s="13"/>
      <c r="AH392" s="9"/>
      <c r="AI392" s="9"/>
      <c r="AJ392" s="9"/>
      <c r="AK392" s="9"/>
      <c r="AL392" s="9"/>
      <c r="AM392" s="9"/>
      <c r="AN392" s="9"/>
      <c r="AO392" s="9"/>
    </row>
    <row r="393" spans="1:41" x14ac:dyDescent="0.3">
      <c r="A393" s="9"/>
      <c r="B393" s="13"/>
      <c r="C393" s="9"/>
      <c r="D393" s="9"/>
      <c r="E393" s="9"/>
      <c r="F393" s="9"/>
      <c r="M393" s="9"/>
      <c r="N393" s="9"/>
      <c r="O393" s="13"/>
      <c r="P393" s="9"/>
      <c r="Q393" s="9"/>
      <c r="R393" s="9"/>
      <c r="S393" s="9"/>
      <c r="T393" s="9"/>
      <c r="U393" s="9"/>
      <c r="V393" s="9"/>
      <c r="W393" s="9"/>
      <c r="X393" s="9"/>
      <c r="AF393" s="9"/>
      <c r="AG393" s="13"/>
      <c r="AH393" s="9"/>
      <c r="AI393" s="9"/>
      <c r="AJ393" s="9"/>
      <c r="AK393" s="9"/>
      <c r="AL393" s="9"/>
      <c r="AM393" s="9"/>
      <c r="AN393" s="9"/>
      <c r="AO393" s="9"/>
    </row>
    <row r="394" spans="1:41" x14ac:dyDescent="0.3">
      <c r="A394" s="9"/>
      <c r="B394" s="13"/>
      <c r="C394" s="9"/>
      <c r="D394" s="9"/>
      <c r="E394" s="9"/>
      <c r="F394" s="9"/>
      <c r="M394" s="9"/>
      <c r="N394" s="9"/>
      <c r="O394" s="13"/>
      <c r="P394" s="9"/>
      <c r="Q394" s="9"/>
      <c r="R394" s="9"/>
      <c r="S394" s="9"/>
      <c r="T394" s="9"/>
      <c r="U394" s="9"/>
      <c r="V394" s="9"/>
      <c r="W394" s="9"/>
      <c r="X394" s="9"/>
      <c r="AF394" s="9"/>
      <c r="AG394" s="13"/>
      <c r="AH394" s="9"/>
      <c r="AI394" s="9"/>
      <c r="AJ394" s="9"/>
      <c r="AK394" s="9"/>
      <c r="AL394" s="9"/>
      <c r="AM394" s="9"/>
      <c r="AN394" s="9"/>
      <c r="AO394" s="9"/>
    </row>
    <row r="395" spans="1:41" x14ac:dyDescent="0.3">
      <c r="A395" s="9"/>
      <c r="B395" s="13"/>
      <c r="C395" s="9"/>
      <c r="D395" s="9"/>
      <c r="E395" s="9"/>
      <c r="F395" s="9"/>
      <c r="M395" s="9"/>
      <c r="N395" s="9"/>
      <c r="O395" s="13"/>
      <c r="P395" s="9"/>
      <c r="Q395" s="9"/>
      <c r="R395" s="9"/>
      <c r="S395" s="9"/>
      <c r="T395" s="9"/>
      <c r="U395" s="9"/>
      <c r="V395" s="9"/>
      <c r="W395" s="9"/>
      <c r="X395" s="9"/>
      <c r="AF395" s="9"/>
      <c r="AG395" s="13"/>
      <c r="AH395" s="9"/>
      <c r="AI395" s="9"/>
      <c r="AJ395" s="9"/>
      <c r="AK395" s="9"/>
      <c r="AL395" s="9"/>
      <c r="AM395" s="9"/>
      <c r="AN395" s="9"/>
      <c r="AO395" s="9"/>
    </row>
    <row r="396" spans="1:41" x14ac:dyDescent="0.3">
      <c r="A396" s="9"/>
      <c r="B396" s="13"/>
      <c r="C396" s="9"/>
      <c r="D396" s="9"/>
      <c r="E396" s="9"/>
      <c r="F396" s="9"/>
      <c r="M396" s="9"/>
      <c r="N396" s="9"/>
      <c r="O396" s="13"/>
      <c r="P396" s="9"/>
      <c r="Q396" s="9"/>
      <c r="R396" s="9"/>
      <c r="S396" s="9"/>
      <c r="T396" s="9"/>
      <c r="U396" s="9"/>
      <c r="V396" s="9"/>
      <c r="W396" s="9"/>
      <c r="X396" s="9"/>
      <c r="AF396" s="9"/>
      <c r="AG396" s="13"/>
      <c r="AH396" s="9"/>
      <c r="AI396" s="9"/>
      <c r="AJ396" s="9"/>
      <c r="AK396" s="9"/>
      <c r="AL396" s="9"/>
      <c r="AM396" s="9"/>
      <c r="AN396" s="9"/>
      <c r="AO396" s="9"/>
    </row>
    <row r="397" spans="1:41" x14ac:dyDescent="0.3">
      <c r="A397" s="9"/>
      <c r="B397" s="13"/>
      <c r="C397" s="9"/>
      <c r="D397" s="9"/>
      <c r="E397" s="9"/>
      <c r="F397" s="9"/>
      <c r="M397" s="9"/>
      <c r="N397" s="9"/>
      <c r="O397" s="13"/>
      <c r="P397" s="9"/>
      <c r="Q397" s="9"/>
      <c r="R397" s="9"/>
      <c r="S397" s="9"/>
      <c r="T397" s="9"/>
      <c r="U397" s="9"/>
      <c r="V397" s="9"/>
      <c r="W397" s="9"/>
      <c r="X397" s="9"/>
      <c r="AF397" s="9"/>
      <c r="AG397" s="13"/>
      <c r="AH397" s="9"/>
      <c r="AI397" s="9"/>
      <c r="AJ397" s="9"/>
      <c r="AK397" s="9"/>
      <c r="AL397" s="9"/>
      <c r="AM397" s="9"/>
      <c r="AN397" s="9"/>
      <c r="AO397" s="9"/>
    </row>
    <row r="398" spans="1:41" x14ac:dyDescent="0.3">
      <c r="A398" s="9"/>
      <c r="B398" s="13"/>
      <c r="C398" s="9"/>
      <c r="D398" s="9"/>
      <c r="E398" s="9"/>
      <c r="F398" s="9"/>
      <c r="M398" s="9"/>
      <c r="N398" s="9"/>
      <c r="O398" s="13"/>
      <c r="P398" s="9"/>
      <c r="Q398" s="9"/>
      <c r="R398" s="9"/>
      <c r="S398" s="9"/>
      <c r="T398" s="9"/>
      <c r="U398" s="9"/>
      <c r="V398" s="9"/>
      <c r="W398" s="9"/>
      <c r="X398" s="9"/>
      <c r="AF398" s="9"/>
      <c r="AG398" s="13"/>
      <c r="AH398" s="9"/>
      <c r="AI398" s="9"/>
      <c r="AJ398" s="9"/>
      <c r="AK398" s="9"/>
      <c r="AL398" s="9"/>
      <c r="AM398" s="9"/>
      <c r="AN398" s="9"/>
      <c r="AO398" s="9"/>
    </row>
    <row r="399" spans="1:41" x14ac:dyDescent="0.3">
      <c r="A399" s="9"/>
      <c r="B399" s="13"/>
      <c r="C399" s="9"/>
      <c r="D399" s="9"/>
      <c r="E399" s="9"/>
      <c r="F399" s="9"/>
      <c r="M399" s="9"/>
      <c r="N399" s="9"/>
      <c r="O399" s="13"/>
      <c r="P399" s="9"/>
      <c r="Q399" s="9"/>
      <c r="R399" s="9"/>
      <c r="S399" s="9"/>
      <c r="T399" s="9"/>
      <c r="U399" s="9"/>
      <c r="V399" s="9"/>
      <c r="W399" s="9"/>
      <c r="X399" s="9"/>
      <c r="AF399" s="9"/>
      <c r="AG399" s="13"/>
      <c r="AH399" s="9"/>
      <c r="AI399" s="9"/>
      <c r="AJ399" s="9"/>
      <c r="AK399" s="9"/>
      <c r="AL399" s="9"/>
      <c r="AM399" s="9"/>
      <c r="AN399" s="9"/>
      <c r="AO399" s="9"/>
    </row>
    <row r="400" spans="1:41" x14ac:dyDescent="0.3">
      <c r="A400" s="9"/>
      <c r="B400" s="13"/>
      <c r="C400" s="9"/>
      <c r="D400" s="9"/>
      <c r="E400" s="9"/>
      <c r="F400" s="9"/>
      <c r="M400" s="9"/>
      <c r="N400" s="9"/>
      <c r="O400" s="13"/>
      <c r="P400" s="9"/>
      <c r="Q400" s="9"/>
      <c r="R400" s="9"/>
      <c r="S400" s="9"/>
      <c r="T400" s="9"/>
      <c r="U400" s="9"/>
      <c r="V400" s="9"/>
      <c r="W400" s="9"/>
      <c r="X400" s="9"/>
      <c r="AF400" s="9"/>
      <c r="AG400" s="13"/>
      <c r="AH400" s="9"/>
      <c r="AI400" s="9"/>
      <c r="AJ400" s="9"/>
      <c r="AK400" s="9"/>
      <c r="AL400" s="9"/>
      <c r="AM400" s="9"/>
      <c r="AN400" s="9"/>
      <c r="AO400" s="9"/>
    </row>
    <row r="401" spans="1:41" x14ac:dyDescent="0.3">
      <c r="A401" s="9"/>
      <c r="B401" s="13"/>
      <c r="C401" s="9"/>
      <c r="D401" s="9"/>
      <c r="E401" s="9"/>
      <c r="F401" s="9"/>
      <c r="M401" s="9"/>
      <c r="N401" s="9"/>
      <c r="O401" s="13"/>
      <c r="P401" s="9"/>
      <c r="Q401" s="9"/>
      <c r="R401" s="9"/>
      <c r="S401" s="9"/>
      <c r="T401" s="9"/>
      <c r="U401" s="9"/>
      <c r="V401" s="9"/>
      <c r="W401" s="9"/>
      <c r="X401" s="9"/>
      <c r="AF401" s="9"/>
      <c r="AG401" s="13"/>
      <c r="AH401" s="9"/>
      <c r="AI401" s="9"/>
      <c r="AJ401" s="9"/>
      <c r="AK401" s="9"/>
      <c r="AL401" s="9"/>
      <c r="AM401" s="9"/>
      <c r="AN401" s="9"/>
      <c r="AO401" s="9"/>
    </row>
    <row r="402" spans="1:41" x14ac:dyDescent="0.3">
      <c r="A402" s="9"/>
      <c r="B402" s="13"/>
      <c r="C402" s="9"/>
      <c r="D402" s="9"/>
      <c r="E402" s="9"/>
      <c r="F402" s="9"/>
      <c r="M402" s="9"/>
      <c r="N402" s="9"/>
      <c r="O402" s="13"/>
      <c r="P402" s="9"/>
      <c r="Q402" s="9"/>
      <c r="R402" s="9"/>
      <c r="S402" s="9"/>
      <c r="T402" s="9"/>
      <c r="U402" s="9"/>
      <c r="V402" s="9"/>
      <c r="W402" s="9"/>
      <c r="X402" s="9"/>
      <c r="AF402" s="9"/>
      <c r="AG402" s="13"/>
      <c r="AH402" s="9"/>
      <c r="AI402" s="9"/>
      <c r="AJ402" s="9"/>
      <c r="AK402" s="9"/>
      <c r="AL402" s="9"/>
      <c r="AM402" s="9"/>
      <c r="AN402" s="9"/>
      <c r="AO402" s="9"/>
    </row>
    <row r="403" spans="1:41" x14ac:dyDescent="0.3">
      <c r="A403" s="9"/>
      <c r="B403" s="13"/>
      <c r="C403" s="9"/>
      <c r="D403" s="9"/>
      <c r="E403" s="9"/>
      <c r="F403" s="9"/>
      <c r="M403" s="9"/>
      <c r="N403" s="9"/>
      <c r="O403" s="13"/>
      <c r="P403" s="9"/>
      <c r="Q403" s="9"/>
      <c r="R403" s="9"/>
      <c r="S403" s="9"/>
      <c r="T403" s="9"/>
      <c r="U403" s="9"/>
      <c r="V403" s="9"/>
      <c r="W403" s="9"/>
      <c r="X403" s="9"/>
      <c r="AF403" s="9"/>
      <c r="AG403" s="13"/>
      <c r="AH403" s="9"/>
      <c r="AI403" s="9"/>
      <c r="AJ403" s="9"/>
      <c r="AK403" s="9"/>
      <c r="AL403" s="9"/>
      <c r="AM403" s="9"/>
      <c r="AN403" s="9"/>
      <c r="AO403" s="9"/>
    </row>
    <row r="404" spans="1:41" x14ac:dyDescent="0.3">
      <c r="A404" s="9"/>
      <c r="B404" s="13"/>
      <c r="C404" s="9"/>
      <c r="D404" s="9"/>
      <c r="E404" s="9"/>
      <c r="F404" s="9"/>
      <c r="M404" s="9"/>
      <c r="N404" s="9"/>
      <c r="O404" s="13"/>
      <c r="P404" s="9"/>
      <c r="Q404" s="9"/>
      <c r="R404" s="9"/>
      <c r="S404" s="9"/>
      <c r="T404" s="9"/>
      <c r="U404" s="9"/>
      <c r="V404" s="9"/>
      <c r="W404" s="9"/>
      <c r="X404" s="9"/>
      <c r="AF404" s="9"/>
      <c r="AG404" s="13"/>
      <c r="AH404" s="9"/>
      <c r="AI404" s="9"/>
      <c r="AJ404" s="9"/>
      <c r="AK404" s="9"/>
      <c r="AL404" s="9"/>
      <c r="AM404" s="9"/>
      <c r="AN404" s="9"/>
      <c r="AO404" s="9"/>
    </row>
    <row r="405" spans="1:41" x14ac:dyDescent="0.3">
      <c r="A405" s="9"/>
      <c r="B405" s="13"/>
      <c r="C405" s="9"/>
      <c r="D405" s="9"/>
      <c r="E405" s="9"/>
      <c r="F405" s="9"/>
      <c r="M405" s="9"/>
      <c r="N405" s="9"/>
      <c r="O405" s="13"/>
      <c r="P405" s="9"/>
      <c r="Q405" s="9"/>
      <c r="R405" s="9"/>
      <c r="S405" s="9"/>
      <c r="T405" s="9"/>
      <c r="U405" s="9"/>
      <c r="V405" s="9"/>
      <c r="W405" s="9"/>
      <c r="X405" s="9"/>
      <c r="AF405" s="9"/>
      <c r="AG405" s="13"/>
      <c r="AH405" s="9"/>
      <c r="AI405" s="9"/>
      <c r="AJ405" s="9"/>
      <c r="AK405" s="9"/>
      <c r="AL405" s="9"/>
      <c r="AM405" s="9"/>
      <c r="AN405" s="9"/>
      <c r="AO405" s="9"/>
    </row>
    <row r="406" spans="1:41" x14ac:dyDescent="0.3">
      <c r="A406" s="9"/>
      <c r="B406" s="13"/>
      <c r="C406" s="9"/>
      <c r="D406" s="9"/>
      <c r="E406" s="9"/>
      <c r="F406" s="9"/>
      <c r="M406" s="9"/>
      <c r="N406" s="9"/>
      <c r="O406" s="13"/>
      <c r="P406" s="9"/>
      <c r="Q406" s="9"/>
      <c r="R406" s="9"/>
      <c r="S406" s="9"/>
      <c r="T406" s="9"/>
      <c r="U406" s="9"/>
      <c r="V406" s="9"/>
      <c r="W406" s="9"/>
      <c r="X406" s="9"/>
      <c r="AF406" s="9"/>
      <c r="AG406" s="13"/>
      <c r="AH406" s="9"/>
      <c r="AI406" s="9"/>
      <c r="AJ406" s="9"/>
      <c r="AK406" s="9"/>
      <c r="AL406" s="9"/>
      <c r="AM406" s="9"/>
      <c r="AN406" s="9"/>
      <c r="AO406" s="9"/>
    </row>
    <row r="407" spans="1:41" x14ac:dyDescent="0.3">
      <c r="A407" s="9"/>
      <c r="B407" s="13"/>
      <c r="C407" s="9"/>
      <c r="D407" s="9"/>
      <c r="E407" s="9"/>
      <c r="F407" s="9"/>
      <c r="M407" s="9"/>
      <c r="N407" s="9"/>
      <c r="O407" s="13"/>
      <c r="P407" s="9"/>
      <c r="Q407" s="9"/>
      <c r="R407" s="9"/>
      <c r="S407" s="9"/>
      <c r="T407" s="9"/>
      <c r="U407" s="9"/>
      <c r="V407" s="9"/>
      <c r="W407" s="9"/>
      <c r="X407" s="9"/>
      <c r="AF407" s="9"/>
      <c r="AG407" s="13"/>
      <c r="AH407" s="9"/>
      <c r="AI407" s="9"/>
      <c r="AJ407" s="9"/>
      <c r="AK407" s="9"/>
      <c r="AL407" s="9"/>
      <c r="AM407" s="9"/>
      <c r="AN407" s="9"/>
      <c r="AO407" s="9"/>
    </row>
    <row r="408" spans="1:41" x14ac:dyDescent="0.3">
      <c r="A408" s="9"/>
      <c r="B408" s="13"/>
      <c r="C408" s="9"/>
      <c r="D408" s="9"/>
      <c r="E408" s="9"/>
      <c r="F408" s="9"/>
      <c r="M408" s="9"/>
      <c r="N408" s="9"/>
      <c r="O408" s="13"/>
      <c r="P408" s="9"/>
      <c r="Q408" s="9"/>
      <c r="R408" s="9"/>
      <c r="S408" s="9"/>
      <c r="T408" s="9"/>
      <c r="U408" s="9"/>
      <c r="V408" s="9"/>
      <c r="W408" s="9"/>
      <c r="X408" s="9"/>
      <c r="AF408" s="9"/>
      <c r="AG408" s="13"/>
      <c r="AH408" s="9"/>
      <c r="AI408" s="9"/>
      <c r="AJ408" s="9"/>
      <c r="AK408" s="9"/>
      <c r="AL408" s="9"/>
      <c r="AM408" s="9"/>
      <c r="AN408" s="9"/>
      <c r="AO408" s="9"/>
    </row>
    <row r="409" spans="1:41" x14ac:dyDescent="0.3">
      <c r="A409" s="9"/>
      <c r="B409" s="13"/>
      <c r="C409" s="9"/>
      <c r="D409" s="9"/>
      <c r="E409" s="9"/>
      <c r="F409" s="9"/>
      <c r="M409" s="9"/>
      <c r="N409" s="9"/>
      <c r="O409" s="13"/>
      <c r="P409" s="9"/>
      <c r="Q409" s="9"/>
      <c r="R409" s="9"/>
      <c r="S409" s="9"/>
      <c r="T409" s="9"/>
      <c r="U409" s="9"/>
      <c r="V409" s="9"/>
      <c r="W409" s="9"/>
      <c r="X409" s="9"/>
      <c r="AF409" s="9"/>
      <c r="AG409" s="13"/>
      <c r="AH409" s="9"/>
      <c r="AI409" s="9"/>
      <c r="AJ409" s="9"/>
      <c r="AK409" s="9"/>
      <c r="AL409" s="9"/>
      <c r="AM409" s="9"/>
      <c r="AN409" s="9"/>
      <c r="AO409" s="9"/>
    </row>
    <row r="410" spans="1:41" x14ac:dyDescent="0.3">
      <c r="A410" s="9"/>
      <c r="B410" s="13"/>
      <c r="C410" s="9"/>
      <c r="D410" s="9"/>
      <c r="E410" s="9"/>
      <c r="F410" s="9"/>
      <c r="M410" s="9"/>
      <c r="N410" s="9"/>
      <c r="O410" s="13"/>
      <c r="P410" s="9"/>
      <c r="Q410" s="9"/>
      <c r="R410" s="9"/>
      <c r="S410" s="9"/>
      <c r="T410" s="9"/>
      <c r="U410" s="9"/>
      <c r="V410" s="9"/>
      <c r="W410" s="9"/>
      <c r="X410" s="9"/>
      <c r="AF410" s="9"/>
      <c r="AG410" s="13"/>
      <c r="AH410" s="9"/>
      <c r="AI410" s="9"/>
      <c r="AJ410" s="9"/>
      <c r="AK410" s="9"/>
      <c r="AL410" s="9"/>
      <c r="AM410" s="9"/>
      <c r="AN410" s="9"/>
      <c r="AO410" s="9"/>
    </row>
    <row r="411" spans="1:41" x14ac:dyDescent="0.3">
      <c r="A411" s="9"/>
      <c r="B411" s="13"/>
      <c r="C411" s="9"/>
      <c r="D411" s="9"/>
      <c r="E411" s="9"/>
      <c r="F411" s="9"/>
      <c r="M411" s="9"/>
      <c r="N411" s="9"/>
      <c r="O411" s="13"/>
      <c r="P411" s="9"/>
      <c r="Q411" s="9"/>
      <c r="R411" s="9"/>
      <c r="S411" s="9"/>
      <c r="T411" s="9"/>
      <c r="U411" s="9"/>
      <c r="V411" s="9"/>
      <c r="W411" s="9"/>
      <c r="X411" s="9"/>
      <c r="AF411" s="9"/>
      <c r="AG411" s="13"/>
      <c r="AH411" s="9"/>
      <c r="AI411" s="9"/>
      <c r="AJ411" s="9"/>
      <c r="AK411" s="9"/>
      <c r="AL411" s="9"/>
      <c r="AM411" s="9"/>
      <c r="AN411" s="9"/>
      <c r="AO411" s="9"/>
    </row>
    <row r="412" spans="1:41" x14ac:dyDescent="0.3">
      <c r="A412" s="9"/>
      <c r="B412" s="13"/>
      <c r="C412" s="9"/>
      <c r="D412" s="9"/>
      <c r="E412" s="9"/>
      <c r="F412" s="9"/>
      <c r="M412" s="9"/>
      <c r="N412" s="9"/>
      <c r="O412" s="13"/>
      <c r="P412" s="9"/>
      <c r="Q412" s="9"/>
      <c r="R412" s="9"/>
      <c r="S412" s="9"/>
      <c r="T412" s="9"/>
      <c r="U412" s="9"/>
      <c r="V412" s="9"/>
      <c r="W412" s="9"/>
      <c r="X412" s="9"/>
      <c r="AF412" s="9"/>
      <c r="AG412" s="13"/>
      <c r="AH412" s="9"/>
      <c r="AI412" s="9"/>
      <c r="AJ412" s="9"/>
      <c r="AK412" s="9"/>
      <c r="AL412" s="9"/>
      <c r="AM412" s="9"/>
      <c r="AN412" s="9"/>
      <c r="AO412" s="9"/>
    </row>
    <row r="413" spans="1:41" x14ac:dyDescent="0.3">
      <c r="A413" s="9"/>
      <c r="B413" s="13"/>
      <c r="C413" s="9"/>
      <c r="D413" s="9"/>
      <c r="E413" s="9"/>
      <c r="F413" s="9"/>
      <c r="M413" s="9"/>
      <c r="N413" s="9"/>
      <c r="O413" s="13"/>
      <c r="P413" s="9"/>
      <c r="Q413" s="9"/>
      <c r="R413" s="9"/>
      <c r="S413" s="9"/>
      <c r="T413" s="9"/>
      <c r="U413" s="9"/>
      <c r="V413" s="9"/>
      <c r="W413" s="9"/>
      <c r="X413" s="9"/>
      <c r="AF413" s="9"/>
      <c r="AG413" s="13"/>
      <c r="AH413" s="9"/>
      <c r="AI413" s="9"/>
      <c r="AJ413" s="9"/>
      <c r="AK413" s="9"/>
      <c r="AL413" s="9"/>
      <c r="AM413" s="9"/>
      <c r="AN413" s="9"/>
      <c r="AO413" s="9"/>
    </row>
    <row r="414" spans="1:41" x14ac:dyDescent="0.3">
      <c r="A414" s="9"/>
      <c r="B414" s="13"/>
      <c r="C414" s="9"/>
      <c r="D414" s="9"/>
      <c r="E414" s="9"/>
      <c r="F414" s="9"/>
      <c r="M414" s="9"/>
      <c r="N414" s="9"/>
      <c r="O414" s="13"/>
      <c r="P414" s="9"/>
      <c r="Q414" s="9"/>
      <c r="R414" s="9"/>
      <c r="S414" s="9"/>
      <c r="T414" s="9"/>
      <c r="U414" s="9"/>
      <c r="V414" s="9"/>
      <c r="W414" s="9"/>
      <c r="X414" s="9"/>
      <c r="AF414" s="9"/>
      <c r="AG414" s="13"/>
      <c r="AH414" s="9"/>
      <c r="AI414" s="9"/>
      <c r="AJ414" s="9"/>
      <c r="AK414" s="9"/>
      <c r="AL414" s="9"/>
      <c r="AM414" s="9"/>
      <c r="AN414" s="9"/>
      <c r="AO414" s="9"/>
    </row>
    <row r="415" spans="1:41" x14ac:dyDescent="0.3">
      <c r="A415" s="9"/>
      <c r="B415" s="13"/>
      <c r="C415" s="9"/>
      <c r="D415" s="9"/>
      <c r="E415" s="9"/>
      <c r="F415" s="9"/>
      <c r="M415" s="9"/>
      <c r="N415" s="9"/>
      <c r="O415" s="13"/>
      <c r="P415" s="9"/>
      <c r="Q415" s="9"/>
      <c r="R415" s="9"/>
      <c r="S415" s="9"/>
      <c r="T415" s="9"/>
      <c r="U415" s="9"/>
      <c r="V415" s="9"/>
      <c r="W415" s="9"/>
      <c r="X415" s="9"/>
      <c r="AF415" s="9"/>
      <c r="AG415" s="13"/>
      <c r="AH415" s="9"/>
      <c r="AI415" s="9"/>
      <c r="AJ415" s="9"/>
      <c r="AK415" s="9"/>
      <c r="AL415" s="9"/>
      <c r="AM415" s="9"/>
      <c r="AN415" s="9"/>
      <c r="AO415" s="9"/>
    </row>
    <row r="416" spans="1:41" x14ac:dyDescent="0.3">
      <c r="A416" s="9"/>
      <c r="B416" s="13"/>
      <c r="C416" s="9"/>
      <c r="D416" s="9"/>
      <c r="E416" s="9"/>
      <c r="F416" s="9"/>
      <c r="M416" s="9"/>
      <c r="N416" s="9"/>
      <c r="O416" s="13"/>
      <c r="P416" s="9"/>
      <c r="Q416" s="9"/>
      <c r="R416" s="9"/>
      <c r="S416" s="9"/>
      <c r="T416" s="9"/>
      <c r="U416" s="9"/>
      <c r="V416" s="9"/>
      <c r="W416" s="9"/>
      <c r="X416" s="9"/>
      <c r="AF416" s="9"/>
      <c r="AG416" s="13"/>
      <c r="AH416" s="9"/>
      <c r="AI416" s="9"/>
      <c r="AJ416" s="9"/>
      <c r="AK416" s="9"/>
      <c r="AL416" s="9"/>
      <c r="AM416" s="9"/>
      <c r="AN416" s="9"/>
      <c r="AO416" s="9"/>
    </row>
    <row r="417" spans="1:41" x14ac:dyDescent="0.3">
      <c r="A417" s="9"/>
      <c r="B417" s="13"/>
      <c r="C417" s="9"/>
      <c r="D417" s="9"/>
      <c r="E417" s="9"/>
      <c r="F417" s="9"/>
      <c r="M417" s="9"/>
      <c r="N417" s="9"/>
      <c r="O417" s="13"/>
      <c r="P417" s="9"/>
      <c r="Q417" s="9"/>
      <c r="R417" s="9"/>
      <c r="S417" s="9"/>
      <c r="T417" s="9"/>
      <c r="U417" s="9"/>
      <c r="V417" s="9"/>
      <c r="W417" s="9"/>
      <c r="X417" s="9"/>
      <c r="AF417" s="9"/>
      <c r="AG417" s="13"/>
      <c r="AH417" s="9"/>
      <c r="AI417" s="9"/>
      <c r="AJ417" s="9"/>
      <c r="AK417" s="9"/>
      <c r="AL417" s="9"/>
      <c r="AM417" s="9"/>
      <c r="AN417" s="9"/>
      <c r="AO417" s="9"/>
    </row>
    <row r="418" spans="1:41" x14ac:dyDescent="0.3">
      <c r="A418" s="9"/>
      <c r="B418" s="13"/>
      <c r="C418" s="9"/>
      <c r="D418" s="9"/>
      <c r="E418" s="9"/>
      <c r="F418" s="9"/>
      <c r="M418" s="9"/>
      <c r="N418" s="9"/>
      <c r="O418" s="13"/>
      <c r="P418" s="9"/>
      <c r="Q418" s="9"/>
      <c r="R418" s="9"/>
      <c r="S418" s="9"/>
      <c r="T418" s="9"/>
      <c r="U418" s="9"/>
      <c r="V418" s="9"/>
      <c r="W418" s="9"/>
      <c r="X418" s="9"/>
      <c r="AF418" s="9"/>
      <c r="AG418" s="13"/>
      <c r="AH418" s="9"/>
      <c r="AI418" s="9"/>
      <c r="AJ418" s="9"/>
      <c r="AK418" s="9"/>
      <c r="AL418" s="9"/>
      <c r="AM418" s="9"/>
      <c r="AN418" s="9"/>
      <c r="AO418" s="9"/>
    </row>
    <row r="419" spans="1:41" x14ac:dyDescent="0.3">
      <c r="A419" s="9"/>
      <c r="B419" s="13"/>
      <c r="C419" s="9"/>
      <c r="D419" s="9"/>
      <c r="E419" s="9"/>
      <c r="F419" s="9"/>
      <c r="M419" s="9"/>
      <c r="N419" s="9"/>
      <c r="O419" s="13"/>
      <c r="P419" s="9"/>
      <c r="Q419" s="9"/>
      <c r="R419" s="9"/>
      <c r="S419" s="9"/>
      <c r="T419" s="9"/>
      <c r="U419" s="9"/>
      <c r="V419" s="9"/>
      <c r="W419" s="9"/>
      <c r="X419" s="9"/>
      <c r="AF419" s="9"/>
      <c r="AG419" s="13"/>
      <c r="AH419" s="9"/>
      <c r="AI419" s="9"/>
      <c r="AJ419" s="9"/>
      <c r="AK419" s="9"/>
      <c r="AL419" s="9"/>
      <c r="AM419" s="9"/>
      <c r="AN419" s="9"/>
      <c r="AO419" s="9"/>
    </row>
    <row r="420" spans="1:41" x14ac:dyDescent="0.3">
      <c r="A420" s="9"/>
      <c r="B420" s="13"/>
      <c r="C420" s="9"/>
      <c r="D420" s="9"/>
      <c r="E420" s="9"/>
      <c r="F420" s="9"/>
      <c r="M420" s="9"/>
      <c r="N420" s="9"/>
      <c r="O420" s="13"/>
      <c r="P420" s="9"/>
      <c r="Q420" s="9"/>
      <c r="R420" s="9"/>
      <c r="S420" s="9"/>
      <c r="T420" s="9"/>
      <c r="U420" s="9"/>
      <c r="V420" s="9"/>
      <c r="W420" s="9"/>
      <c r="X420" s="9"/>
      <c r="AF420" s="9"/>
      <c r="AG420" s="13"/>
      <c r="AH420" s="9"/>
      <c r="AI420" s="9"/>
      <c r="AJ420" s="9"/>
      <c r="AK420" s="9"/>
      <c r="AL420" s="9"/>
      <c r="AM420" s="9"/>
      <c r="AN420" s="9"/>
      <c r="AO420" s="9"/>
    </row>
    <row r="421" spans="1:41" x14ac:dyDescent="0.3">
      <c r="A421" s="9"/>
      <c r="B421" s="13"/>
      <c r="C421" s="9"/>
      <c r="D421" s="9"/>
      <c r="E421" s="9"/>
      <c r="F421" s="9"/>
      <c r="M421" s="9"/>
      <c r="N421" s="9"/>
      <c r="O421" s="13"/>
      <c r="P421" s="9"/>
      <c r="Q421" s="9"/>
      <c r="R421" s="9"/>
      <c r="S421" s="9"/>
      <c r="T421" s="9"/>
      <c r="U421" s="9"/>
      <c r="V421" s="9"/>
      <c r="W421" s="9"/>
      <c r="X421" s="9"/>
      <c r="AF421" s="9"/>
      <c r="AG421" s="13"/>
      <c r="AH421" s="9"/>
      <c r="AI421" s="9"/>
      <c r="AJ421" s="9"/>
      <c r="AK421" s="9"/>
      <c r="AL421" s="9"/>
      <c r="AM421" s="9"/>
      <c r="AN421" s="9"/>
      <c r="AO421" s="9"/>
    </row>
    <row r="422" spans="1:41" x14ac:dyDescent="0.3">
      <c r="A422" s="9"/>
      <c r="B422" s="13"/>
      <c r="C422" s="9"/>
      <c r="D422" s="9"/>
      <c r="E422" s="9"/>
      <c r="F422" s="9"/>
      <c r="M422" s="9"/>
      <c r="N422" s="9"/>
      <c r="O422" s="13"/>
      <c r="P422" s="9"/>
      <c r="Q422" s="9"/>
      <c r="R422" s="9"/>
      <c r="S422" s="9"/>
      <c r="T422" s="9"/>
      <c r="U422" s="9"/>
      <c r="V422" s="9"/>
      <c r="W422" s="9"/>
      <c r="X422" s="9"/>
      <c r="AF422" s="9"/>
      <c r="AG422" s="13"/>
      <c r="AH422" s="9"/>
      <c r="AI422" s="9"/>
      <c r="AJ422" s="9"/>
      <c r="AK422" s="9"/>
      <c r="AL422" s="9"/>
      <c r="AM422" s="9"/>
      <c r="AN422" s="9"/>
      <c r="AO422" s="9"/>
    </row>
    <row r="423" spans="1:41" x14ac:dyDescent="0.3">
      <c r="A423" s="9"/>
      <c r="B423" s="13"/>
      <c r="C423" s="9"/>
      <c r="D423" s="9"/>
      <c r="E423" s="9"/>
      <c r="F423" s="9"/>
      <c r="M423" s="9"/>
      <c r="N423" s="9"/>
      <c r="O423" s="13"/>
      <c r="P423" s="9"/>
      <c r="Q423" s="9"/>
      <c r="R423" s="9"/>
      <c r="S423" s="9"/>
      <c r="T423" s="9"/>
      <c r="U423" s="9"/>
      <c r="V423" s="9"/>
      <c r="W423" s="9"/>
      <c r="X423" s="9"/>
      <c r="AF423" s="9"/>
      <c r="AG423" s="13"/>
      <c r="AH423" s="9"/>
      <c r="AI423" s="9"/>
      <c r="AJ423" s="9"/>
      <c r="AK423" s="9"/>
      <c r="AL423" s="9"/>
      <c r="AM423" s="9"/>
      <c r="AN423" s="9"/>
      <c r="AO423" s="9"/>
    </row>
    <row r="424" spans="1:41" x14ac:dyDescent="0.3">
      <c r="A424" s="9"/>
      <c r="B424" s="13"/>
      <c r="C424" s="9"/>
      <c r="D424" s="9"/>
      <c r="E424" s="9"/>
      <c r="F424" s="9"/>
      <c r="M424" s="9"/>
      <c r="N424" s="9"/>
      <c r="O424" s="13"/>
      <c r="P424" s="9"/>
      <c r="Q424" s="9"/>
      <c r="R424" s="9"/>
      <c r="S424" s="9"/>
      <c r="T424" s="9"/>
      <c r="U424" s="9"/>
      <c r="V424" s="9"/>
      <c r="W424" s="9"/>
      <c r="X424" s="9"/>
      <c r="AF424" s="9"/>
      <c r="AG424" s="13"/>
      <c r="AH424" s="9"/>
      <c r="AI424" s="9"/>
      <c r="AJ424" s="9"/>
      <c r="AK424" s="9"/>
      <c r="AL424" s="9"/>
      <c r="AM424" s="9"/>
      <c r="AN424" s="9"/>
      <c r="AO424" s="9"/>
    </row>
    <row r="425" spans="1:41" x14ac:dyDescent="0.3">
      <c r="A425" s="9"/>
      <c r="B425" s="13"/>
      <c r="C425" s="9"/>
      <c r="D425" s="9"/>
      <c r="E425" s="9"/>
      <c r="F425" s="9"/>
      <c r="M425" s="9"/>
      <c r="N425" s="9"/>
      <c r="O425" s="13"/>
      <c r="P425" s="9"/>
      <c r="Q425" s="9"/>
      <c r="R425" s="9"/>
      <c r="S425" s="9"/>
      <c r="T425" s="9"/>
      <c r="U425" s="9"/>
      <c r="V425" s="9"/>
      <c r="W425" s="9"/>
      <c r="X425" s="9"/>
      <c r="AF425" s="9"/>
      <c r="AG425" s="13"/>
      <c r="AH425" s="9"/>
      <c r="AI425" s="9"/>
      <c r="AJ425" s="9"/>
      <c r="AK425" s="9"/>
      <c r="AL425" s="9"/>
      <c r="AM425" s="9"/>
      <c r="AN425" s="9"/>
      <c r="AO425" s="9"/>
    </row>
    <row r="426" spans="1:41" x14ac:dyDescent="0.3">
      <c r="A426" s="9"/>
      <c r="B426" s="13"/>
      <c r="C426" s="9"/>
      <c r="D426" s="9"/>
      <c r="E426" s="9"/>
      <c r="F426" s="9"/>
      <c r="M426" s="9"/>
      <c r="N426" s="9"/>
      <c r="O426" s="13"/>
      <c r="P426" s="9"/>
      <c r="Q426" s="9"/>
      <c r="R426" s="9"/>
      <c r="S426" s="9"/>
      <c r="T426" s="9"/>
      <c r="U426" s="9"/>
      <c r="V426" s="9"/>
      <c r="W426" s="9"/>
      <c r="X426" s="9"/>
      <c r="AF426" s="9"/>
      <c r="AG426" s="13"/>
      <c r="AH426" s="9"/>
      <c r="AI426" s="9"/>
      <c r="AJ426" s="9"/>
      <c r="AK426" s="9"/>
      <c r="AL426" s="9"/>
      <c r="AM426" s="9"/>
      <c r="AN426" s="9"/>
      <c r="AO426" s="9"/>
    </row>
    <row r="427" spans="1:41" x14ac:dyDescent="0.3">
      <c r="A427" s="9"/>
      <c r="B427" s="13"/>
      <c r="C427" s="9"/>
      <c r="D427" s="9"/>
      <c r="E427" s="9"/>
      <c r="F427" s="9"/>
      <c r="M427" s="9"/>
      <c r="N427" s="9"/>
      <c r="O427" s="13"/>
      <c r="P427" s="9"/>
      <c r="Q427" s="9"/>
      <c r="R427" s="9"/>
      <c r="S427" s="9"/>
      <c r="T427" s="9"/>
      <c r="U427" s="9"/>
      <c r="V427" s="9"/>
      <c r="W427" s="9"/>
      <c r="X427" s="9"/>
      <c r="AF427" s="9"/>
      <c r="AG427" s="13"/>
      <c r="AH427" s="9"/>
      <c r="AI427" s="9"/>
      <c r="AJ427" s="9"/>
      <c r="AK427" s="9"/>
      <c r="AL427" s="9"/>
      <c r="AM427" s="9"/>
      <c r="AN427" s="9"/>
      <c r="AO427" s="9"/>
    </row>
    <row r="428" spans="1:41" x14ac:dyDescent="0.3">
      <c r="A428" s="9"/>
      <c r="B428" s="13"/>
      <c r="C428" s="9"/>
      <c r="D428" s="9"/>
      <c r="E428" s="9"/>
      <c r="F428" s="9"/>
      <c r="M428" s="9"/>
      <c r="N428" s="9"/>
      <c r="O428" s="13"/>
      <c r="P428" s="9"/>
      <c r="Q428" s="9"/>
      <c r="R428" s="9"/>
      <c r="S428" s="9"/>
      <c r="T428" s="9"/>
      <c r="U428" s="9"/>
      <c r="V428" s="9"/>
      <c r="W428" s="9"/>
      <c r="X428" s="9"/>
      <c r="AF428" s="9"/>
      <c r="AG428" s="13"/>
      <c r="AH428" s="9"/>
      <c r="AI428" s="9"/>
      <c r="AJ428" s="9"/>
      <c r="AK428" s="9"/>
      <c r="AL428" s="9"/>
      <c r="AM428" s="9"/>
      <c r="AN428" s="9"/>
      <c r="AO428" s="9"/>
    </row>
    <row r="429" spans="1:41" x14ac:dyDescent="0.3">
      <c r="A429" s="9"/>
      <c r="B429" s="13"/>
      <c r="C429" s="9"/>
      <c r="D429" s="9"/>
      <c r="E429" s="9"/>
      <c r="F429" s="9"/>
      <c r="M429" s="9"/>
      <c r="N429" s="9"/>
      <c r="O429" s="13"/>
      <c r="P429" s="9"/>
      <c r="Q429" s="9"/>
      <c r="R429" s="9"/>
      <c r="S429" s="9"/>
      <c r="T429" s="9"/>
      <c r="U429" s="9"/>
      <c r="V429" s="9"/>
      <c r="W429" s="9"/>
      <c r="X429" s="9"/>
      <c r="AF429" s="9"/>
      <c r="AG429" s="13"/>
      <c r="AH429" s="9"/>
      <c r="AI429" s="9"/>
      <c r="AJ429" s="9"/>
      <c r="AK429" s="9"/>
      <c r="AL429" s="9"/>
      <c r="AM429" s="9"/>
      <c r="AN429" s="9"/>
      <c r="AO429" s="9"/>
    </row>
    <row r="430" spans="1:41" x14ac:dyDescent="0.3">
      <c r="A430" s="9"/>
      <c r="B430" s="13"/>
      <c r="C430" s="9"/>
      <c r="D430" s="9"/>
      <c r="E430" s="9"/>
      <c r="F430" s="9"/>
      <c r="M430" s="9"/>
      <c r="N430" s="9"/>
      <c r="O430" s="13"/>
      <c r="P430" s="9"/>
      <c r="Q430" s="9"/>
      <c r="R430" s="9"/>
      <c r="S430" s="9"/>
      <c r="T430" s="9"/>
      <c r="U430" s="9"/>
      <c r="V430" s="9"/>
      <c r="W430" s="9"/>
      <c r="X430" s="9"/>
      <c r="AF430" s="9"/>
      <c r="AG430" s="13"/>
      <c r="AH430" s="9"/>
      <c r="AI430" s="9"/>
      <c r="AJ430" s="9"/>
      <c r="AK430" s="9"/>
      <c r="AL430" s="9"/>
      <c r="AM430" s="9"/>
      <c r="AN430" s="9"/>
      <c r="AO430" s="9"/>
    </row>
    <row r="431" spans="1:41" x14ac:dyDescent="0.3">
      <c r="A431" s="9"/>
      <c r="B431" s="13"/>
      <c r="C431" s="9"/>
      <c r="D431" s="9"/>
      <c r="E431" s="9"/>
      <c r="F431" s="9"/>
      <c r="M431" s="9"/>
      <c r="N431" s="9"/>
      <c r="O431" s="13"/>
      <c r="P431" s="9"/>
      <c r="Q431" s="9"/>
      <c r="R431" s="9"/>
      <c r="S431" s="9"/>
      <c r="T431" s="9"/>
      <c r="U431" s="9"/>
      <c r="V431" s="9"/>
      <c r="W431" s="9"/>
      <c r="X431" s="9"/>
      <c r="AF431" s="9"/>
      <c r="AG431" s="13"/>
      <c r="AH431" s="9"/>
      <c r="AI431" s="9"/>
      <c r="AJ431" s="9"/>
      <c r="AK431" s="9"/>
      <c r="AL431" s="9"/>
      <c r="AM431" s="9"/>
      <c r="AN431" s="9"/>
      <c r="AO431" s="9"/>
    </row>
    <row r="432" spans="1:41" x14ac:dyDescent="0.3">
      <c r="A432" s="9"/>
      <c r="B432" s="13"/>
      <c r="C432" s="9"/>
      <c r="D432" s="9"/>
      <c r="E432" s="9"/>
      <c r="F432" s="9"/>
      <c r="M432" s="9"/>
      <c r="N432" s="9"/>
      <c r="O432" s="13"/>
      <c r="P432" s="9"/>
      <c r="Q432" s="9"/>
      <c r="R432" s="9"/>
      <c r="S432" s="9"/>
      <c r="T432" s="9"/>
      <c r="U432" s="9"/>
      <c r="V432" s="9"/>
      <c r="W432" s="9"/>
      <c r="X432" s="9"/>
      <c r="AF432" s="9"/>
      <c r="AG432" s="13"/>
      <c r="AH432" s="9"/>
      <c r="AI432" s="9"/>
      <c r="AJ432" s="9"/>
      <c r="AK432" s="9"/>
      <c r="AL432" s="9"/>
      <c r="AM432" s="9"/>
      <c r="AN432" s="9"/>
      <c r="AO432" s="9"/>
    </row>
    <row r="433" spans="1:41" x14ac:dyDescent="0.3">
      <c r="A433" s="9"/>
      <c r="B433" s="13"/>
      <c r="C433" s="9"/>
      <c r="D433" s="9"/>
      <c r="E433" s="9"/>
      <c r="F433" s="9"/>
      <c r="M433" s="9"/>
      <c r="N433" s="9"/>
      <c r="O433" s="13"/>
      <c r="P433" s="9"/>
      <c r="Q433" s="9"/>
      <c r="R433" s="9"/>
      <c r="S433" s="9"/>
      <c r="T433" s="9"/>
      <c r="U433" s="9"/>
      <c r="V433" s="9"/>
      <c r="W433" s="9"/>
      <c r="X433" s="9"/>
      <c r="AF433" s="9"/>
      <c r="AG433" s="13"/>
      <c r="AH433" s="9"/>
      <c r="AI433" s="9"/>
      <c r="AJ433" s="9"/>
      <c r="AK433" s="9"/>
      <c r="AL433" s="9"/>
      <c r="AM433" s="9"/>
      <c r="AN433" s="9"/>
      <c r="AO433" s="9"/>
    </row>
    <row r="434" spans="1:41" x14ac:dyDescent="0.3">
      <c r="A434" s="9"/>
      <c r="B434" s="13"/>
      <c r="C434" s="9"/>
      <c r="D434" s="9"/>
      <c r="E434" s="9"/>
      <c r="F434" s="9"/>
      <c r="M434" s="9"/>
      <c r="N434" s="9"/>
      <c r="O434" s="13"/>
      <c r="P434" s="9"/>
      <c r="Q434" s="9"/>
      <c r="R434" s="9"/>
      <c r="S434" s="9"/>
      <c r="T434" s="9"/>
      <c r="U434" s="9"/>
      <c r="V434" s="9"/>
      <c r="W434" s="9"/>
      <c r="X434" s="9"/>
      <c r="AF434" s="9"/>
      <c r="AG434" s="13"/>
      <c r="AH434" s="9"/>
      <c r="AI434" s="9"/>
      <c r="AJ434" s="9"/>
      <c r="AK434" s="9"/>
      <c r="AL434" s="9"/>
      <c r="AM434" s="9"/>
      <c r="AN434" s="9"/>
      <c r="AO434" s="9"/>
    </row>
    <row r="435" spans="1:41" x14ac:dyDescent="0.3">
      <c r="A435" s="9"/>
      <c r="B435" s="13"/>
      <c r="C435" s="9"/>
      <c r="D435" s="9"/>
      <c r="E435" s="9"/>
      <c r="F435" s="9"/>
      <c r="M435" s="9"/>
      <c r="N435" s="9"/>
      <c r="O435" s="13"/>
      <c r="P435" s="9"/>
      <c r="Q435" s="9"/>
      <c r="R435" s="9"/>
      <c r="S435" s="9"/>
      <c r="T435" s="9"/>
      <c r="U435" s="9"/>
      <c r="V435" s="9"/>
      <c r="W435" s="9"/>
      <c r="X435" s="9"/>
      <c r="AF435" s="9"/>
      <c r="AG435" s="13"/>
      <c r="AH435" s="9"/>
      <c r="AI435" s="9"/>
      <c r="AJ435" s="9"/>
      <c r="AK435" s="9"/>
      <c r="AL435" s="9"/>
      <c r="AM435" s="9"/>
      <c r="AN435" s="9"/>
      <c r="AO435" s="9"/>
    </row>
    <row r="436" spans="1:41" x14ac:dyDescent="0.3">
      <c r="A436" s="9"/>
      <c r="B436" s="13"/>
      <c r="C436" s="9"/>
      <c r="D436" s="9"/>
      <c r="E436" s="9"/>
      <c r="F436" s="9"/>
      <c r="M436" s="9"/>
      <c r="N436" s="9"/>
      <c r="O436" s="13"/>
      <c r="P436" s="9"/>
      <c r="Q436" s="9"/>
      <c r="R436" s="9"/>
      <c r="S436" s="9"/>
      <c r="T436" s="9"/>
      <c r="U436" s="9"/>
      <c r="V436" s="9"/>
      <c r="W436" s="9"/>
      <c r="X436" s="9"/>
      <c r="AF436" s="9"/>
      <c r="AG436" s="13"/>
      <c r="AH436" s="9"/>
      <c r="AI436" s="9"/>
      <c r="AJ436" s="9"/>
      <c r="AK436" s="9"/>
      <c r="AL436" s="9"/>
      <c r="AM436" s="9"/>
      <c r="AN436" s="9"/>
      <c r="AO436" s="9"/>
    </row>
    <row r="437" spans="1:41" x14ac:dyDescent="0.3">
      <c r="A437" s="9"/>
      <c r="B437" s="13"/>
      <c r="C437" s="9"/>
      <c r="D437" s="9"/>
      <c r="E437" s="9"/>
      <c r="F437" s="9"/>
      <c r="M437" s="9"/>
      <c r="N437" s="9"/>
      <c r="O437" s="13"/>
      <c r="P437" s="9"/>
      <c r="Q437" s="9"/>
      <c r="R437" s="9"/>
      <c r="S437" s="9"/>
      <c r="T437" s="9"/>
      <c r="U437" s="9"/>
      <c r="V437" s="9"/>
      <c r="W437" s="9"/>
      <c r="X437" s="9"/>
      <c r="AF437" s="9"/>
      <c r="AG437" s="13"/>
      <c r="AH437" s="9"/>
      <c r="AI437" s="9"/>
      <c r="AJ437" s="9"/>
      <c r="AK437" s="9"/>
      <c r="AL437" s="9"/>
      <c r="AM437" s="9"/>
      <c r="AN437" s="9"/>
      <c r="AO437" s="9"/>
    </row>
    <row r="438" spans="1:41" x14ac:dyDescent="0.3">
      <c r="A438" s="9"/>
      <c r="B438" s="13"/>
      <c r="C438" s="9"/>
      <c r="D438" s="9"/>
      <c r="E438" s="9"/>
      <c r="F438" s="9"/>
      <c r="M438" s="9"/>
      <c r="N438" s="9"/>
      <c r="O438" s="13"/>
      <c r="P438" s="9"/>
      <c r="Q438" s="9"/>
      <c r="R438" s="9"/>
      <c r="S438" s="9"/>
      <c r="T438" s="9"/>
      <c r="U438" s="9"/>
      <c r="V438" s="9"/>
      <c r="W438" s="9"/>
      <c r="X438" s="9"/>
      <c r="AF438" s="9"/>
      <c r="AG438" s="13"/>
      <c r="AH438" s="9"/>
      <c r="AI438" s="9"/>
      <c r="AJ438" s="9"/>
      <c r="AK438" s="9"/>
      <c r="AL438" s="9"/>
      <c r="AM438" s="9"/>
      <c r="AN438" s="9"/>
      <c r="AO438" s="9"/>
    </row>
    <row r="439" spans="1:41" x14ac:dyDescent="0.3">
      <c r="A439" s="9"/>
      <c r="B439" s="13"/>
      <c r="C439" s="9"/>
      <c r="D439" s="9"/>
      <c r="E439" s="9"/>
      <c r="F439" s="9"/>
      <c r="M439" s="9"/>
      <c r="N439" s="9"/>
      <c r="O439" s="13"/>
      <c r="P439" s="9"/>
      <c r="Q439" s="9"/>
      <c r="R439" s="9"/>
      <c r="S439" s="9"/>
      <c r="T439" s="9"/>
      <c r="U439" s="9"/>
      <c r="V439" s="9"/>
      <c r="W439" s="9"/>
      <c r="X439" s="9"/>
      <c r="AF439" s="9"/>
      <c r="AG439" s="13"/>
      <c r="AH439" s="9"/>
      <c r="AI439" s="9"/>
      <c r="AJ439" s="9"/>
      <c r="AK439" s="9"/>
      <c r="AL439" s="9"/>
      <c r="AM439" s="9"/>
      <c r="AN439" s="9"/>
      <c r="AO439" s="9"/>
    </row>
    <row r="440" spans="1:41" x14ac:dyDescent="0.3">
      <c r="A440" s="9"/>
      <c r="B440" s="13"/>
      <c r="C440" s="9"/>
      <c r="D440" s="9"/>
      <c r="E440" s="9"/>
      <c r="F440" s="9"/>
      <c r="M440" s="9"/>
      <c r="N440" s="9"/>
      <c r="O440" s="13"/>
      <c r="P440" s="9"/>
      <c r="Q440" s="9"/>
      <c r="R440" s="9"/>
      <c r="S440" s="9"/>
      <c r="T440" s="9"/>
      <c r="U440" s="9"/>
      <c r="V440" s="9"/>
      <c r="W440" s="9"/>
      <c r="X440" s="9"/>
      <c r="AF440" s="9"/>
      <c r="AG440" s="13"/>
      <c r="AH440" s="9"/>
      <c r="AI440" s="9"/>
      <c r="AJ440" s="9"/>
      <c r="AK440" s="9"/>
      <c r="AL440" s="9"/>
      <c r="AM440" s="9"/>
      <c r="AN440" s="9"/>
      <c r="AO440" s="9"/>
    </row>
    <row r="441" spans="1:41" x14ac:dyDescent="0.3">
      <c r="A441" s="9"/>
      <c r="B441" s="13"/>
      <c r="C441" s="9"/>
      <c r="D441" s="9"/>
      <c r="E441" s="9"/>
      <c r="F441" s="9"/>
      <c r="M441" s="9"/>
      <c r="N441" s="9"/>
      <c r="O441" s="13"/>
      <c r="P441" s="9"/>
      <c r="Q441" s="9"/>
      <c r="R441" s="9"/>
      <c r="S441" s="9"/>
      <c r="T441" s="9"/>
      <c r="U441" s="9"/>
      <c r="V441" s="9"/>
      <c r="W441" s="9"/>
      <c r="X441" s="9"/>
      <c r="AF441" s="9"/>
      <c r="AG441" s="13"/>
      <c r="AH441" s="9"/>
      <c r="AI441" s="9"/>
      <c r="AJ441" s="9"/>
      <c r="AK441" s="9"/>
      <c r="AL441" s="9"/>
      <c r="AM441" s="9"/>
      <c r="AN441" s="9"/>
      <c r="AO441" s="9"/>
    </row>
    <row r="442" spans="1:41" x14ac:dyDescent="0.3">
      <c r="A442" s="9"/>
      <c r="B442" s="13"/>
      <c r="C442" s="9"/>
      <c r="D442" s="9"/>
      <c r="E442" s="9"/>
      <c r="F442" s="9"/>
      <c r="M442" s="9"/>
      <c r="N442" s="9"/>
      <c r="O442" s="13"/>
      <c r="P442" s="9"/>
      <c r="Q442" s="9"/>
      <c r="R442" s="9"/>
      <c r="S442" s="9"/>
      <c r="T442" s="9"/>
      <c r="U442" s="9"/>
      <c r="V442" s="9"/>
      <c r="W442" s="9"/>
      <c r="X442" s="9"/>
      <c r="AF442" s="9"/>
      <c r="AG442" s="13"/>
      <c r="AH442" s="9"/>
      <c r="AI442" s="9"/>
      <c r="AJ442" s="9"/>
      <c r="AK442" s="9"/>
      <c r="AL442" s="9"/>
      <c r="AM442" s="9"/>
      <c r="AN442" s="9"/>
      <c r="AO442" s="9"/>
    </row>
    <row r="443" spans="1:41" x14ac:dyDescent="0.3">
      <c r="A443" s="9"/>
      <c r="B443" s="13"/>
      <c r="C443" s="9"/>
      <c r="D443" s="9"/>
      <c r="E443" s="9"/>
      <c r="F443" s="9"/>
      <c r="M443" s="9"/>
      <c r="N443" s="9"/>
      <c r="O443" s="13"/>
      <c r="P443" s="9"/>
      <c r="Q443" s="9"/>
      <c r="R443" s="9"/>
      <c r="S443" s="9"/>
      <c r="T443" s="9"/>
      <c r="U443" s="9"/>
      <c r="V443" s="9"/>
      <c r="W443" s="9"/>
      <c r="X443" s="9"/>
      <c r="AF443" s="9"/>
      <c r="AG443" s="13"/>
      <c r="AH443" s="9"/>
      <c r="AI443" s="9"/>
      <c r="AJ443" s="9"/>
      <c r="AK443" s="9"/>
      <c r="AL443" s="9"/>
      <c r="AM443" s="9"/>
      <c r="AN443" s="9"/>
      <c r="AO443" s="9"/>
    </row>
    <row r="444" spans="1:41" x14ac:dyDescent="0.3">
      <c r="A444" s="9"/>
      <c r="B444" s="13"/>
      <c r="C444" s="9"/>
      <c r="D444" s="9"/>
      <c r="E444" s="9"/>
      <c r="F444" s="9"/>
      <c r="M444" s="9"/>
      <c r="N444" s="9"/>
      <c r="O444" s="13"/>
      <c r="P444" s="9"/>
      <c r="Q444" s="9"/>
      <c r="R444" s="9"/>
      <c r="S444" s="9"/>
      <c r="T444" s="9"/>
      <c r="U444" s="9"/>
      <c r="V444" s="9"/>
      <c r="W444" s="9"/>
      <c r="X444" s="9"/>
      <c r="AF444" s="9"/>
      <c r="AG444" s="13"/>
      <c r="AH444" s="9"/>
      <c r="AI444" s="9"/>
      <c r="AJ444" s="9"/>
      <c r="AK444" s="9"/>
      <c r="AL444" s="9"/>
      <c r="AM444" s="9"/>
      <c r="AN444" s="9"/>
      <c r="AO444" s="9"/>
    </row>
    <row r="445" spans="1:41" x14ac:dyDescent="0.3">
      <c r="A445" s="9"/>
      <c r="B445" s="13"/>
      <c r="C445" s="9"/>
      <c r="D445" s="9"/>
      <c r="E445" s="9"/>
      <c r="F445" s="9"/>
      <c r="M445" s="9"/>
      <c r="N445" s="9"/>
      <c r="O445" s="13"/>
      <c r="P445" s="9"/>
      <c r="Q445" s="9"/>
      <c r="R445" s="9"/>
      <c r="S445" s="9"/>
      <c r="T445" s="9"/>
      <c r="U445" s="9"/>
      <c r="V445" s="9"/>
      <c r="W445" s="9"/>
      <c r="X445" s="9"/>
      <c r="AF445" s="9"/>
      <c r="AG445" s="13"/>
      <c r="AH445" s="9"/>
      <c r="AI445" s="9"/>
      <c r="AJ445" s="9"/>
      <c r="AK445" s="9"/>
      <c r="AL445" s="9"/>
      <c r="AM445" s="9"/>
      <c r="AN445" s="9"/>
      <c r="AO445" s="9"/>
    </row>
    <row r="446" spans="1:41" x14ac:dyDescent="0.3">
      <c r="A446" s="9"/>
      <c r="B446" s="13"/>
      <c r="C446" s="9"/>
      <c r="D446" s="9"/>
      <c r="E446" s="9"/>
      <c r="F446" s="9"/>
      <c r="M446" s="9"/>
      <c r="N446" s="9"/>
      <c r="O446" s="13"/>
      <c r="P446" s="9"/>
      <c r="Q446" s="9"/>
      <c r="R446" s="9"/>
      <c r="S446" s="9"/>
      <c r="T446" s="9"/>
      <c r="U446" s="9"/>
      <c r="V446" s="9"/>
      <c r="W446" s="9"/>
      <c r="X446" s="9"/>
      <c r="AF446" s="9"/>
      <c r="AG446" s="13"/>
      <c r="AH446" s="9"/>
      <c r="AI446" s="9"/>
      <c r="AJ446" s="9"/>
      <c r="AK446" s="9"/>
      <c r="AL446" s="9"/>
      <c r="AM446" s="9"/>
      <c r="AN446" s="9"/>
      <c r="AO446" s="9"/>
    </row>
    <row r="447" spans="1:41" x14ac:dyDescent="0.3">
      <c r="A447" s="9"/>
      <c r="B447" s="13"/>
      <c r="C447" s="9"/>
      <c r="D447" s="9"/>
      <c r="E447" s="9"/>
      <c r="F447" s="9"/>
      <c r="M447" s="9"/>
      <c r="N447" s="9"/>
      <c r="O447" s="13"/>
      <c r="P447" s="9"/>
      <c r="Q447" s="9"/>
      <c r="R447" s="9"/>
      <c r="S447" s="9"/>
      <c r="T447" s="9"/>
      <c r="U447" s="9"/>
      <c r="V447" s="9"/>
      <c r="W447" s="9"/>
      <c r="X447" s="9"/>
      <c r="AF447" s="9"/>
      <c r="AG447" s="13"/>
      <c r="AH447" s="9"/>
      <c r="AI447" s="9"/>
      <c r="AJ447" s="9"/>
      <c r="AK447" s="9"/>
      <c r="AL447" s="9"/>
      <c r="AM447" s="9"/>
      <c r="AN447" s="9"/>
      <c r="AO447" s="9"/>
    </row>
    <row r="448" spans="1:41" x14ac:dyDescent="0.3">
      <c r="A448" s="9"/>
      <c r="B448" s="13"/>
      <c r="C448" s="9"/>
      <c r="D448" s="9"/>
      <c r="E448" s="9"/>
      <c r="F448" s="9"/>
      <c r="M448" s="9"/>
      <c r="N448" s="9"/>
      <c r="O448" s="13"/>
      <c r="P448" s="9"/>
      <c r="Q448" s="9"/>
      <c r="R448" s="9"/>
      <c r="S448" s="9"/>
      <c r="T448" s="9"/>
      <c r="U448" s="9"/>
      <c r="V448" s="9"/>
      <c r="W448" s="9"/>
      <c r="X448" s="9"/>
      <c r="AF448" s="9"/>
      <c r="AG448" s="13"/>
      <c r="AH448" s="9"/>
      <c r="AI448" s="9"/>
      <c r="AJ448" s="9"/>
      <c r="AK448" s="9"/>
      <c r="AL448" s="9"/>
      <c r="AM448" s="9"/>
      <c r="AN448" s="9"/>
      <c r="AO448" s="9"/>
    </row>
    <row r="449" spans="1:41" x14ac:dyDescent="0.3">
      <c r="A449" s="9"/>
      <c r="B449" s="13"/>
      <c r="C449" s="9"/>
      <c r="D449" s="9"/>
      <c r="E449" s="9"/>
      <c r="F449" s="9"/>
      <c r="M449" s="9"/>
      <c r="N449" s="9"/>
      <c r="O449" s="13"/>
      <c r="P449" s="9"/>
      <c r="Q449" s="9"/>
      <c r="R449" s="9"/>
      <c r="S449" s="9"/>
      <c r="T449" s="9"/>
      <c r="U449" s="9"/>
      <c r="V449" s="9"/>
      <c r="W449" s="9"/>
      <c r="X449" s="9"/>
      <c r="AF449" s="9"/>
      <c r="AG449" s="13"/>
      <c r="AH449" s="9"/>
      <c r="AI449" s="9"/>
      <c r="AJ449" s="9"/>
      <c r="AK449" s="9"/>
      <c r="AL449" s="9"/>
      <c r="AM449" s="9"/>
      <c r="AN449" s="9"/>
      <c r="AO449" s="9"/>
    </row>
    <row r="450" spans="1:41" x14ac:dyDescent="0.3">
      <c r="A450" s="9"/>
      <c r="B450" s="13"/>
      <c r="C450" s="9"/>
      <c r="D450" s="9"/>
      <c r="E450" s="9"/>
      <c r="F450" s="9"/>
      <c r="M450" s="9"/>
      <c r="N450" s="9"/>
      <c r="O450" s="13"/>
      <c r="P450" s="9"/>
      <c r="Q450" s="9"/>
      <c r="R450" s="9"/>
      <c r="S450" s="9"/>
      <c r="T450" s="9"/>
      <c r="U450" s="9"/>
      <c r="V450" s="9"/>
      <c r="W450" s="9"/>
      <c r="X450" s="9"/>
      <c r="AF450" s="9"/>
      <c r="AG450" s="13"/>
      <c r="AH450" s="9"/>
      <c r="AI450" s="9"/>
      <c r="AJ450" s="9"/>
      <c r="AK450" s="9"/>
      <c r="AL450" s="9"/>
      <c r="AM450" s="9"/>
      <c r="AN450" s="9"/>
      <c r="AO450" s="9"/>
    </row>
    <row r="451" spans="1:41" x14ac:dyDescent="0.3">
      <c r="A451" s="9"/>
      <c r="B451" s="13"/>
      <c r="C451" s="9"/>
      <c r="D451" s="9"/>
      <c r="E451" s="9"/>
      <c r="F451" s="9"/>
      <c r="M451" s="9"/>
      <c r="N451" s="9"/>
      <c r="O451" s="13"/>
      <c r="P451" s="9"/>
      <c r="Q451" s="9"/>
      <c r="R451" s="9"/>
      <c r="S451" s="9"/>
      <c r="T451" s="9"/>
      <c r="U451" s="9"/>
      <c r="V451" s="9"/>
      <c r="W451" s="9"/>
      <c r="X451" s="9"/>
      <c r="AF451" s="9"/>
      <c r="AG451" s="13"/>
      <c r="AH451" s="9"/>
      <c r="AI451" s="9"/>
      <c r="AJ451" s="9"/>
      <c r="AK451" s="9"/>
      <c r="AL451" s="9"/>
      <c r="AM451" s="9"/>
      <c r="AN451" s="9"/>
      <c r="AO451" s="9"/>
    </row>
    <row r="452" spans="1:41" x14ac:dyDescent="0.3">
      <c r="A452" s="9"/>
      <c r="B452" s="13"/>
      <c r="C452" s="9"/>
      <c r="D452" s="9"/>
      <c r="E452" s="9"/>
      <c r="F452" s="9"/>
      <c r="M452" s="9"/>
      <c r="N452" s="9"/>
      <c r="O452" s="13"/>
      <c r="P452" s="9"/>
      <c r="Q452" s="9"/>
      <c r="R452" s="9"/>
      <c r="S452" s="9"/>
      <c r="T452" s="9"/>
      <c r="U452" s="9"/>
      <c r="V452" s="9"/>
      <c r="W452" s="9"/>
      <c r="X452" s="9"/>
      <c r="AF452" s="9"/>
      <c r="AG452" s="13"/>
      <c r="AH452" s="9"/>
      <c r="AI452" s="9"/>
      <c r="AJ452" s="9"/>
      <c r="AK452" s="9"/>
      <c r="AL452" s="9"/>
      <c r="AM452" s="9"/>
      <c r="AN452" s="9"/>
      <c r="AO452" s="9"/>
    </row>
    <row r="453" spans="1:41" x14ac:dyDescent="0.3">
      <c r="A453" s="9"/>
      <c r="B453" s="13"/>
      <c r="C453" s="9"/>
      <c r="D453" s="9"/>
      <c r="E453" s="9"/>
      <c r="F453" s="9"/>
      <c r="M453" s="9"/>
      <c r="N453" s="9"/>
      <c r="O453" s="13"/>
      <c r="P453" s="9"/>
      <c r="Q453" s="9"/>
      <c r="R453" s="9"/>
      <c r="S453" s="9"/>
      <c r="T453" s="9"/>
      <c r="U453" s="9"/>
      <c r="V453" s="9"/>
      <c r="W453" s="9"/>
      <c r="X453" s="9"/>
      <c r="AF453" s="9"/>
      <c r="AG453" s="13"/>
      <c r="AH453" s="9"/>
      <c r="AI453" s="9"/>
      <c r="AJ453" s="9"/>
      <c r="AK453" s="9"/>
      <c r="AL453" s="9"/>
      <c r="AM453" s="9"/>
      <c r="AN453" s="9"/>
      <c r="AO453" s="9"/>
    </row>
    <row r="454" spans="1:41" x14ac:dyDescent="0.3">
      <c r="A454" s="9"/>
      <c r="B454" s="13"/>
      <c r="C454" s="9"/>
      <c r="D454" s="9"/>
      <c r="E454" s="9"/>
      <c r="F454" s="9"/>
      <c r="M454" s="9"/>
      <c r="N454" s="9"/>
      <c r="O454" s="13"/>
      <c r="P454" s="9"/>
      <c r="Q454" s="9"/>
      <c r="R454" s="9"/>
      <c r="S454" s="9"/>
      <c r="T454" s="9"/>
      <c r="U454" s="9"/>
      <c r="V454" s="9"/>
      <c r="W454" s="9"/>
      <c r="X454" s="9"/>
      <c r="AF454" s="9"/>
      <c r="AG454" s="13"/>
      <c r="AH454" s="9"/>
      <c r="AI454" s="9"/>
      <c r="AJ454" s="9"/>
      <c r="AK454" s="9"/>
      <c r="AL454" s="9"/>
      <c r="AM454" s="9"/>
      <c r="AN454" s="9"/>
      <c r="AO454" s="9"/>
    </row>
    <row r="455" spans="1:41" x14ac:dyDescent="0.3">
      <c r="A455" s="9"/>
      <c r="B455" s="13"/>
      <c r="C455" s="9"/>
      <c r="D455" s="9"/>
      <c r="E455" s="9"/>
      <c r="F455" s="9"/>
      <c r="M455" s="9"/>
      <c r="N455" s="9"/>
      <c r="O455" s="13"/>
      <c r="P455" s="9"/>
      <c r="Q455" s="9"/>
      <c r="R455" s="9"/>
      <c r="S455" s="9"/>
      <c r="T455" s="9"/>
      <c r="U455" s="9"/>
      <c r="V455" s="9"/>
      <c r="W455" s="9"/>
      <c r="X455" s="9"/>
      <c r="AF455" s="9"/>
      <c r="AG455" s="13"/>
      <c r="AH455" s="9"/>
      <c r="AI455" s="9"/>
      <c r="AJ455" s="9"/>
      <c r="AK455" s="9"/>
      <c r="AL455" s="9"/>
      <c r="AM455" s="9"/>
      <c r="AN455" s="9"/>
      <c r="AO455" s="9"/>
    </row>
    <row r="456" spans="1:41" x14ac:dyDescent="0.3">
      <c r="A456" s="9"/>
      <c r="B456" s="13"/>
      <c r="C456" s="9"/>
      <c r="D456" s="9"/>
      <c r="E456" s="9"/>
      <c r="F456" s="9"/>
      <c r="M456" s="9"/>
      <c r="N456" s="9"/>
      <c r="O456" s="13"/>
      <c r="P456" s="9"/>
      <c r="Q456" s="9"/>
      <c r="R456" s="9"/>
      <c r="S456" s="9"/>
      <c r="T456" s="9"/>
      <c r="U456" s="9"/>
      <c r="V456" s="9"/>
      <c r="W456" s="9"/>
      <c r="X456" s="9"/>
      <c r="AF456" s="9"/>
      <c r="AG456" s="13"/>
      <c r="AH456" s="9"/>
      <c r="AI456" s="9"/>
      <c r="AJ456" s="9"/>
      <c r="AK456" s="9"/>
      <c r="AL456" s="9"/>
      <c r="AM456" s="9"/>
      <c r="AN456" s="9"/>
      <c r="AO456" s="9"/>
    </row>
    <row r="457" spans="1:41" x14ac:dyDescent="0.3">
      <c r="A457" s="9"/>
      <c r="B457" s="13"/>
      <c r="C457" s="9"/>
      <c r="D457" s="9"/>
      <c r="E457" s="9"/>
      <c r="F457" s="9"/>
      <c r="M457" s="9"/>
      <c r="N457" s="9"/>
      <c r="O457" s="13"/>
      <c r="P457" s="9"/>
      <c r="Q457" s="9"/>
      <c r="R457" s="9"/>
      <c r="S457" s="9"/>
      <c r="T457" s="9"/>
      <c r="U457" s="9"/>
      <c r="V457" s="9"/>
      <c r="W457" s="9"/>
      <c r="X457" s="9"/>
      <c r="AF457" s="9"/>
      <c r="AG457" s="13"/>
      <c r="AH457" s="9"/>
      <c r="AI457" s="9"/>
      <c r="AJ457" s="9"/>
      <c r="AK457" s="9"/>
      <c r="AL457" s="9"/>
      <c r="AM457" s="9"/>
      <c r="AN457" s="9"/>
      <c r="AO457" s="9"/>
    </row>
    <row r="458" spans="1:41" x14ac:dyDescent="0.3">
      <c r="A458" s="9"/>
      <c r="B458" s="13"/>
      <c r="C458" s="9"/>
      <c r="D458" s="9"/>
      <c r="E458" s="9"/>
      <c r="F458" s="9"/>
      <c r="M458" s="9"/>
      <c r="N458" s="9"/>
      <c r="O458" s="13"/>
      <c r="P458" s="9"/>
      <c r="Q458" s="9"/>
      <c r="R458" s="9"/>
      <c r="S458" s="9"/>
      <c r="T458" s="9"/>
      <c r="U458" s="9"/>
      <c r="V458" s="9"/>
      <c r="W458" s="9"/>
      <c r="X458" s="9"/>
      <c r="AF458" s="9"/>
      <c r="AG458" s="13"/>
      <c r="AH458" s="9"/>
      <c r="AI458" s="9"/>
      <c r="AJ458" s="9"/>
      <c r="AK458" s="9"/>
      <c r="AL458" s="9"/>
      <c r="AM458" s="9"/>
      <c r="AN458" s="9"/>
      <c r="AO458" s="9"/>
    </row>
    <row r="459" spans="1:41" x14ac:dyDescent="0.3">
      <c r="A459" s="9"/>
      <c r="B459" s="13"/>
      <c r="C459" s="9"/>
      <c r="D459" s="9"/>
      <c r="E459" s="9"/>
      <c r="F459" s="9"/>
      <c r="M459" s="9"/>
      <c r="N459" s="9"/>
      <c r="O459" s="13"/>
      <c r="P459" s="9"/>
      <c r="Q459" s="9"/>
      <c r="R459" s="9"/>
      <c r="S459" s="9"/>
      <c r="T459" s="9"/>
      <c r="U459" s="9"/>
      <c r="V459" s="9"/>
      <c r="W459" s="9"/>
      <c r="X459" s="9"/>
      <c r="AF459" s="9"/>
      <c r="AG459" s="13"/>
      <c r="AH459" s="9"/>
      <c r="AI459" s="9"/>
      <c r="AJ459" s="9"/>
      <c r="AK459" s="9"/>
      <c r="AL459" s="9"/>
      <c r="AM459" s="9"/>
      <c r="AN459" s="9"/>
      <c r="AO459" s="9"/>
    </row>
    <row r="460" spans="1:41" x14ac:dyDescent="0.3">
      <c r="A460" s="9"/>
      <c r="B460" s="13"/>
      <c r="C460" s="9"/>
      <c r="D460" s="9"/>
      <c r="E460" s="9"/>
      <c r="F460" s="9"/>
      <c r="M460" s="9"/>
      <c r="N460" s="9"/>
      <c r="O460" s="13"/>
      <c r="P460" s="9"/>
      <c r="Q460" s="9"/>
      <c r="R460" s="9"/>
      <c r="S460" s="9"/>
      <c r="T460" s="9"/>
      <c r="U460" s="9"/>
      <c r="V460" s="9"/>
      <c r="W460" s="9"/>
      <c r="X460" s="9"/>
      <c r="AF460" s="9"/>
      <c r="AG460" s="13"/>
      <c r="AH460" s="9"/>
      <c r="AI460" s="9"/>
      <c r="AJ460" s="9"/>
      <c r="AK460" s="9"/>
      <c r="AL460" s="9"/>
      <c r="AM460" s="9"/>
      <c r="AN460" s="9"/>
      <c r="AO460" s="9"/>
    </row>
    <row r="461" spans="1:41" x14ac:dyDescent="0.3">
      <c r="A461" s="9"/>
      <c r="B461" s="13"/>
      <c r="C461" s="9"/>
      <c r="D461" s="9"/>
      <c r="E461" s="9"/>
      <c r="F461" s="9"/>
      <c r="M461" s="9"/>
      <c r="N461" s="9"/>
      <c r="O461" s="13"/>
      <c r="P461" s="9"/>
      <c r="Q461" s="9"/>
      <c r="R461" s="9"/>
      <c r="S461" s="9"/>
      <c r="T461" s="9"/>
      <c r="U461" s="9"/>
      <c r="V461" s="9"/>
      <c r="W461" s="9"/>
      <c r="X461" s="9"/>
      <c r="AF461" s="9"/>
      <c r="AG461" s="13"/>
      <c r="AH461" s="9"/>
      <c r="AI461" s="9"/>
      <c r="AJ461" s="9"/>
      <c r="AK461" s="9"/>
      <c r="AL461" s="9"/>
      <c r="AM461" s="9"/>
      <c r="AN461" s="9"/>
      <c r="AO461" s="9"/>
    </row>
    <row r="462" spans="1:41" x14ac:dyDescent="0.3">
      <c r="A462" s="9"/>
      <c r="B462" s="13"/>
      <c r="C462" s="9"/>
      <c r="D462" s="9"/>
      <c r="E462" s="9"/>
      <c r="F462" s="9"/>
      <c r="M462" s="9"/>
      <c r="N462" s="9"/>
      <c r="O462" s="13"/>
      <c r="P462" s="9"/>
      <c r="Q462" s="9"/>
      <c r="R462" s="9"/>
      <c r="S462" s="9"/>
      <c r="T462" s="9"/>
      <c r="U462" s="9"/>
      <c r="V462" s="9"/>
      <c r="W462" s="9"/>
      <c r="X462" s="9"/>
      <c r="AF462" s="9"/>
      <c r="AG462" s="13"/>
      <c r="AH462" s="9"/>
      <c r="AI462" s="9"/>
      <c r="AJ462" s="9"/>
      <c r="AK462" s="9"/>
      <c r="AL462" s="9"/>
      <c r="AM462" s="9"/>
      <c r="AN462" s="9"/>
      <c r="AO462" s="9"/>
    </row>
    <row r="463" spans="1:41" x14ac:dyDescent="0.3">
      <c r="A463" s="9"/>
      <c r="B463" s="13"/>
      <c r="C463" s="9"/>
      <c r="D463" s="9"/>
      <c r="E463" s="9"/>
      <c r="F463" s="9"/>
      <c r="M463" s="9"/>
      <c r="N463" s="9"/>
      <c r="O463" s="13"/>
      <c r="P463" s="9"/>
      <c r="Q463" s="9"/>
      <c r="R463" s="9"/>
      <c r="S463" s="9"/>
      <c r="T463" s="9"/>
      <c r="U463" s="9"/>
      <c r="V463" s="9"/>
      <c r="W463" s="9"/>
      <c r="X463" s="9"/>
      <c r="AF463" s="9"/>
      <c r="AG463" s="13"/>
      <c r="AH463" s="9"/>
      <c r="AI463" s="9"/>
      <c r="AJ463" s="9"/>
      <c r="AK463" s="9"/>
      <c r="AL463" s="9"/>
      <c r="AM463" s="9"/>
      <c r="AN463" s="9"/>
      <c r="AO463" s="9"/>
    </row>
    <row r="464" spans="1:41" x14ac:dyDescent="0.3">
      <c r="A464" s="9"/>
      <c r="B464" s="13"/>
      <c r="C464" s="9"/>
      <c r="D464" s="9"/>
      <c r="E464" s="9"/>
      <c r="F464" s="9"/>
      <c r="M464" s="9"/>
      <c r="N464" s="9"/>
      <c r="O464" s="13"/>
      <c r="P464" s="9"/>
      <c r="Q464" s="9"/>
      <c r="R464" s="9"/>
      <c r="S464" s="9"/>
      <c r="T464" s="9"/>
      <c r="U464" s="9"/>
      <c r="V464" s="9"/>
      <c r="W464" s="9"/>
      <c r="X464" s="9"/>
      <c r="AF464" s="9"/>
      <c r="AG464" s="13"/>
      <c r="AH464" s="9"/>
      <c r="AI464" s="9"/>
      <c r="AJ464" s="9"/>
      <c r="AK464" s="9"/>
      <c r="AL464" s="9"/>
      <c r="AM464" s="9"/>
      <c r="AN464" s="9"/>
      <c r="AO464" s="9"/>
    </row>
    <row r="465" spans="1:41" x14ac:dyDescent="0.3">
      <c r="A465" s="9"/>
      <c r="B465" s="13"/>
      <c r="C465" s="9"/>
      <c r="D465" s="9"/>
      <c r="E465" s="9"/>
      <c r="F465" s="9"/>
      <c r="M465" s="9"/>
      <c r="N465" s="9"/>
      <c r="O465" s="13"/>
      <c r="P465" s="9"/>
      <c r="Q465" s="9"/>
      <c r="R465" s="9"/>
      <c r="S465" s="9"/>
      <c r="T465" s="9"/>
      <c r="U465" s="9"/>
      <c r="V465" s="9"/>
      <c r="W465" s="9"/>
      <c r="X465" s="9"/>
      <c r="AF465" s="9"/>
      <c r="AG465" s="13"/>
      <c r="AH465" s="9"/>
      <c r="AI465" s="9"/>
      <c r="AJ465" s="9"/>
      <c r="AK465" s="9"/>
      <c r="AL465" s="9"/>
      <c r="AM465" s="9"/>
      <c r="AN465" s="9"/>
      <c r="AO465" s="9"/>
    </row>
    <row r="466" spans="1:41" x14ac:dyDescent="0.3">
      <c r="A466" s="9"/>
      <c r="B466" s="13"/>
      <c r="C466" s="9"/>
      <c r="D466" s="9"/>
      <c r="E466" s="9"/>
      <c r="F466" s="9"/>
      <c r="M466" s="9"/>
      <c r="N466" s="9"/>
      <c r="O466" s="13"/>
      <c r="P466" s="9"/>
      <c r="Q466" s="9"/>
      <c r="R466" s="9"/>
      <c r="S466" s="9"/>
      <c r="T466" s="9"/>
      <c r="U466" s="9"/>
      <c r="V466" s="9"/>
      <c r="W466" s="9"/>
      <c r="X466" s="9"/>
      <c r="AF466" s="9"/>
      <c r="AG466" s="13"/>
      <c r="AH466" s="9"/>
      <c r="AI466" s="9"/>
      <c r="AJ466" s="9"/>
      <c r="AK466" s="9"/>
      <c r="AL466" s="9"/>
      <c r="AM466" s="9"/>
      <c r="AN466" s="9"/>
      <c r="AO466" s="9"/>
    </row>
    <row r="467" spans="1:41" x14ac:dyDescent="0.3">
      <c r="A467" s="9"/>
      <c r="B467" s="13"/>
      <c r="C467" s="9"/>
      <c r="D467" s="9"/>
      <c r="E467" s="9"/>
      <c r="F467" s="9"/>
      <c r="M467" s="9"/>
      <c r="N467" s="9"/>
      <c r="O467" s="13"/>
      <c r="P467" s="9"/>
      <c r="Q467" s="9"/>
      <c r="R467" s="9"/>
      <c r="S467" s="9"/>
      <c r="T467" s="9"/>
      <c r="U467" s="9"/>
      <c r="V467" s="9"/>
      <c r="W467" s="9"/>
      <c r="X467" s="9"/>
      <c r="AF467" s="9"/>
      <c r="AG467" s="13"/>
      <c r="AH467" s="9"/>
      <c r="AI467" s="9"/>
      <c r="AJ467" s="9"/>
      <c r="AK467" s="9"/>
      <c r="AL467" s="9"/>
      <c r="AM467" s="9"/>
      <c r="AN467" s="9"/>
      <c r="AO467" s="9"/>
    </row>
    <row r="468" spans="1:41" x14ac:dyDescent="0.3">
      <c r="A468" s="9"/>
      <c r="B468" s="13"/>
      <c r="C468" s="9"/>
      <c r="D468" s="9"/>
      <c r="E468" s="9"/>
      <c r="F468" s="9"/>
      <c r="M468" s="9"/>
      <c r="N468" s="9"/>
      <c r="O468" s="13"/>
      <c r="P468" s="9"/>
      <c r="Q468" s="9"/>
      <c r="R468" s="9"/>
      <c r="S468" s="9"/>
      <c r="T468" s="9"/>
      <c r="U468" s="9"/>
      <c r="V468" s="9"/>
      <c r="W468" s="9"/>
      <c r="X468" s="9"/>
      <c r="AF468" s="9"/>
      <c r="AG468" s="13"/>
      <c r="AH468" s="9"/>
      <c r="AI468" s="9"/>
      <c r="AJ468" s="9"/>
      <c r="AK468" s="9"/>
      <c r="AL468" s="9"/>
      <c r="AM468" s="9"/>
      <c r="AN468" s="9"/>
      <c r="AO468" s="9"/>
    </row>
    <row r="469" spans="1:41" x14ac:dyDescent="0.3">
      <c r="A469" s="9"/>
      <c r="B469" s="13"/>
      <c r="C469" s="9"/>
      <c r="D469" s="9"/>
      <c r="E469" s="9"/>
      <c r="F469" s="9"/>
      <c r="M469" s="9"/>
      <c r="N469" s="9"/>
      <c r="O469" s="13"/>
      <c r="P469" s="9"/>
      <c r="Q469" s="9"/>
      <c r="R469" s="9"/>
      <c r="S469" s="9"/>
      <c r="T469" s="9"/>
      <c r="U469" s="9"/>
      <c r="V469" s="9"/>
      <c r="W469" s="9"/>
      <c r="X469" s="9"/>
      <c r="AF469" s="9"/>
      <c r="AG469" s="13"/>
      <c r="AH469" s="9"/>
      <c r="AI469" s="9"/>
      <c r="AJ469" s="9"/>
      <c r="AK469" s="9"/>
      <c r="AL469" s="9"/>
      <c r="AM469" s="9"/>
      <c r="AN469" s="9"/>
      <c r="AO469" s="9"/>
    </row>
    <row r="470" spans="1:41" x14ac:dyDescent="0.3">
      <c r="A470" s="9"/>
      <c r="B470" s="13"/>
      <c r="C470" s="9"/>
      <c r="D470" s="9"/>
      <c r="E470" s="9"/>
      <c r="F470" s="9"/>
      <c r="M470" s="9"/>
      <c r="N470" s="9"/>
      <c r="O470" s="13"/>
      <c r="P470" s="9"/>
      <c r="Q470" s="9"/>
      <c r="R470" s="9"/>
      <c r="S470" s="9"/>
      <c r="T470" s="9"/>
      <c r="U470" s="9"/>
      <c r="V470" s="9"/>
      <c r="W470" s="9"/>
      <c r="X470" s="9"/>
      <c r="AF470" s="9"/>
      <c r="AG470" s="13"/>
      <c r="AH470" s="9"/>
      <c r="AI470" s="9"/>
      <c r="AJ470" s="9"/>
      <c r="AK470" s="9"/>
      <c r="AL470" s="9"/>
      <c r="AM470" s="9"/>
      <c r="AN470" s="9"/>
      <c r="AO470" s="9"/>
    </row>
    <row r="471" spans="1:41" x14ac:dyDescent="0.3">
      <c r="A471" s="9"/>
      <c r="B471" s="13"/>
      <c r="C471" s="9"/>
      <c r="D471" s="9"/>
      <c r="E471" s="9"/>
      <c r="F471" s="9"/>
      <c r="M471" s="9"/>
      <c r="N471" s="9"/>
      <c r="O471" s="13"/>
      <c r="P471" s="9"/>
      <c r="Q471" s="9"/>
      <c r="R471" s="9"/>
      <c r="S471" s="9"/>
      <c r="T471" s="9"/>
      <c r="U471" s="9"/>
      <c r="V471" s="9"/>
      <c r="W471" s="9"/>
      <c r="X471" s="9"/>
      <c r="AF471" s="9"/>
      <c r="AG471" s="13"/>
      <c r="AH471" s="9"/>
      <c r="AI471" s="9"/>
      <c r="AJ471" s="9"/>
      <c r="AK471" s="9"/>
      <c r="AL471" s="9"/>
      <c r="AM471" s="9"/>
      <c r="AN471" s="9"/>
      <c r="AO471" s="9"/>
    </row>
    <row r="472" spans="1:41" x14ac:dyDescent="0.3">
      <c r="A472" s="9"/>
      <c r="B472" s="13"/>
      <c r="C472" s="9"/>
      <c r="D472" s="9"/>
      <c r="E472" s="9"/>
      <c r="F472" s="9"/>
      <c r="M472" s="9"/>
      <c r="N472" s="9"/>
      <c r="O472" s="13"/>
      <c r="P472" s="9"/>
      <c r="Q472" s="9"/>
      <c r="R472" s="9"/>
      <c r="S472" s="9"/>
      <c r="T472" s="9"/>
      <c r="U472" s="9"/>
      <c r="V472" s="9"/>
      <c r="W472" s="9"/>
      <c r="X472" s="9"/>
      <c r="AF472" s="9"/>
      <c r="AG472" s="13"/>
      <c r="AH472" s="9"/>
      <c r="AI472" s="9"/>
      <c r="AJ472" s="9"/>
      <c r="AK472" s="9"/>
      <c r="AL472" s="9"/>
      <c r="AM472" s="9"/>
      <c r="AN472" s="9"/>
      <c r="AO472" s="9"/>
    </row>
    <row r="473" spans="1:41" x14ac:dyDescent="0.3">
      <c r="A473" s="9"/>
      <c r="B473" s="13"/>
      <c r="C473" s="9"/>
      <c r="D473" s="9"/>
      <c r="E473" s="9"/>
      <c r="F473" s="9"/>
      <c r="M473" s="9"/>
      <c r="N473" s="9"/>
      <c r="O473" s="13"/>
      <c r="P473" s="9"/>
      <c r="Q473" s="9"/>
      <c r="R473" s="9"/>
      <c r="S473" s="9"/>
      <c r="T473" s="9"/>
      <c r="U473" s="9"/>
      <c r="V473" s="9"/>
      <c r="W473" s="9"/>
      <c r="X473" s="9"/>
      <c r="AF473" s="9"/>
      <c r="AG473" s="13"/>
      <c r="AH473" s="9"/>
      <c r="AI473" s="9"/>
      <c r="AJ473" s="9"/>
      <c r="AK473" s="9"/>
      <c r="AL473" s="9"/>
      <c r="AM473" s="9"/>
      <c r="AN473" s="9"/>
      <c r="AO473" s="9"/>
    </row>
    <row r="474" spans="1:41" x14ac:dyDescent="0.3">
      <c r="A474" s="9"/>
      <c r="B474" s="13"/>
      <c r="C474" s="9"/>
      <c r="D474" s="9"/>
      <c r="E474" s="9"/>
      <c r="F474" s="9"/>
      <c r="M474" s="9"/>
      <c r="N474" s="9"/>
      <c r="O474" s="13"/>
      <c r="P474" s="9"/>
      <c r="Q474" s="9"/>
      <c r="R474" s="9"/>
      <c r="S474" s="9"/>
      <c r="T474" s="9"/>
      <c r="U474" s="9"/>
      <c r="V474" s="9"/>
      <c r="W474" s="9"/>
      <c r="X474" s="9"/>
      <c r="AF474" s="9"/>
      <c r="AG474" s="13"/>
      <c r="AH474" s="9"/>
      <c r="AI474" s="9"/>
      <c r="AJ474" s="9"/>
      <c r="AK474" s="9"/>
      <c r="AL474" s="9"/>
      <c r="AM474" s="9"/>
      <c r="AN474" s="9"/>
      <c r="AO474" s="9"/>
    </row>
    <row r="475" spans="1:41" x14ac:dyDescent="0.3">
      <c r="A475" s="9"/>
      <c r="B475" s="13"/>
      <c r="C475" s="9"/>
      <c r="D475" s="9"/>
      <c r="E475" s="9"/>
      <c r="F475" s="9"/>
      <c r="M475" s="9"/>
      <c r="N475" s="9"/>
      <c r="O475" s="13"/>
      <c r="P475" s="9"/>
      <c r="Q475" s="9"/>
      <c r="R475" s="9"/>
      <c r="S475" s="9"/>
      <c r="T475" s="9"/>
      <c r="U475" s="9"/>
      <c r="V475" s="9"/>
      <c r="W475" s="9"/>
      <c r="X475" s="9"/>
      <c r="AF475" s="9"/>
      <c r="AG475" s="13"/>
      <c r="AH475" s="9"/>
      <c r="AI475" s="9"/>
      <c r="AJ475" s="9"/>
      <c r="AK475" s="9"/>
      <c r="AL475" s="9"/>
      <c r="AM475" s="9"/>
      <c r="AN475" s="9"/>
      <c r="AO475" s="9"/>
    </row>
    <row r="476" spans="1:41" x14ac:dyDescent="0.3">
      <c r="A476" s="9"/>
      <c r="B476" s="13"/>
      <c r="C476" s="9"/>
      <c r="D476" s="9"/>
      <c r="E476" s="9"/>
      <c r="F476" s="9"/>
      <c r="M476" s="9"/>
      <c r="N476" s="9"/>
      <c r="O476" s="13"/>
      <c r="P476" s="9"/>
      <c r="Q476" s="9"/>
      <c r="R476" s="9"/>
      <c r="S476" s="9"/>
      <c r="T476" s="9"/>
      <c r="U476" s="9"/>
      <c r="V476" s="9"/>
      <c r="W476" s="9"/>
      <c r="X476" s="9"/>
      <c r="AF476" s="9"/>
      <c r="AG476" s="13"/>
      <c r="AH476" s="9"/>
      <c r="AI476" s="9"/>
      <c r="AJ476" s="9"/>
      <c r="AK476" s="9"/>
      <c r="AL476" s="9"/>
      <c r="AM476" s="9"/>
      <c r="AN476" s="9"/>
      <c r="AO476" s="9"/>
    </row>
    <row r="477" spans="1:41" x14ac:dyDescent="0.3">
      <c r="A477" s="9"/>
      <c r="B477" s="13"/>
      <c r="C477" s="9"/>
      <c r="D477" s="9"/>
      <c r="E477" s="9"/>
      <c r="F477" s="9"/>
      <c r="M477" s="9"/>
      <c r="N477" s="9"/>
      <c r="O477" s="13"/>
      <c r="P477" s="9"/>
      <c r="Q477" s="9"/>
      <c r="R477" s="9"/>
      <c r="S477" s="9"/>
      <c r="T477" s="9"/>
      <c r="U477" s="9"/>
      <c r="V477" s="9"/>
      <c r="W477" s="9"/>
      <c r="X477" s="9"/>
      <c r="AF477" s="9"/>
      <c r="AG477" s="13"/>
      <c r="AH477" s="9"/>
      <c r="AI477" s="9"/>
      <c r="AJ477" s="9"/>
      <c r="AK477" s="9"/>
      <c r="AL477" s="9"/>
      <c r="AM477" s="9"/>
      <c r="AN477" s="9"/>
      <c r="AO477" s="9"/>
    </row>
    <row r="478" spans="1:41" x14ac:dyDescent="0.3">
      <c r="A478" s="9"/>
      <c r="B478" s="13"/>
      <c r="C478" s="9"/>
      <c r="D478" s="9"/>
      <c r="E478" s="9"/>
      <c r="F478" s="9"/>
      <c r="M478" s="9"/>
      <c r="N478" s="9"/>
      <c r="O478" s="13"/>
      <c r="P478" s="9"/>
      <c r="Q478" s="9"/>
      <c r="R478" s="9"/>
      <c r="S478" s="9"/>
      <c r="T478" s="9"/>
      <c r="U478" s="9"/>
      <c r="V478" s="9"/>
      <c r="W478" s="9"/>
      <c r="X478" s="9"/>
      <c r="AF478" s="9"/>
      <c r="AG478" s="13"/>
      <c r="AH478" s="9"/>
      <c r="AI478" s="9"/>
      <c r="AJ478" s="9"/>
      <c r="AK478" s="9"/>
      <c r="AL478" s="9"/>
      <c r="AM478" s="9"/>
      <c r="AN478" s="9"/>
      <c r="AO478" s="9"/>
    </row>
    <row r="479" spans="1:41" x14ac:dyDescent="0.3">
      <c r="A479" s="9"/>
      <c r="B479" s="13"/>
      <c r="C479" s="9"/>
      <c r="D479" s="9"/>
      <c r="E479" s="9"/>
      <c r="F479" s="9"/>
      <c r="M479" s="9"/>
      <c r="N479" s="9"/>
      <c r="O479" s="13"/>
      <c r="P479" s="9"/>
      <c r="Q479" s="9"/>
      <c r="R479" s="9"/>
      <c r="S479" s="9"/>
      <c r="T479" s="9"/>
      <c r="U479" s="9"/>
      <c r="V479" s="9"/>
      <c r="W479" s="9"/>
      <c r="X479" s="9"/>
      <c r="AF479" s="9"/>
      <c r="AG479" s="13"/>
      <c r="AH479" s="9"/>
      <c r="AI479" s="9"/>
      <c r="AJ479" s="9"/>
      <c r="AK479" s="9"/>
      <c r="AL479" s="9"/>
      <c r="AM479" s="9"/>
      <c r="AN479" s="9"/>
      <c r="AO479" s="9"/>
    </row>
    <row r="480" spans="1:41" x14ac:dyDescent="0.3">
      <c r="A480" s="9"/>
      <c r="B480" s="13"/>
      <c r="C480" s="9"/>
      <c r="D480" s="9"/>
      <c r="E480" s="9"/>
      <c r="F480" s="9"/>
      <c r="M480" s="9"/>
      <c r="N480" s="9"/>
      <c r="O480" s="13"/>
      <c r="P480" s="9"/>
      <c r="Q480" s="9"/>
      <c r="R480" s="9"/>
      <c r="S480" s="9"/>
      <c r="T480" s="9"/>
      <c r="U480" s="9"/>
      <c r="V480" s="9"/>
      <c r="W480" s="9"/>
      <c r="X480" s="9"/>
      <c r="AF480" s="9"/>
      <c r="AG480" s="13"/>
      <c r="AH480" s="9"/>
      <c r="AI480" s="9"/>
      <c r="AJ480" s="9"/>
      <c r="AK480" s="9"/>
      <c r="AL480" s="9"/>
      <c r="AM480" s="9"/>
      <c r="AN480" s="9"/>
      <c r="AO480" s="9"/>
    </row>
    <row r="481" spans="1:41" x14ac:dyDescent="0.3">
      <c r="A481" s="9"/>
      <c r="B481" s="13"/>
      <c r="C481" s="9"/>
      <c r="D481" s="9"/>
      <c r="E481" s="9"/>
      <c r="F481" s="9"/>
      <c r="M481" s="9"/>
      <c r="N481" s="9"/>
      <c r="O481" s="13"/>
      <c r="P481" s="9"/>
      <c r="Q481" s="9"/>
      <c r="R481" s="9"/>
      <c r="S481" s="9"/>
      <c r="T481" s="9"/>
      <c r="U481" s="9"/>
      <c r="V481" s="9"/>
      <c r="W481" s="9"/>
      <c r="X481" s="9"/>
      <c r="AF481" s="9"/>
      <c r="AG481" s="13"/>
      <c r="AH481" s="9"/>
      <c r="AI481" s="9"/>
      <c r="AJ481" s="9"/>
      <c r="AK481" s="9"/>
      <c r="AL481" s="9"/>
      <c r="AM481" s="9"/>
      <c r="AN481" s="9"/>
      <c r="AO481" s="9"/>
    </row>
    <row r="482" spans="1:41" x14ac:dyDescent="0.3">
      <c r="A482" s="9"/>
      <c r="B482" s="13"/>
      <c r="C482" s="9"/>
      <c r="D482" s="9"/>
      <c r="E482" s="9"/>
      <c r="F482" s="9"/>
      <c r="M482" s="9"/>
      <c r="N482" s="9"/>
      <c r="O482" s="13"/>
      <c r="P482" s="9"/>
      <c r="Q482" s="9"/>
      <c r="R482" s="9"/>
      <c r="S482" s="9"/>
      <c r="T482" s="9"/>
      <c r="U482" s="9"/>
      <c r="V482" s="9"/>
      <c r="W482" s="9"/>
      <c r="X482" s="9"/>
      <c r="AF482" s="9"/>
      <c r="AG482" s="13"/>
      <c r="AH482" s="9"/>
      <c r="AI482" s="9"/>
      <c r="AJ482" s="9"/>
      <c r="AK482" s="9"/>
      <c r="AL482" s="9"/>
      <c r="AM482" s="9"/>
      <c r="AN482" s="9"/>
      <c r="AO482" s="9"/>
    </row>
    <row r="483" spans="1:41" x14ac:dyDescent="0.3">
      <c r="A483" s="9"/>
      <c r="B483" s="13"/>
      <c r="C483" s="9"/>
      <c r="D483" s="9"/>
      <c r="E483" s="9"/>
      <c r="F483" s="9"/>
      <c r="M483" s="9"/>
      <c r="N483" s="9"/>
      <c r="O483" s="13"/>
      <c r="P483" s="9"/>
      <c r="Q483" s="9"/>
      <c r="R483" s="9"/>
      <c r="S483" s="9"/>
      <c r="T483" s="9"/>
      <c r="U483" s="9"/>
      <c r="V483" s="9"/>
      <c r="W483" s="9"/>
      <c r="X483" s="9"/>
      <c r="AF483" s="9"/>
      <c r="AG483" s="13"/>
      <c r="AH483" s="9"/>
      <c r="AI483" s="9"/>
      <c r="AJ483" s="9"/>
      <c r="AK483" s="9"/>
      <c r="AL483" s="9"/>
      <c r="AM483" s="9"/>
      <c r="AN483" s="9"/>
      <c r="AO483" s="9"/>
    </row>
    <row r="484" spans="1:41" x14ac:dyDescent="0.3">
      <c r="A484" s="9"/>
      <c r="B484" s="13"/>
      <c r="C484" s="9"/>
      <c r="D484" s="9"/>
      <c r="E484" s="9"/>
      <c r="F484" s="9"/>
      <c r="M484" s="9"/>
      <c r="N484" s="9"/>
      <c r="O484" s="13"/>
      <c r="P484" s="9"/>
      <c r="Q484" s="9"/>
      <c r="R484" s="9"/>
      <c r="S484" s="9"/>
      <c r="T484" s="9"/>
      <c r="U484" s="9"/>
      <c r="V484" s="9"/>
      <c r="W484" s="9"/>
      <c r="X484" s="9"/>
      <c r="AF484" s="9"/>
      <c r="AG484" s="13"/>
      <c r="AH484" s="9"/>
      <c r="AI484" s="9"/>
      <c r="AJ484" s="9"/>
      <c r="AK484" s="9"/>
      <c r="AL484" s="9"/>
      <c r="AM484" s="9"/>
      <c r="AN484" s="9"/>
      <c r="AO484" s="9"/>
    </row>
    <row r="485" spans="1:41" x14ac:dyDescent="0.3">
      <c r="A485" s="9"/>
      <c r="B485" s="13"/>
      <c r="C485" s="9"/>
      <c r="D485" s="9"/>
      <c r="E485" s="9"/>
      <c r="F485" s="9"/>
      <c r="M485" s="9"/>
      <c r="N485" s="9"/>
      <c r="O485" s="13"/>
      <c r="P485" s="9"/>
      <c r="Q485" s="9"/>
      <c r="R485" s="9"/>
      <c r="S485" s="9"/>
      <c r="T485" s="9"/>
      <c r="U485" s="9"/>
      <c r="V485" s="9"/>
      <c r="W485" s="9"/>
      <c r="X485" s="9"/>
      <c r="AF485" s="9"/>
      <c r="AG485" s="13"/>
      <c r="AH485" s="9"/>
      <c r="AI485" s="9"/>
      <c r="AJ485" s="9"/>
      <c r="AK485" s="9"/>
      <c r="AL485" s="9"/>
      <c r="AM485" s="9"/>
      <c r="AN485" s="9"/>
      <c r="AO485" s="9"/>
    </row>
    <row r="486" spans="1:41" x14ac:dyDescent="0.3">
      <c r="A486" s="9"/>
      <c r="B486" s="13"/>
      <c r="C486" s="9"/>
      <c r="D486" s="9"/>
      <c r="E486" s="9"/>
      <c r="F486" s="9"/>
      <c r="M486" s="9"/>
      <c r="N486" s="9"/>
      <c r="O486" s="13"/>
      <c r="P486" s="9"/>
      <c r="Q486" s="9"/>
      <c r="R486" s="9"/>
      <c r="S486" s="9"/>
      <c r="T486" s="9"/>
      <c r="U486" s="9"/>
      <c r="V486" s="9"/>
      <c r="W486" s="9"/>
      <c r="X486" s="9"/>
      <c r="AF486" s="9"/>
      <c r="AG486" s="13"/>
      <c r="AH486" s="9"/>
      <c r="AI486" s="9"/>
      <c r="AJ486" s="9"/>
      <c r="AK486" s="9"/>
      <c r="AL486" s="9"/>
      <c r="AM486" s="9"/>
      <c r="AN486" s="9"/>
      <c r="AO486" s="9"/>
    </row>
    <row r="487" spans="1:41" x14ac:dyDescent="0.3">
      <c r="A487" s="9"/>
      <c r="B487" s="13"/>
      <c r="C487" s="9"/>
      <c r="D487" s="9"/>
      <c r="E487" s="9"/>
      <c r="F487" s="9"/>
      <c r="M487" s="9"/>
      <c r="N487" s="9"/>
      <c r="O487" s="13"/>
      <c r="P487" s="9"/>
      <c r="Q487" s="9"/>
      <c r="R487" s="9"/>
      <c r="S487" s="9"/>
      <c r="T487" s="9"/>
      <c r="U487" s="9"/>
      <c r="V487" s="9"/>
      <c r="W487" s="9"/>
      <c r="X487" s="9"/>
      <c r="AF487" s="9"/>
      <c r="AG487" s="13"/>
      <c r="AH487" s="9"/>
      <c r="AI487" s="9"/>
      <c r="AJ487" s="9"/>
      <c r="AK487" s="9"/>
      <c r="AL487" s="9"/>
      <c r="AM487" s="9"/>
      <c r="AN487" s="9"/>
      <c r="AO487" s="9"/>
    </row>
    <row r="488" spans="1:41" x14ac:dyDescent="0.3">
      <c r="A488" s="9"/>
      <c r="B488" s="13"/>
      <c r="C488" s="9"/>
      <c r="D488" s="9"/>
      <c r="E488" s="9"/>
      <c r="F488" s="9"/>
      <c r="M488" s="9"/>
      <c r="N488" s="9"/>
      <c r="O488" s="13"/>
      <c r="P488" s="9"/>
      <c r="Q488" s="9"/>
      <c r="R488" s="9"/>
      <c r="S488" s="9"/>
      <c r="T488" s="9"/>
      <c r="U488" s="9"/>
      <c r="V488" s="9"/>
      <c r="W488" s="9"/>
      <c r="X488" s="9"/>
      <c r="AF488" s="9"/>
      <c r="AG488" s="13"/>
      <c r="AH488" s="9"/>
      <c r="AI488" s="9"/>
      <c r="AJ488" s="9"/>
      <c r="AK488" s="9"/>
      <c r="AL488" s="9"/>
      <c r="AM488" s="9"/>
      <c r="AN488" s="9"/>
      <c r="AO488" s="9"/>
    </row>
    <row r="489" spans="1:41" x14ac:dyDescent="0.3">
      <c r="A489" s="9"/>
      <c r="B489" s="13"/>
      <c r="C489" s="9"/>
      <c r="D489" s="9"/>
      <c r="E489" s="9"/>
      <c r="F489" s="9"/>
      <c r="M489" s="9"/>
      <c r="N489" s="9"/>
      <c r="O489" s="13"/>
      <c r="P489" s="9"/>
      <c r="Q489" s="9"/>
      <c r="R489" s="9"/>
      <c r="S489" s="9"/>
      <c r="T489" s="9"/>
      <c r="U489" s="9"/>
      <c r="V489" s="9"/>
      <c r="W489" s="9"/>
      <c r="X489" s="9"/>
      <c r="AF489" s="9"/>
      <c r="AG489" s="13"/>
      <c r="AH489" s="9"/>
      <c r="AI489" s="9"/>
      <c r="AJ489" s="9"/>
      <c r="AK489" s="9"/>
      <c r="AL489" s="9"/>
      <c r="AM489" s="9"/>
      <c r="AN489" s="9"/>
      <c r="AO489" s="9"/>
    </row>
    <row r="490" spans="1:41" x14ac:dyDescent="0.3">
      <c r="A490" s="9"/>
      <c r="B490" s="13"/>
      <c r="C490" s="9"/>
      <c r="D490" s="9"/>
      <c r="E490" s="9"/>
      <c r="F490" s="9"/>
      <c r="M490" s="9"/>
      <c r="N490" s="9"/>
      <c r="O490" s="13"/>
      <c r="P490" s="9"/>
      <c r="Q490" s="9"/>
      <c r="R490" s="9"/>
      <c r="S490" s="9"/>
      <c r="T490" s="9"/>
      <c r="U490" s="9"/>
      <c r="V490" s="9"/>
      <c r="W490" s="9"/>
      <c r="X490" s="9"/>
      <c r="AF490" s="9"/>
      <c r="AG490" s="13"/>
      <c r="AH490" s="9"/>
      <c r="AI490" s="9"/>
      <c r="AJ490" s="9"/>
      <c r="AK490" s="9"/>
      <c r="AL490" s="9"/>
      <c r="AM490" s="9"/>
      <c r="AN490" s="9"/>
      <c r="AO490" s="9"/>
    </row>
    <row r="491" spans="1:41" x14ac:dyDescent="0.3">
      <c r="A491" s="9"/>
      <c r="B491" s="13"/>
      <c r="C491" s="9"/>
      <c r="D491" s="9"/>
      <c r="E491" s="9"/>
      <c r="F491" s="9"/>
      <c r="M491" s="9"/>
      <c r="N491" s="9"/>
      <c r="O491" s="13"/>
      <c r="P491" s="9"/>
      <c r="Q491" s="9"/>
      <c r="R491" s="9"/>
      <c r="S491" s="9"/>
      <c r="T491" s="9"/>
      <c r="U491" s="9"/>
      <c r="V491" s="9"/>
      <c r="W491" s="9"/>
      <c r="X491" s="9"/>
      <c r="AF491" s="9"/>
      <c r="AG491" s="13"/>
      <c r="AH491" s="9"/>
      <c r="AI491" s="9"/>
      <c r="AJ491" s="9"/>
      <c r="AK491" s="9"/>
      <c r="AL491" s="9"/>
      <c r="AM491" s="9"/>
      <c r="AN491" s="9"/>
      <c r="AO491" s="9"/>
    </row>
    <row r="492" spans="1:41" x14ac:dyDescent="0.3">
      <c r="A492" s="9"/>
      <c r="B492" s="13"/>
      <c r="C492" s="9"/>
      <c r="D492" s="9"/>
      <c r="E492" s="9"/>
      <c r="F492" s="9"/>
      <c r="M492" s="9"/>
      <c r="N492" s="9"/>
      <c r="O492" s="13"/>
      <c r="P492" s="9"/>
      <c r="Q492" s="9"/>
      <c r="R492" s="9"/>
      <c r="S492" s="9"/>
      <c r="T492" s="9"/>
      <c r="U492" s="9"/>
      <c r="V492" s="9"/>
      <c r="W492" s="9"/>
      <c r="X492" s="9"/>
      <c r="AF492" s="9"/>
      <c r="AG492" s="13"/>
      <c r="AH492" s="9"/>
      <c r="AI492" s="9"/>
      <c r="AJ492" s="9"/>
      <c r="AK492" s="9"/>
      <c r="AL492" s="9"/>
      <c r="AM492" s="9"/>
      <c r="AN492" s="9"/>
      <c r="AO492" s="9"/>
    </row>
    <row r="493" spans="1:41" x14ac:dyDescent="0.3">
      <c r="A493" s="9"/>
      <c r="B493" s="13"/>
      <c r="C493" s="9"/>
      <c r="D493" s="9"/>
      <c r="E493" s="9"/>
      <c r="F493" s="9"/>
      <c r="M493" s="9"/>
      <c r="N493" s="9"/>
      <c r="O493" s="13"/>
      <c r="P493" s="9"/>
      <c r="Q493" s="9"/>
      <c r="R493" s="9"/>
      <c r="S493" s="9"/>
      <c r="T493" s="9"/>
      <c r="U493" s="9"/>
      <c r="V493" s="9"/>
      <c r="W493" s="9"/>
      <c r="X493" s="9"/>
      <c r="AF493" s="9"/>
      <c r="AG493" s="13"/>
      <c r="AH493" s="9"/>
      <c r="AI493" s="9"/>
      <c r="AJ493" s="9"/>
      <c r="AK493" s="9"/>
      <c r="AL493" s="9"/>
      <c r="AM493" s="9"/>
      <c r="AN493" s="9"/>
      <c r="AO493" s="9"/>
    </row>
    <row r="494" spans="1:41" x14ac:dyDescent="0.3">
      <c r="A494" s="9"/>
      <c r="B494" s="13"/>
      <c r="C494" s="9"/>
      <c r="D494" s="9"/>
      <c r="E494" s="9"/>
      <c r="F494" s="9"/>
      <c r="M494" s="9"/>
      <c r="N494" s="9"/>
      <c r="O494" s="13"/>
      <c r="P494" s="9"/>
      <c r="Q494" s="9"/>
      <c r="R494" s="9"/>
      <c r="S494" s="9"/>
      <c r="T494" s="9"/>
      <c r="U494" s="9"/>
      <c r="V494" s="9"/>
      <c r="W494" s="9"/>
      <c r="X494" s="9"/>
      <c r="AF494" s="9"/>
      <c r="AG494" s="13"/>
      <c r="AH494" s="9"/>
      <c r="AI494" s="9"/>
      <c r="AJ494" s="9"/>
      <c r="AK494" s="9"/>
      <c r="AL494" s="9"/>
      <c r="AM494" s="9"/>
      <c r="AN494" s="9"/>
      <c r="AO494" s="9"/>
    </row>
    <row r="495" spans="1:41" x14ac:dyDescent="0.3">
      <c r="A495" s="9"/>
      <c r="B495" s="13"/>
      <c r="C495" s="9"/>
      <c r="D495" s="9"/>
      <c r="E495" s="9"/>
      <c r="F495" s="9"/>
      <c r="M495" s="9"/>
      <c r="N495" s="9"/>
      <c r="O495" s="13"/>
      <c r="P495" s="9"/>
      <c r="Q495" s="9"/>
      <c r="R495" s="9"/>
      <c r="S495" s="9"/>
      <c r="T495" s="9"/>
      <c r="U495" s="9"/>
      <c r="V495" s="9"/>
      <c r="W495" s="9"/>
      <c r="X495" s="9"/>
      <c r="AF495" s="9"/>
      <c r="AG495" s="13"/>
      <c r="AH495" s="9"/>
      <c r="AI495" s="9"/>
      <c r="AJ495" s="9"/>
      <c r="AK495" s="9"/>
      <c r="AL495" s="9"/>
      <c r="AM495" s="9"/>
      <c r="AN495" s="9"/>
      <c r="AO495" s="9"/>
    </row>
    <row r="496" spans="1:41" x14ac:dyDescent="0.3">
      <c r="A496" s="9"/>
      <c r="B496" s="13"/>
      <c r="C496" s="9"/>
      <c r="D496" s="9"/>
      <c r="E496" s="9"/>
      <c r="F496" s="9"/>
      <c r="M496" s="9"/>
      <c r="N496" s="9"/>
      <c r="O496" s="13"/>
      <c r="P496" s="9"/>
      <c r="Q496" s="9"/>
      <c r="R496" s="9"/>
      <c r="S496" s="9"/>
      <c r="T496" s="9"/>
      <c r="U496" s="9"/>
      <c r="V496" s="9"/>
      <c r="W496" s="9"/>
      <c r="X496" s="9"/>
      <c r="AF496" s="9"/>
      <c r="AG496" s="13"/>
      <c r="AH496" s="9"/>
      <c r="AI496" s="9"/>
      <c r="AJ496" s="9"/>
      <c r="AK496" s="9"/>
      <c r="AL496" s="9"/>
      <c r="AM496" s="9"/>
      <c r="AN496" s="9"/>
      <c r="AO496" s="9"/>
    </row>
    <row r="497" spans="1:41" x14ac:dyDescent="0.3">
      <c r="A497" s="9"/>
      <c r="B497" s="13"/>
      <c r="C497" s="9"/>
      <c r="D497" s="9"/>
      <c r="E497" s="9"/>
      <c r="F497" s="9"/>
      <c r="M497" s="9"/>
      <c r="N497" s="9"/>
      <c r="O497" s="13"/>
      <c r="P497" s="9"/>
      <c r="Q497" s="9"/>
      <c r="R497" s="9"/>
      <c r="S497" s="9"/>
      <c r="T497" s="9"/>
      <c r="U497" s="9"/>
      <c r="V497" s="9"/>
      <c r="W497" s="9"/>
      <c r="X497" s="9"/>
      <c r="AF497" s="9"/>
      <c r="AG497" s="13"/>
      <c r="AH497" s="9"/>
      <c r="AI497" s="9"/>
      <c r="AJ497" s="9"/>
      <c r="AK497" s="9"/>
      <c r="AL497" s="9"/>
      <c r="AM497" s="9"/>
      <c r="AN497" s="9"/>
      <c r="AO497" s="9"/>
    </row>
    <row r="498" spans="1:41" x14ac:dyDescent="0.3">
      <c r="A498" s="9"/>
      <c r="B498" s="13"/>
      <c r="C498" s="9"/>
      <c r="D498" s="9"/>
      <c r="E498" s="9"/>
      <c r="F498" s="9"/>
      <c r="M498" s="9"/>
      <c r="N498" s="9"/>
      <c r="O498" s="13"/>
      <c r="P498" s="9"/>
      <c r="Q498" s="9"/>
      <c r="R498" s="9"/>
      <c r="S498" s="9"/>
      <c r="T498" s="9"/>
      <c r="U498" s="9"/>
      <c r="V498" s="9"/>
      <c r="W498" s="9"/>
      <c r="X498" s="9"/>
      <c r="AF498" s="9"/>
      <c r="AG498" s="13"/>
      <c r="AH498" s="9"/>
      <c r="AI498" s="9"/>
      <c r="AJ498" s="9"/>
      <c r="AK498" s="9"/>
      <c r="AL498" s="9"/>
      <c r="AM498" s="9"/>
      <c r="AN498" s="9"/>
      <c r="AO498" s="9"/>
    </row>
    <row r="499" spans="1:41" x14ac:dyDescent="0.3">
      <c r="A499" s="9"/>
      <c r="B499" s="13"/>
      <c r="C499" s="9"/>
      <c r="D499" s="9"/>
      <c r="E499" s="9"/>
      <c r="F499" s="9"/>
      <c r="M499" s="9"/>
      <c r="N499" s="9"/>
      <c r="O499" s="13"/>
      <c r="P499" s="9"/>
      <c r="Q499" s="9"/>
      <c r="R499" s="9"/>
      <c r="S499" s="9"/>
      <c r="T499" s="9"/>
      <c r="U499" s="9"/>
      <c r="V499" s="9"/>
      <c r="W499" s="9"/>
      <c r="X499" s="9"/>
      <c r="AF499" s="9"/>
      <c r="AG499" s="13"/>
      <c r="AH499" s="9"/>
      <c r="AI499" s="9"/>
      <c r="AJ499" s="9"/>
      <c r="AK499" s="9"/>
      <c r="AL499" s="9"/>
      <c r="AM499" s="9"/>
      <c r="AN499" s="9"/>
      <c r="AO499" s="9"/>
    </row>
    <row r="500" spans="1:41" x14ac:dyDescent="0.3">
      <c r="A500" s="9"/>
      <c r="B500" s="13"/>
      <c r="C500" s="9"/>
      <c r="D500" s="9"/>
      <c r="E500" s="9"/>
      <c r="F500" s="9"/>
      <c r="M500" s="9"/>
      <c r="N500" s="9"/>
      <c r="O500" s="13"/>
      <c r="P500" s="9"/>
      <c r="Q500" s="9"/>
      <c r="R500" s="9"/>
      <c r="S500" s="9"/>
      <c r="T500" s="9"/>
      <c r="U500" s="9"/>
      <c r="V500" s="9"/>
      <c r="W500" s="9"/>
      <c r="X500" s="9"/>
      <c r="AF500" s="9"/>
      <c r="AG500" s="13"/>
      <c r="AH500" s="9"/>
      <c r="AI500" s="9"/>
      <c r="AJ500" s="9"/>
      <c r="AK500" s="9"/>
      <c r="AL500" s="9"/>
      <c r="AM500" s="9"/>
      <c r="AN500" s="9"/>
      <c r="AO500" s="9"/>
    </row>
    <row r="501" spans="1:41" x14ac:dyDescent="0.3">
      <c r="A501" s="9"/>
      <c r="B501" s="13"/>
      <c r="C501" s="9"/>
      <c r="D501" s="9"/>
      <c r="E501" s="9"/>
      <c r="F501" s="9"/>
      <c r="M501" s="9"/>
      <c r="N501" s="9"/>
      <c r="O501" s="13"/>
      <c r="P501" s="9"/>
      <c r="Q501" s="9"/>
      <c r="R501" s="9"/>
      <c r="S501" s="9"/>
      <c r="T501" s="9"/>
      <c r="U501" s="9"/>
      <c r="V501" s="9"/>
      <c r="W501" s="9"/>
      <c r="X501" s="9"/>
      <c r="AF501" s="9"/>
      <c r="AG501" s="13"/>
      <c r="AH501" s="9"/>
      <c r="AI501" s="9"/>
      <c r="AJ501" s="9"/>
      <c r="AK501" s="9"/>
      <c r="AL501" s="9"/>
      <c r="AM501" s="9"/>
      <c r="AN501" s="9"/>
      <c r="AO501" s="9"/>
    </row>
    <row r="502" spans="1:41" x14ac:dyDescent="0.3">
      <c r="A502" s="9"/>
      <c r="B502" s="13"/>
      <c r="C502" s="9"/>
      <c r="D502" s="9"/>
      <c r="E502" s="9"/>
      <c r="F502" s="9"/>
      <c r="M502" s="9"/>
      <c r="N502" s="9"/>
      <c r="O502" s="13"/>
      <c r="P502" s="9"/>
      <c r="Q502" s="9"/>
      <c r="R502" s="9"/>
      <c r="S502" s="9"/>
      <c r="T502" s="9"/>
      <c r="U502" s="9"/>
      <c r="V502" s="9"/>
      <c r="W502" s="9"/>
      <c r="X502" s="9"/>
      <c r="AF502" s="9"/>
      <c r="AG502" s="13"/>
      <c r="AH502" s="9"/>
      <c r="AI502" s="9"/>
      <c r="AJ502" s="9"/>
      <c r="AK502" s="9"/>
      <c r="AL502" s="9"/>
      <c r="AM502" s="9"/>
      <c r="AN502" s="9"/>
      <c r="AO502" s="9"/>
    </row>
    <row r="503" spans="1:41" x14ac:dyDescent="0.3">
      <c r="A503" s="9"/>
      <c r="B503" s="13"/>
      <c r="C503" s="9"/>
      <c r="D503" s="9"/>
      <c r="E503" s="9"/>
      <c r="F503" s="9"/>
      <c r="M503" s="9"/>
      <c r="N503" s="9"/>
      <c r="O503" s="13"/>
      <c r="P503" s="9"/>
      <c r="Q503" s="9"/>
      <c r="R503" s="9"/>
      <c r="S503" s="9"/>
      <c r="T503" s="9"/>
      <c r="U503" s="9"/>
      <c r="V503" s="9"/>
      <c r="W503" s="9"/>
      <c r="X503" s="9"/>
      <c r="AF503" s="9"/>
      <c r="AG503" s="13"/>
      <c r="AH503" s="9"/>
      <c r="AI503" s="9"/>
      <c r="AJ503" s="9"/>
      <c r="AK503" s="9"/>
      <c r="AL503" s="9"/>
      <c r="AM503" s="9"/>
      <c r="AN503" s="9"/>
      <c r="AO503" s="9"/>
    </row>
    <row r="504" spans="1:41" x14ac:dyDescent="0.3">
      <c r="A504" s="9"/>
      <c r="B504" s="13"/>
      <c r="C504" s="9"/>
      <c r="D504" s="9"/>
      <c r="E504" s="9"/>
      <c r="F504" s="9"/>
      <c r="M504" s="9"/>
      <c r="N504" s="9"/>
      <c r="O504" s="13"/>
      <c r="P504" s="9"/>
      <c r="Q504" s="9"/>
      <c r="R504" s="9"/>
      <c r="S504" s="9"/>
      <c r="T504" s="9"/>
      <c r="U504" s="9"/>
      <c r="V504" s="9"/>
      <c r="W504" s="9"/>
      <c r="X504" s="9"/>
      <c r="AF504" s="9"/>
      <c r="AG504" s="13"/>
      <c r="AH504" s="9"/>
      <c r="AI504" s="9"/>
      <c r="AJ504" s="9"/>
      <c r="AK504" s="9"/>
      <c r="AL504" s="9"/>
      <c r="AM504" s="9"/>
      <c r="AN504" s="9"/>
      <c r="AO504" s="9"/>
    </row>
    <row r="505" spans="1:41" x14ac:dyDescent="0.3">
      <c r="A505" s="9"/>
      <c r="B505" s="13"/>
      <c r="C505" s="9"/>
      <c r="D505" s="9"/>
      <c r="E505" s="9"/>
      <c r="F505" s="9"/>
      <c r="M505" s="9"/>
      <c r="N505" s="9"/>
      <c r="O505" s="13"/>
      <c r="P505" s="9"/>
      <c r="Q505" s="9"/>
      <c r="R505" s="9"/>
      <c r="S505" s="9"/>
      <c r="T505" s="9"/>
      <c r="U505" s="9"/>
      <c r="V505" s="9"/>
      <c r="W505" s="9"/>
      <c r="X505" s="9"/>
      <c r="AF505" s="9"/>
      <c r="AG505" s="13"/>
      <c r="AH505" s="9"/>
      <c r="AI505" s="9"/>
      <c r="AJ505" s="9"/>
      <c r="AK505" s="9"/>
      <c r="AL505" s="9"/>
      <c r="AM505" s="9"/>
      <c r="AN505" s="9"/>
      <c r="AO505" s="9"/>
    </row>
    <row r="506" spans="1:41" x14ac:dyDescent="0.3">
      <c r="A506" s="9"/>
      <c r="B506" s="13"/>
      <c r="C506" s="9"/>
      <c r="D506" s="9"/>
      <c r="E506" s="9"/>
      <c r="F506" s="9"/>
      <c r="M506" s="9"/>
      <c r="N506" s="9"/>
      <c r="O506" s="13"/>
      <c r="P506" s="9"/>
      <c r="Q506" s="9"/>
      <c r="R506" s="9"/>
      <c r="S506" s="9"/>
      <c r="T506" s="9"/>
      <c r="U506" s="9"/>
      <c r="V506" s="9"/>
      <c r="W506" s="9"/>
      <c r="X506" s="9"/>
      <c r="AF506" s="9"/>
      <c r="AG506" s="13"/>
      <c r="AH506" s="9"/>
      <c r="AI506" s="9"/>
      <c r="AJ506" s="9"/>
      <c r="AK506" s="9"/>
      <c r="AL506" s="9"/>
      <c r="AM506" s="9"/>
      <c r="AN506" s="9"/>
      <c r="AO506" s="9"/>
    </row>
    <row r="507" spans="1:41" x14ac:dyDescent="0.3">
      <c r="A507" s="9"/>
      <c r="B507" s="13"/>
      <c r="C507" s="9"/>
      <c r="D507" s="9"/>
      <c r="E507" s="9"/>
      <c r="F507" s="9"/>
      <c r="M507" s="9"/>
      <c r="N507" s="9"/>
      <c r="O507" s="13"/>
      <c r="P507" s="9"/>
      <c r="Q507" s="9"/>
      <c r="R507" s="9"/>
      <c r="S507" s="9"/>
      <c r="T507" s="9"/>
      <c r="U507" s="9"/>
      <c r="V507" s="9"/>
      <c r="W507" s="9"/>
      <c r="X507" s="9"/>
      <c r="AF507" s="9"/>
      <c r="AG507" s="13"/>
      <c r="AH507" s="9"/>
      <c r="AI507" s="9"/>
      <c r="AJ507" s="9"/>
      <c r="AK507" s="9"/>
      <c r="AL507" s="9"/>
      <c r="AM507" s="9"/>
      <c r="AN507" s="9"/>
      <c r="AO507" s="9"/>
    </row>
    <row r="508" spans="1:41" x14ac:dyDescent="0.3">
      <c r="A508" s="9"/>
      <c r="B508" s="13"/>
      <c r="C508" s="9"/>
      <c r="D508" s="9"/>
      <c r="E508" s="9"/>
      <c r="F508" s="9"/>
      <c r="M508" s="9"/>
      <c r="N508" s="9"/>
      <c r="O508" s="13"/>
      <c r="P508" s="9"/>
      <c r="Q508" s="9"/>
      <c r="R508" s="9"/>
      <c r="S508" s="9"/>
      <c r="T508" s="9"/>
      <c r="U508" s="9"/>
      <c r="V508" s="9"/>
      <c r="W508" s="9"/>
      <c r="X508" s="9"/>
      <c r="AF508" s="9"/>
      <c r="AG508" s="13"/>
      <c r="AH508" s="9"/>
      <c r="AI508" s="9"/>
      <c r="AJ508" s="9"/>
      <c r="AK508" s="9"/>
      <c r="AL508" s="9"/>
      <c r="AM508" s="9"/>
      <c r="AN508" s="9"/>
      <c r="AO508" s="9"/>
    </row>
    <row r="509" spans="1:41" x14ac:dyDescent="0.3">
      <c r="A509" s="9"/>
      <c r="B509" s="13"/>
      <c r="C509" s="9"/>
      <c r="D509" s="9"/>
      <c r="E509" s="9"/>
      <c r="F509" s="9"/>
      <c r="M509" s="9"/>
      <c r="N509" s="9"/>
      <c r="O509" s="13"/>
      <c r="P509" s="9"/>
      <c r="Q509" s="9"/>
      <c r="R509" s="9"/>
      <c r="S509" s="9"/>
      <c r="T509" s="9"/>
      <c r="U509" s="9"/>
      <c r="V509" s="9"/>
      <c r="W509" s="9"/>
      <c r="X509" s="9"/>
      <c r="AF509" s="9"/>
      <c r="AG509" s="13"/>
      <c r="AH509" s="9"/>
      <c r="AI509" s="9"/>
      <c r="AJ509" s="9"/>
      <c r="AK509" s="9"/>
      <c r="AL509" s="9"/>
      <c r="AM509" s="9"/>
      <c r="AN509" s="9"/>
      <c r="AO509" s="9"/>
    </row>
    <row r="510" spans="1:41" x14ac:dyDescent="0.3">
      <c r="A510" s="9"/>
      <c r="B510" s="13"/>
      <c r="C510" s="9"/>
      <c r="D510" s="9"/>
      <c r="E510" s="9"/>
      <c r="F510" s="9"/>
      <c r="M510" s="9"/>
      <c r="N510" s="9"/>
      <c r="O510" s="13"/>
      <c r="P510" s="9"/>
      <c r="Q510" s="9"/>
      <c r="R510" s="9"/>
      <c r="S510" s="9"/>
      <c r="T510" s="9"/>
      <c r="U510" s="9"/>
      <c r="V510" s="9"/>
      <c r="W510" s="9"/>
      <c r="X510" s="9"/>
      <c r="AF510" s="9"/>
      <c r="AG510" s="13"/>
      <c r="AH510" s="9"/>
      <c r="AI510" s="9"/>
      <c r="AJ510" s="9"/>
      <c r="AK510" s="9"/>
      <c r="AL510" s="9"/>
      <c r="AM510" s="9"/>
      <c r="AN510" s="9"/>
      <c r="AO510" s="9"/>
    </row>
    <row r="511" spans="1:41" x14ac:dyDescent="0.3">
      <c r="A511" s="9"/>
      <c r="B511" s="13"/>
      <c r="C511" s="9"/>
      <c r="D511" s="9"/>
      <c r="E511" s="9"/>
      <c r="F511" s="9"/>
      <c r="M511" s="9"/>
      <c r="N511" s="9"/>
      <c r="O511" s="13"/>
      <c r="P511" s="9"/>
      <c r="Q511" s="9"/>
      <c r="R511" s="9"/>
      <c r="S511" s="9"/>
      <c r="T511" s="9"/>
      <c r="U511" s="9"/>
      <c r="V511" s="9"/>
      <c r="W511" s="9"/>
      <c r="X511" s="9"/>
      <c r="AF511" s="9"/>
      <c r="AG511" s="13"/>
      <c r="AH511" s="9"/>
      <c r="AI511" s="9"/>
      <c r="AJ511" s="9"/>
      <c r="AK511" s="9"/>
      <c r="AL511" s="9"/>
      <c r="AM511" s="9"/>
      <c r="AN511" s="9"/>
      <c r="AO511" s="9"/>
    </row>
    <row r="512" spans="1:41" x14ac:dyDescent="0.3">
      <c r="A512" s="9"/>
      <c r="B512" s="13"/>
      <c r="C512" s="9"/>
      <c r="D512" s="9"/>
      <c r="E512" s="9"/>
      <c r="F512" s="9"/>
      <c r="M512" s="9"/>
      <c r="N512" s="9"/>
      <c r="O512" s="13"/>
      <c r="P512" s="9"/>
      <c r="Q512" s="9"/>
      <c r="R512" s="9"/>
      <c r="S512" s="9"/>
      <c r="T512" s="9"/>
      <c r="U512" s="9"/>
      <c r="V512" s="9"/>
      <c r="W512" s="9"/>
      <c r="X512" s="9"/>
      <c r="AF512" s="9"/>
      <c r="AG512" s="13"/>
      <c r="AH512" s="9"/>
      <c r="AI512" s="9"/>
      <c r="AJ512" s="9"/>
      <c r="AK512" s="9"/>
      <c r="AL512" s="9"/>
      <c r="AM512" s="9"/>
      <c r="AN512" s="9"/>
      <c r="AO512" s="9"/>
    </row>
    <row r="513" spans="1:41" x14ac:dyDescent="0.3">
      <c r="A513" s="9"/>
      <c r="B513" s="13"/>
      <c r="C513" s="9"/>
      <c r="D513" s="9"/>
      <c r="E513" s="9"/>
      <c r="F513" s="9"/>
      <c r="M513" s="9"/>
      <c r="N513" s="9"/>
      <c r="O513" s="13"/>
      <c r="P513" s="9"/>
      <c r="Q513" s="9"/>
      <c r="R513" s="9"/>
      <c r="S513" s="9"/>
      <c r="T513" s="9"/>
      <c r="U513" s="9"/>
      <c r="V513" s="9"/>
      <c r="W513" s="9"/>
      <c r="X513" s="9"/>
      <c r="AF513" s="9"/>
      <c r="AG513" s="13"/>
      <c r="AH513" s="9"/>
      <c r="AI513" s="9"/>
      <c r="AJ513" s="9"/>
      <c r="AK513" s="9"/>
      <c r="AL513" s="9"/>
      <c r="AM513" s="9"/>
      <c r="AN513" s="9"/>
      <c r="AO513" s="9"/>
    </row>
    <row r="514" spans="1:41" x14ac:dyDescent="0.3">
      <c r="A514" s="9"/>
      <c r="B514" s="13"/>
      <c r="C514" s="9"/>
      <c r="D514" s="9"/>
      <c r="E514" s="9"/>
      <c r="F514" s="9"/>
      <c r="M514" s="9"/>
      <c r="N514" s="9"/>
      <c r="O514" s="13"/>
      <c r="P514" s="9"/>
      <c r="Q514" s="9"/>
      <c r="R514" s="9"/>
      <c r="S514" s="9"/>
      <c r="T514" s="9"/>
      <c r="U514" s="9"/>
      <c r="V514" s="9"/>
      <c r="W514" s="9"/>
      <c r="X514" s="9"/>
      <c r="AF514" s="9"/>
      <c r="AG514" s="13"/>
      <c r="AH514" s="9"/>
      <c r="AI514" s="9"/>
      <c r="AJ514" s="9"/>
      <c r="AK514" s="9"/>
      <c r="AL514" s="9"/>
      <c r="AM514" s="9"/>
      <c r="AN514" s="9"/>
      <c r="AO514" s="9"/>
    </row>
    <row r="515" spans="1:41" x14ac:dyDescent="0.3">
      <c r="A515" s="9"/>
      <c r="B515" s="13"/>
      <c r="C515" s="9"/>
      <c r="D515" s="9"/>
      <c r="E515" s="9"/>
      <c r="F515" s="9"/>
      <c r="M515" s="9"/>
      <c r="N515" s="9"/>
      <c r="O515" s="13"/>
      <c r="P515" s="9"/>
      <c r="Q515" s="9"/>
      <c r="R515" s="9"/>
      <c r="S515" s="9"/>
      <c r="T515" s="9"/>
      <c r="U515" s="9"/>
      <c r="V515" s="9"/>
      <c r="W515" s="9"/>
      <c r="X515" s="9"/>
      <c r="AF515" s="9"/>
      <c r="AG515" s="13"/>
      <c r="AH515" s="9"/>
      <c r="AI515" s="9"/>
      <c r="AJ515" s="9"/>
      <c r="AK515" s="9"/>
      <c r="AL515" s="9"/>
      <c r="AM515" s="9"/>
      <c r="AN515" s="9"/>
      <c r="AO515" s="9"/>
    </row>
    <row r="516" spans="1:41" x14ac:dyDescent="0.3">
      <c r="A516" s="9"/>
      <c r="B516" s="13"/>
      <c r="C516" s="9"/>
      <c r="D516" s="9"/>
      <c r="E516" s="9"/>
      <c r="F516" s="9"/>
      <c r="M516" s="9"/>
      <c r="N516" s="9"/>
      <c r="O516" s="13"/>
      <c r="P516" s="9"/>
      <c r="Q516" s="9"/>
      <c r="R516" s="9"/>
      <c r="S516" s="9"/>
      <c r="T516" s="9"/>
      <c r="U516" s="9"/>
      <c r="V516" s="9"/>
      <c r="W516" s="9"/>
      <c r="X516" s="9"/>
      <c r="AF516" s="9"/>
      <c r="AG516" s="13"/>
      <c r="AH516" s="9"/>
      <c r="AI516" s="9"/>
      <c r="AJ516" s="9"/>
      <c r="AK516" s="9"/>
      <c r="AL516" s="9"/>
      <c r="AM516" s="9"/>
      <c r="AN516" s="9"/>
      <c r="AO516" s="9"/>
    </row>
    <row r="517" spans="1:41" x14ac:dyDescent="0.3">
      <c r="A517" s="9"/>
      <c r="B517" s="13"/>
      <c r="C517" s="9"/>
      <c r="D517" s="9"/>
      <c r="E517" s="9"/>
      <c r="F517" s="9"/>
      <c r="M517" s="9"/>
      <c r="N517" s="9"/>
      <c r="O517" s="13"/>
      <c r="P517" s="9"/>
      <c r="Q517" s="9"/>
      <c r="R517" s="9"/>
      <c r="S517" s="9"/>
      <c r="T517" s="9"/>
      <c r="U517" s="9"/>
      <c r="V517" s="9"/>
      <c r="W517" s="9"/>
      <c r="X517" s="9"/>
      <c r="AF517" s="9"/>
      <c r="AG517" s="13"/>
      <c r="AH517" s="9"/>
      <c r="AI517" s="9"/>
      <c r="AJ517" s="9"/>
      <c r="AK517" s="9"/>
      <c r="AL517" s="9"/>
      <c r="AM517" s="9"/>
      <c r="AN517" s="9"/>
      <c r="AO517" s="9"/>
    </row>
    <row r="518" spans="1:41" x14ac:dyDescent="0.3">
      <c r="A518" s="9"/>
      <c r="B518" s="13"/>
      <c r="C518" s="9"/>
      <c r="D518" s="9"/>
      <c r="E518" s="9"/>
      <c r="F518" s="9"/>
      <c r="M518" s="9"/>
      <c r="N518" s="9"/>
      <c r="O518" s="13"/>
      <c r="P518" s="9"/>
      <c r="Q518" s="9"/>
      <c r="R518" s="9"/>
      <c r="S518" s="9"/>
      <c r="T518" s="9"/>
      <c r="U518" s="9"/>
      <c r="V518" s="9"/>
      <c r="W518" s="9"/>
      <c r="X518" s="9"/>
      <c r="AF518" s="9"/>
      <c r="AG518" s="13"/>
      <c r="AH518" s="9"/>
      <c r="AI518" s="9"/>
      <c r="AJ518" s="9"/>
      <c r="AK518" s="9"/>
      <c r="AL518" s="9"/>
      <c r="AM518" s="9"/>
      <c r="AN518" s="9"/>
      <c r="AO518" s="9"/>
    </row>
    <row r="519" spans="1:41" x14ac:dyDescent="0.3">
      <c r="A519" s="9"/>
      <c r="B519" s="13"/>
      <c r="C519" s="9"/>
      <c r="D519" s="9"/>
      <c r="E519" s="9"/>
      <c r="F519" s="9"/>
      <c r="M519" s="9"/>
      <c r="N519" s="9"/>
      <c r="O519" s="13"/>
      <c r="P519" s="9"/>
      <c r="Q519" s="9"/>
      <c r="R519" s="9"/>
      <c r="S519" s="9"/>
      <c r="T519" s="9"/>
      <c r="U519" s="9"/>
      <c r="V519" s="9"/>
      <c r="W519" s="9"/>
      <c r="X519" s="9"/>
      <c r="AF519" s="9"/>
      <c r="AG519" s="13"/>
      <c r="AH519" s="9"/>
      <c r="AI519" s="9"/>
      <c r="AJ519" s="9"/>
      <c r="AK519" s="9"/>
      <c r="AL519" s="9"/>
      <c r="AM519" s="9"/>
      <c r="AN519" s="9"/>
      <c r="AO519" s="9"/>
    </row>
    <row r="520" spans="1:41" x14ac:dyDescent="0.3">
      <c r="A520" s="9"/>
      <c r="B520" s="13"/>
      <c r="C520" s="9"/>
      <c r="D520" s="9"/>
      <c r="E520" s="9"/>
      <c r="F520" s="9"/>
      <c r="M520" s="9"/>
      <c r="N520" s="9"/>
      <c r="O520" s="13"/>
      <c r="P520" s="9"/>
      <c r="Q520" s="9"/>
      <c r="R520" s="9"/>
      <c r="S520" s="9"/>
      <c r="T520" s="9"/>
      <c r="U520" s="9"/>
      <c r="V520" s="9"/>
      <c r="W520" s="9"/>
      <c r="X520" s="9"/>
      <c r="AF520" s="9"/>
      <c r="AG520" s="13"/>
      <c r="AH520" s="9"/>
      <c r="AI520" s="9"/>
      <c r="AJ520" s="9"/>
      <c r="AK520" s="9"/>
      <c r="AL520" s="9"/>
      <c r="AM520" s="9"/>
      <c r="AN520" s="9"/>
      <c r="AO520" s="9"/>
    </row>
    <row r="521" spans="1:41" x14ac:dyDescent="0.3">
      <c r="A521" s="9"/>
      <c r="B521" s="13"/>
      <c r="C521" s="9"/>
      <c r="D521" s="9"/>
      <c r="E521" s="9"/>
      <c r="F521" s="9"/>
      <c r="M521" s="9"/>
      <c r="N521" s="9"/>
      <c r="O521" s="13"/>
      <c r="P521" s="9"/>
      <c r="Q521" s="9"/>
      <c r="R521" s="9"/>
      <c r="S521" s="9"/>
      <c r="T521" s="9"/>
      <c r="U521" s="9"/>
      <c r="V521" s="9"/>
      <c r="W521" s="9"/>
      <c r="X521" s="9"/>
      <c r="AF521" s="9"/>
      <c r="AG521" s="13"/>
      <c r="AH521" s="9"/>
      <c r="AI521" s="9"/>
      <c r="AJ521" s="9"/>
      <c r="AK521" s="9"/>
      <c r="AL521" s="9"/>
      <c r="AM521" s="9"/>
      <c r="AN521" s="9"/>
      <c r="AO521" s="9"/>
    </row>
    <row r="522" spans="1:41" x14ac:dyDescent="0.3">
      <c r="A522" s="9"/>
      <c r="B522" s="13"/>
      <c r="C522" s="9"/>
      <c r="D522" s="9"/>
      <c r="E522" s="9"/>
      <c r="F522" s="9"/>
      <c r="M522" s="9"/>
      <c r="N522" s="9"/>
      <c r="O522" s="13"/>
      <c r="P522" s="9"/>
      <c r="Q522" s="9"/>
      <c r="R522" s="9"/>
      <c r="S522" s="9"/>
      <c r="T522" s="9"/>
      <c r="U522" s="9"/>
      <c r="V522" s="9"/>
      <c r="W522" s="9"/>
      <c r="X522" s="9"/>
      <c r="AF522" s="9"/>
      <c r="AG522" s="13"/>
      <c r="AH522" s="9"/>
      <c r="AI522" s="9"/>
      <c r="AJ522" s="9"/>
      <c r="AK522" s="9"/>
      <c r="AL522" s="9"/>
      <c r="AM522" s="9"/>
      <c r="AN522" s="9"/>
      <c r="AO522" s="9"/>
    </row>
    <row r="523" spans="1:41" x14ac:dyDescent="0.3">
      <c r="A523" s="9"/>
      <c r="B523" s="13"/>
      <c r="C523" s="9"/>
      <c r="D523" s="9"/>
      <c r="E523" s="9"/>
      <c r="F523" s="9"/>
      <c r="M523" s="9"/>
      <c r="N523" s="9"/>
      <c r="O523" s="13"/>
      <c r="P523" s="9"/>
      <c r="Q523" s="9"/>
      <c r="R523" s="9"/>
      <c r="S523" s="9"/>
      <c r="T523" s="9"/>
      <c r="U523" s="9"/>
      <c r="V523" s="9"/>
      <c r="W523" s="9"/>
      <c r="X523" s="9"/>
      <c r="AF523" s="9"/>
      <c r="AG523" s="13"/>
      <c r="AH523" s="9"/>
      <c r="AI523" s="9"/>
      <c r="AJ523" s="9"/>
      <c r="AK523" s="9"/>
      <c r="AL523" s="9"/>
      <c r="AM523" s="9"/>
      <c r="AN523" s="9"/>
      <c r="AO523" s="9"/>
    </row>
    <row r="524" spans="1:41" x14ac:dyDescent="0.3">
      <c r="A524" s="9"/>
      <c r="B524" s="13"/>
      <c r="C524" s="9"/>
      <c r="D524" s="9"/>
      <c r="E524" s="9"/>
      <c r="F524" s="9"/>
      <c r="M524" s="9"/>
      <c r="N524" s="9"/>
      <c r="O524" s="13"/>
      <c r="P524" s="9"/>
      <c r="Q524" s="9"/>
      <c r="R524" s="9"/>
      <c r="S524" s="9"/>
      <c r="T524" s="9"/>
      <c r="U524" s="9"/>
      <c r="V524" s="9"/>
      <c r="W524" s="9"/>
      <c r="X524" s="9"/>
      <c r="AF524" s="9"/>
      <c r="AG524" s="13"/>
      <c r="AH524" s="9"/>
      <c r="AI524" s="9"/>
      <c r="AJ524" s="9"/>
      <c r="AK524" s="9"/>
      <c r="AL524" s="9"/>
      <c r="AM524" s="9"/>
      <c r="AN524" s="9"/>
      <c r="AO524" s="9"/>
    </row>
    <row r="525" spans="1:41" x14ac:dyDescent="0.3">
      <c r="A525" s="9"/>
      <c r="B525" s="13"/>
      <c r="C525" s="9"/>
      <c r="D525" s="9"/>
      <c r="E525" s="9"/>
      <c r="F525" s="9"/>
      <c r="M525" s="9"/>
      <c r="N525" s="9"/>
      <c r="O525" s="13"/>
      <c r="P525" s="9"/>
      <c r="Q525" s="9"/>
      <c r="R525" s="9"/>
      <c r="S525" s="9"/>
      <c r="T525" s="9"/>
      <c r="U525" s="9"/>
      <c r="V525" s="9"/>
      <c r="W525" s="9"/>
      <c r="X525" s="9"/>
      <c r="AF525" s="9"/>
      <c r="AG525" s="13"/>
      <c r="AH525" s="9"/>
      <c r="AI525" s="9"/>
      <c r="AJ525" s="9"/>
      <c r="AK525" s="9"/>
      <c r="AL525" s="9"/>
      <c r="AM525" s="9"/>
      <c r="AN525" s="9"/>
      <c r="AO525" s="9"/>
    </row>
    <row r="526" spans="1:41" x14ac:dyDescent="0.3">
      <c r="A526" s="9"/>
      <c r="B526" s="13"/>
      <c r="C526" s="9"/>
      <c r="D526" s="9"/>
      <c r="E526" s="9"/>
      <c r="F526" s="9"/>
      <c r="M526" s="9"/>
      <c r="N526" s="9"/>
      <c r="O526" s="13"/>
      <c r="P526" s="9"/>
      <c r="Q526" s="9"/>
      <c r="R526" s="9"/>
      <c r="S526" s="9"/>
      <c r="T526" s="9"/>
      <c r="U526" s="9"/>
      <c r="V526" s="9"/>
      <c r="W526" s="9"/>
      <c r="X526" s="9"/>
      <c r="AF526" s="9"/>
      <c r="AG526" s="13"/>
      <c r="AH526" s="9"/>
      <c r="AI526" s="9"/>
      <c r="AJ526" s="9"/>
      <c r="AK526" s="9"/>
      <c r="AL526" s="9"/>
      <c r="AM526" s="9"/>
      <c r="AN526" s="9"/>
      <c r="AO526" s="9"/>
    </row>
    <row r="527" spans="1:41" x14ac:dyDescent="0.3">
      <c r="A527" s="9"/>
      <c r="B527" s="13"/>
      <c r="C527" s="9"/>
      <c r="D527" s="9"/>
      <c r="E527" s="9"/>
      <c r="F527" s="9"/>
      <c r="M527" s="9"/>
      <c r="N527" s="9"/>
      <c r="O527" s="13"/>
      <c r="P527" s="9"/>
      <c r="Q527" s="9"/>
      <c r="R527" s="9"/>
      <c r="S527" s="9"/>
      <c r="T527" s="9"/>
      <c r="U527" s="9"/>
      <c r="V527" s="9"/>
      <c r="W527" s="9"/>
      <c r="X527" s="9"/>
      <c r="AF527" s="9"/>
      <c r="AG527" s="13"/>
      <c r="AH527" s="9"/>
      <c r="AI527" s="9"/>
      <c r="AJ527" s="9"/>
      <c r="AK527" s="9"/>
      <c r="AL527" s="9"/>
      <c r="AM527" s="9"/>
      <c r="AN527" s="9"/>
      <c r="AO527" s="9"/>
    </row>
    <row r="528" spans="1:41" x14ac:dyDescent="0.3">
      <c r="A528" s="9"/>
      <c r="B528" s="13"/>
      <c r="C528" s="9"/>
      <c r="D528" s="9"/>
      <c r="E528" s="9"/>
      <c r="F528" s="9"/>
      <c r="M528" s="9"/>
      <c r="N528" s="9"/>
      <c r="O528" s="13"/>
      <c r="P528" s="9"/>
      <c r="Q528" s="9"/>
      <c r="R528" s="9"/>
      <c r="S528" s="9"/>
      <c r="T528" s="9"/>
      <c r="U528" s="9"/>
      <c r="V528" s="9"/>
      <c r="W528" s="9"/>
      <c r="X528" s="9"/>
      <c r="AF528" s="9"/>
      <c r="AG528" s="13"/>
      <c r="AH528" s="9"/>
      <c r="AI528" s="9"/>
      <c r="AJ528" s="9"/>
      <c r="AK528" s="9"/>
      <c r="AL528" s="9"/>
      <c r="AM528" s="9"/>
      <c r="AN528" s="9"/>
      <c r="AO528" s="9"/>
    </row>
    <row r="529" spans="1:41" x14ac:dyDescent="0.3">
      <c r="A529" s="9"/>
      <c r="B529" s="13"/>
      <c r="C529" s="9"/>
      <c r="D529" s="9"/>
      <c r="E529" s="9"/>
      <c r="F529" s="9"/>
      <c r="M529" s="9"/>
      <c r="N529" s="9"/>
      <c r="O529" s="13"/>
      <c r="P529" s="9"/>
      <c r="Q529" s="9"/>
      <c r="R529" s="9"/>
      <c r="S529" s="9"/>
      <c r="T529" s="9"/>
      <c r="U529" s="9"/>
      <c r="V529" s="9"/>
      <c r="W529" s="9"/>
      <c r="X529" s="9"/>
      <c r="AF529" s="9"/>
      <c r="AG529" s="13"/>
      <c r="AH529" s="9"/>
      <c r="AI529" s="9"/>
      <c r="AJ529" s="9"/>
      <c r="AK529" s="9"/>
      <c r="AL529" s="9"/>
      <c r="AM529" s="9"/>
      <c r="AN529" s="9"/>
      <c r="AO529" s="9"/>
    </row>
    <row r="530" spans="1:41" x14ac:dyDescent="0.3">
      <c r="A530" s="9"/>
      <c r="B530" s="13"/>
      <c r="C530" s="9"/>
      <c r="D530" s="9"/>
      <c r="E530" s="9"/>
      <c r="F530" s="9"/>
      <c r="M530" s="9"/>
      <c r="N530" s="9"/>
      <c r="O530" s="13"/>
      <c r="P530" s="9"/>
      <c r="Q530" s="9"/>
      <c r="R530" s="9"/>
      <c r="S530" s="9"/>
      <c r="T530" s="9"/>
      <c r="U530" s="9"/>
      <c r="V530" s="9"/>
      <c r="W530" s="9"/>
      <c r="X530" s="9"/>
      <c r="AF530" s="9"/>
      <c r="AG530" s="13"/>
      <c r="AH530" s="9"/>
      <c r="AI530" s="9"/>
      <c r="AJ530" s="9"/>
      <c r="AK530" s="9"/>
      <c r="AL530" s="9"/>
      <c r="AM530" s="9"/>
      <c r="AN530" s="9"/>
      <c r="AO530" s="9"/>
    </row>
    <row r="531" spans="1:41" x14ac:dyDescent="0.3">
      <c r="A531" s="9"/>
      <c r="B531" s="13"/>
      <c r="C531" s="9"/>
      <c r="D531" s="9"/>
      <c r="E531" s="9"/>
      <c r="F531" s="9"/>
      <c r="M531" s="9"/>
      <c r="N531" s="9"/>
      <c r="O531" s="13"/>
      <c r="P531" s="9"/>
      <c r="Q531" s="9"/>
      <c r="R531" s="9"/>
      <c r="S531" s="9"/>
      <c r="T531" s="9"/>
      <c r="U531" s="9"/>
      <c r="V531" s="9"/>
      <c r="W531" s="9"/>
      <c r="X531" s="9"/>
      <c r="AF531" s="9"/>
      <c r="AG531" s="13"/>
      <c r="AH531" s="9"/>
      <c r="AI531" s="9"/>
      <c r="AJ531" s="9"/>
      <c r="AK531" s="9"/>
      <c r="AL531" s="9"/>
      <c r="AM531" s="9"/>
      <c r="AN531" s="9"/>
      <c r="AO531" s="9"/>
    </row>
    <row r="532" spans="1:41" x14ac:dyDescent="0.3">
      <c r="A532" s="9"/>
      <c r="B532" s="13"/>
      <c r="C532" s="9"/>
      <c r="D532" s="9"/>
      <c r="E532" s="9"/>
      <c r="F532" s="9"/>
      <c r="M532" s="9"/>
      <c r="N532" s="9"/>
      <c r="O532" s="13"/>
      <c r="P532" s="9"/>
      <c r="Q532" s="9"/>
      <c r="R532" s="9"/>
      <c r="S532" s="9"/>
      <c r="T532" s="9"/>
      <c r="U532" s="9"/>
      <c r="V532" s="9"/>
      <c r="W532" s="9"/>
      <c r="X532" s="9"/>
      <c r="AF532" s="9"/>
      <c r="AG532" s="13"/>
      <c r="AH532" s="9"/>
      <c r="AI532" s="9"/>
      <c r="AJ532" s="9"/>
      <c r="AK532" s="9"/>
      <c r="AL532" s="9"/>
      <c r="AM532" s="9"/>
      <c r="AN532" s="9"/>
      <c r="AO532" s="9"/>
    </row>
    <row r="533" spans="1:41" x14ac:dyDescent="0.3">
      <c r="A533" s="9"/>
      <c r="B533" s="13"/>
      <c r="C533" s="9"/>
      <c r="D533" s="9"/>
      <c r="E533" s="9"/>
      <c r="F533" s="9"/>
      <c r="M533" s="9"/>
      <c r="N533" s="9"/>
      <c r="O533" s="13"/>
      <c r="P533" s="9"/>
      <c r="Q533" s="9"/>
      <c r="R533" s="9"/>
      <c r="S533" s="9"/>
      <c r="T533" s="9"/>
      <c r="U533" s="9"/>
      <c r="V533" s="9"/>
      <c r="W533" s="9"/>
      <c r="X533" s="9"/>
      <c r="AF533" s="9"/>
      <c r="AG533" s="13"/>
      <c r="AH533" s="9"/>
      <c r="AI533" s="9"/>
      <c r="AJ533" s="9"/>
      <c r="AK533" s="9"/>
      <c r="AL533" s="9"/>
      <c r="AM533" s="9"/>
      <c r="AN533" s="9"/>
      <c r="AO533" s="9"/>
    </row>
    <row r="534" spans="1:41" x14ac:dyDescent="0.3">
      <c r="A534" s="9"/>
      <c r="B534" s="13"/>
      <c r="C534" s="9"/>
      <c r="D534" s="9"/>
      <c r="E534" s="9"/>
      <c r="F534" s="9"/>
      <c r="M534" s="9"/>
      <c r="N534" s="9"/>
      <c r="O534" s="13"/>
      <c r="P534" s="9"/>
      <c r="Q534" s="9"/>
      <c r="R534" s="9"/>
      <c r="S534" s="9"/>
      <c r="T534" s="9"/>
      <c r="U534" s="9"/>
      <c r="V534" s="9"/>
      <c r="W534" s="9"/>
      <c r="X534" s="9"/>
      <c r="AF534" s="9"/>
      <c r="AG534" s="13"/>
      <c r="AH534" s="9"/>
      <c r="AI534" s="9"/>
      <c r="AJ534" s="9"/>
      <c r="AK534" s="9"/>
      <c r="AL534" s="9"/>
      <c r="AM534" s="9"/>
      <c r="AN534" s="9"/>
      <c r="AO534" s="9"/>
    </row>
    <row r="535" spans="1:41" x14ac:dyDescent="0.3">
      <c r="A535" s="9"/>
      <c r="B535" s="13"/>
      <c r="C535" s="9"/>
      <c r="D535" s="9"/>
      <c r="E535" s="9"/>
      <c r="F535" s="9"/>
      <c r="M535" s="9"/>
      <c r="N535" s="9"/>
      <c r="O535" s="13"/>
      <c r="P535" s="9"/>
      <c r="Q535" s="9"/>
      <c r="R535" s="9"/>
      <c r="S535" s="9"/>
      <c r="T535" s="9"/>
      <c r="U535" s="9"/>
      <c r="V535" s="9"/>
      <c r="W535" s="9"/>
      <c r="X535" s="9"/>
      <c r="AF535" s="9"/>
      <c r="AG535" s="13"/>
      <c r="AH535" s="9"/>
      <c r="AI535" s="9"/>
      <c r="AJ535" s="9"/>
      <c r="AK535" s="9"/>
      <c r="AL535" s="9"/>
      <c r="AM535" s="9"/>
      <c r="AN535" s="9"/>
      <c r="AO535" s="9"/>
    </row>
    <row r="536" spans="1:41" x14ac:dyDescent="0.3">
      <c r="A536" s="9"/>
      <c r="B536" s="13"/>
      <c r="C536" s="9"/>
      <c r="D536" s="9"/>
      <c r="E536" s="9"/>
      <c r="F536" s="9"/>
      <c r="M536" s="9"/>
      <c r="N536" s="9"/>
      <c r="O536" s="13"/>
      <c r="P536" s="9"/>
      <c r="Q536" s="9"/>
      <c r="R536" s="9"/>
      <c r="S536" s="9"/>
      <c r="T536" s="9"/>
      <c r="U536" s="9"/>
      <c r="V536" s="9"/>
      <c r="W536" s="9"/>
      <c r="X536" s="9"/>
      <c r="AF536" s="9"/>
      <c r="AG536" s="13"/>
      <c r="AH536" s="9"/>
      <c r="AI536" s="9"/>
      <c r="AJ536" s="9"/>
      <c r="AK536" s="9"/>
      <c r="AL536" s="9"/>
      <c r="AM536" s="9"/>
      <c r="AN536" s="9"/>
      <c r="AO536" s="9"/>
    </row>
    <row r="537" spans="1:41" x14ac:dyDescent="0.3">
      <c r="A537" s="9"/>
      <c r="B537" s="13"/>
      <c r="C537" s="9"/>
      <c r="D537" s="9"/>
      <c r="E537" s="9"/>
      <c r="F537" s="9"/>
      <c r="M537" s="9"/>
      <c r="N537" s="9"/>
      <c r="O537" s="13"/>
      <c r="P537" s="9"/>
      <c r="Q537" s="9"/>
      <c r="R537" s="9"/>
      <c r="S537" s="9"/>
      <c r="T537" s="9"/>
      <c r="U537" s="9"/>
      <c r="V537" s="9"/>
      <c r="W537" s="9"/>
      <c r="X537" s="9"/>
      <c r="AF537" s="9"/>
      <c r="AG537" s="13"/>
      <c r="AH537" s="9"/>
      <c r="AI537" s="9"/>
      <c r="AJ537" s="9"/>
      <c r="AK537" s="9"/>
      <c r="AL537" s="9"/>
      <c r="AM537" s="9"/>
      <c r="AN537" s="9"/>
      <c r="AO537" s="9"/>
    </row>
    <row r="538" spans="1:41" x14ac:dyDescent="0.3">
      <c r="A538" s="9"/>
      <c r="B538" s="13"/>
      <c r="C538" s="9"/>
      <c r="D538" s="9"/>
      <c r="E538" s="9"/>
      <c r="F538" s="9"/>
      <c r="M538" s="9"/>
      <c r="N538" s="9"/>
      <c r="O538" s="13"/>
      <c r="P538" s="9"/>
      <c r="Q538" s="9"/>
      <c r="R538" s="9"/>
      <c r="S538" s="9"/>
      <c r="T538" s="9"/>
      <c r="U538" s="9"/>
      <c r="V538" s="9"/>
      <c r="W538" s="9"/>
      <c r="X538" s="9"/>
      <c r="AF538" s="9"/>
      <c r="AG538" s="13"/>
      <c r="AH538" s="9"/>
      <c r="AI538" s="9"/>
      <c r="AJ538" s="9"/>
      <c r="AK538" s="9"/>
      <c r="AL538" s="9"/>
      <c r="AM538" s="9"/>
      <c r="AN538" s="9"/>
      <c r="AO538" s="9"/>
    </row>
    <row r="539" spans="1:41" x14ac:dyDescent="0.3">
      <c r="A539" s="9"/>
      <c r="B539" s="13"/>
      <c r="C539" s="9"/>
      <c r="D539" s="9"/>
      <c r="E539" s="9"/>
      <c r="F539" s="9"/>
      <c r="M539" s="9"/>
      <c r="N539" s="9"/>
      <c r="O539" s="13"/>
      <c r="P539" s="9"/>
      <c r="Q539" s="9"/>
      <c r="R539" s="9"/>
      <c r="S539" s="9"/>
      <c r="T539" s="9"/>
      <c r="U539" s="9"/>
      <c r="V539" s="9"/>
      <c r="W539" s="9"/>
      <c r="X539" s="9"/>
      <c r="AF539" s="9"/>
      <c r="AG539" s="13"/>
      <c r="AH539" s="9"/>
      <c r="AI539" s="9"/>
      <c r="AJ539" s="9"/>
      <c r="AK539" s="9"/>
      <c r="AL539" s="9"/>
      <c r="AM539" s="9"/>
      <c r="AN539" s="9"/>
      <c r="AO539" s="9"/>
    </row>
    <row r="540" spans="1:41" x14ac:dyDescent="0.3">
      <c r="A540" s="9"/>
      <c r="B540" s="13"/>
      <c r="C540" s="9"/>
      <c r="D540" s="9"/>
      <c r="E540" s="9"/>
      <c r="F540" s="9"/>
      <c r="M540" s="9"/>
      <c r="N540" s="9"/>
      <c r="O540" s="13"/>
      <c r="P540" s="9"/>
      <c r="Q540" s="9"/>
      <c r="R540" s="9"/>
      <c r="S540" s="9"/>
      <c r="T540" s="9"/>
      <c r="U540" s="9"/>
      <c r="V540" s="9"/>
      <c r="W540" s="9"/>
      <c r="X540" s="9"/>
      <c r="AF540" s="9"/>
      <c r="AG540" s="13"/>
      <c r="AH540" s="9"/>
      <c r="AI540" s="9"/>
      <c r="AJ540" s="9"/>
      <c r="AK540" s="9"/>
      <c r="AL540" s="9"/>
      <c r="AM540" s="9"/>
      <c r="AN540" s="9"/>
      <c r="AO540" s="9"/>
    </row>
    <row r="541" spans="1:41" x14ac:dyDescent="0.3">
      <c r="A541" s="9"/>
      <c r="B541" s="13"/>
      <c r="C541" s="9"/>
      <c r="D541" s="9"/>
      <c r="E541" s="9"/>
      <c r="F541" s="9"/>
      <c r="M541" s="9"/>
      <c r="N541" s="9"/>
      <c r="O541" s="13"/>
      <c r="P541" s="9"/>
      <c r="Q541" s="9"/>
      <c r="R541" s="9"/>
      <c r="S541" s="9"/>
      <c r="T541" s="9"/>
      <c r="U541" s="9"/>
      <c r="V541" s="9"/>
      <c r="W541" s="9"/>
      <c r="X541" s="9"/>
      <c r="AF541" s="9"/>
      <c r="AG541" s="13"/>
      <c r="AH541" s="9"/>
      <c r="AI541" s="9"/>
      <c r="AJ541" s="9"/>
      <c r="AK541" s="9"/>
      <c r="AL541" s="9"/>
      <c r="AM541" s="9"/>
      <c r="AN541" s="9"/>
      <c r="AO541" s="9"/>
    </row>
    <row r="542" spans="1:41" x14ac:dyDescent="0.3">
      <c r="A542" s="9"/>
      <c r="B542" s="13"/>
      <c r="C542" s="9"/>
      <c r="D542" s="9"/>
      <c r="E542" s="9"/>
      <c r="F542" s="9"/>
      <c r="M542" s="9"/>
      <c r="N542" s="9"/>
      <c r="O542" s="13"/>
      <c r="P542" s="9"/>
      <c r="Q542" s="9"/>
      <c r="R542" s="9"/>
      <c r="S542" s="9"/>
      <c r="T542" s="9"/>
      <c r="U542" s="9"/>
      <c r="V542" s="9"/>
      <c r="W542" s="9"/>
      <c r="X542" s="9"/>
      <c r="AF542" s="9"/>
      <c r="AG542" s="13"/>
      <c r="AH542" s="9"/>
      <c r="AI542" s="9"/>
      <c r="AJ542" s="9"/>
      <c r="AK542" s="9"/>
      <c r="AL542" s="9"/>
      <c r="AM542" s="9"/>
      <c r="AN542" s="9"/>
      <c r="AO542" s="9"/>
    </row>
    <row r="543" spans="1:41" x14ac:dyDescent="0.3">
      <c r="A543" s="9"/>
      <c r="B543" s="13"/>
      <c r="C543" s="9"/>
      <c r="D543" s="9"/>
      <c r="E543" s="9"/>
      <c r="F543" s="9"/>
      <c r="M543" s="9"/>
      <c r="N543" s="9"/>
      <c r="O543" s="13"/>
      <c r="P543" s="9"/>
      <c r="Q543" s="9"/>
      <c r="R543" s="9"/>
      <c r="S543" s="9"/>
      <c r="T543" s="9"/>
      <c r="U543" s="9"/>
      <c r="V543" s="9"/>
      <c r="W543" s="9"/>
      <c r="X543" s="9"/>
      <c r="AF543" s="9"/>
      <c r="AG543" s="13"/>
      <c r="AH543" s="9"/>
      <c r="AI543" s="9"/>
      <c r="AJ543" s="9"/>
      <c r="AK543" s="9"/>
      <c r="AL543" s="9"/>
      <c r="AM543" s="9"/>
      <c r="AN543" s="9"/>
      <c r="AO543" s="9"/>
    </row>
    <row r="544" spans="1:41" x14ac:dyDescent="0.3">
      <c r="A544" s="9"/>
      <c r="B544" s="13"/>
      <c r="C544" s="9"/>
      <c r="D544" s="9"/>
      <c r="E544" s="9"/>
      <c r="F544" s="9"/>
      <c r="M544" s="9"/>
      <c r="N544" s="9"/>
      <c r="O544" s="13"/>
      <c r="P544" s="9"/>
      <c r="Q544" s="9"/>
      <c r="R544" s="9"/>
      <c r="S544" s="9"/>
      <c r="T544" s="9"/>
      <c r="U544" s="9"/>
      <c r="V544" s="9"/>
      <c r="W544" s="9"/>
      <c r="X544" s="9"/>
      <c r="AF544" s="9"/>
      <c r="AG544" s="13"/>
      <c r="AH544" s="9"/>
      <c r="AI544" s="9"/>
      <c r="AJ544" s="9"/>
      <c r="AK544" s="9"/>
      <c r="AL544" s="9"/>
      <c r="AM544" s="9"/>
      <c r="AN544" s="9"/>
      <c r="AO544" s="9"/>
    </row>
    <row r="545" spans="1:41" x14ac:dyDescent="0.3">
      <c r="A545" s="9"/>
      <c r="B545" s="13"/>
      <c r="C545" s="9"/>
      <c r="D545" s="9"/>
      <c r="E545" s="9"/>
      <c r="F545" s="9"/>
      <c r="M545" s="9"/>
      <c r="N545" s="9"/>
      <c r="O545" s="13"/>
      <c r="P545" s="9"/>
      <c r="Q545" s="9"/>
      <c r="R545" s="9"/>
      <c r="S545" s="9"/>
      <c r="T545" s="9"/>
      <c r="U545" s="9"/>
      <c r="V545" s="9"/>
      <c r="W545" s="9"/>
      <c r="X545" s="9"/>
      <c r="AF545" s="9"/>
      <c r="AG545" s="13"/>
      <c r="AH545" s="9"/>
      <c r="AI545" s="9"/>
      <c r="AJ545" s="9"/>
      <c r="AK545" s="9"/>
      <c r="AL545" s="9"/>
      <c r="AM545" s="9"/>
      <c r="AN545" s="9"/>
      <c r="AO545" s="9"/>
    </row>
    <row r="546" spans="1:41" x14ac:dyDescent="0.3">
      <c r="A546" s="9"/>
      <c r="B546" s="13"/>
      <c r="C546" s="9"/>
      <c r="D546" s="9"/>
      <c r="E546" s="9"/>
      <c r="F546" s="9"/>
      <c r="M546" s="9"/>
      <c r="N546" s="9"/>
      <c r="O546" s="13"/>
      <c r="P546" s="9"/>
      <c r="Q546" s="9"/>
      <c r="R546" s="9"/>
      <c r="S546" s="9"/>
      <c r="T546" s="9"/>
      <c r="U546" s="9"/>
      <c r="V546" s="9"/>
      <c r="W546" s="9"/>
      <c r="X546" s="9"/>
      <c r="AF546" s="9"/>
      <c r="AG546" s="13"/>
      <c r="AH546" s="9"/>
      <c r="AI546" s="9"/>
      <c r="AJ546" s="9"/>
      <c r="AK546" s="9"/>
      <c r="AL546" s="9"/>
      <c r="AM546" s="9"/>
      <c r="AN546" s="9"/>
      <c r="AO546" s="9"/>
    </row>
    <row r="547" spans="1:41" x14ac:dyDescent="0.3">
      <c r="A547" s="9"/>
      <c r="B547" s="13"/>
      <c r="C547" s="9"/>
      <c r="D547" s="9"/>
      <c r="E547" s="9"/>
      <c r="F547" s="9"/>
      <c r="M547" s="9"/>
      <c r="N547" s="9"/>
      <c r="O547" s="13"/>
      <c r="P547" s="9"/>
      <c r="Q547" s="9"/>
      <c r="R547" s="9"/>
      <c r="S547" s="9"/>
      <c r="T547" s="9"/>
      <c r="U547" s="9"/>
      <c r="V547" s="9"/>
      <c r="W547" s="9"/>
      <c r="X547" s="9"/>
      <c r="AF547" s="9"/>
      <c r="AG547" s="13"/>
      <c r="AH547" s="9"/>
      <c r="AI547" s="9"/>
      <c r="AJ547" s="9"/>
      <c r="AK547" s="9"/>
      <c r="AL547" s="9"/>
      <c r="AM547" s="9"/>
      <c r="AN547" s="9"/>
      <c r="AO547" s="9"/>
    </row>
    <row r="548" spans="1:41" x14ac:dyDescent="0.3">
      <c r="A548" s="9"/>
      <c r="B548" s="13"/>
      <c r="C548" s="9"/>
      <c r="D548" s="9"/>
      <c r="E548" s="9"/>
      <c r="F548" s="9"/>
      <c r="M548" s="9"/>
      <c r="N548" s="9"/>
      <c r="O548" s="13"/>
      <c r="P548" s="9"/>
      <c r="Q548" s="9"/>
      <c r="R548" s="9"/>
      <c r="S548" s="9"/>
      <c r="T548" s="9"/>
      <c r="U548" s="9"/>
      <c r="V548" s="9"/>
      <c r="W548" s="9"/>
      <c r="X548" s="9"/>
      <c r="AF548" s="9"/>
      <c r="AG548" s="13"/>
      <c r="AH548" s="9"/>
      <c r="AI548" s="9"/>
      <c r="AJ548" s="9"/>
      <c r="AK548" s="9"/>
      <c r="AL548" s="9"/>
      <c r="AM548" s="9"/>
      <c r="AN548" s="9"/>
      <c r="AO548" s="9"/>
    </row>
    <row r="549" spans="1:41" x14ac:dyDescent="0.3">
      <c r="A549" s="9"/>
      <c r="B549" s="13"/>
      <c r="C549" s="9"/>
      <c r="D549" s="9"/>
      <c r="E549" s="9"/>
      <c r="F549" s="9"/>
      <c r="M549" s="9"/>
      <c r="N549" s="9"/>
      <c r="O549" s="13"/>
      <c r="P549" s="9"/>
      <c r="Q549" s="9"/>
      <c r="R549" s="9"/>
      <c r="S549" s="9"/>
      <c r="T549" s="9"/>
      <c r="U549" s="9"/>
      <c r="V549" s="9"/>
      <c r="W549" s="9"/>
      <c r="X549" s="9"/>
      <c r="AF549" s="9"/>
      <c r="AG549" s="13"/>
      <c r="AH549" s="9"/>
      <c r="AI549" s="9"/>
      <c r="AJ549" s="9"/>
      <c r="AK549" s="9"/>
      <c r="AL549" s="9"/>
      <c r="AM549" s="9"/>
      <c r="AN549" s="9"/>
      <c r="AO549" s="9"/>
    </row>
    <row r="550" spans="1:41" x14ac:dyDescent="0.3">
      <c r="A550" s="9"/>
      <c r="B550" s="13"/>
      <c r="C550" s="9"/>
      <c r="D550" s="9"/>
      <c r="E550" s="9"/>
      <c r="F550" s="9"/>
      <c r="M550" s="9"/>
      <c r="N550" s="9"/>
      <c r="O550" s="13"/>
      <c r="P550" s="9"/>
      <c r="Q550" s="9"/>
      <c r="R550" s="9"/>
      <c r="S550" s="9"/>
      <c r="T550" s="9"/>
      <c r="U550" s="9"/>
      <c r="V550" s="9"/>
      <c r="W550" s="9"/>
      <c r="X550" s="9"/>
      <c r="AF550" s="9"/>
      <c r="AG550" s="13"/>
      <c r="AH550" s="9"/>
      <c r="AI550" s="9"/>
      <c r="AJ550" s="9"/>
      <c r="AK550" s="9"/>
      <c r="AL550" s="9"/>
      <c r="AM550" s="9"/>
      <c r="AN550" s="9"/>
      <c r="AO550" s="9"/>
    </row>
    <row r="551" spans="1:41" x14ac:dyDescent="0.3">
      <c r="A551" s="9"/>
      <c r="B551" s="13"/>
      <c r="C551" s="9"/>
      <c r="D551" s="9"/>
      <c r="E551" s="9"/>
      <c r="F551" s="9"/>
      <c r="M551" s="9"/>
      <c r="N551" s="9"/>
      <c r="O551" s="13"/>
      <c r="P551" s="9"/>
      <c r="Q551" s="9"/>
      <c r="R551" s="9"/>
      <c r="S551" s="9"/>
      <c r="T551" s="9"/>
      <c r="U551" s="9"/>
      <c r="V551" s="9"/>
      <c r="W551" s="9"/>
      <c r="X551" s="9"/>
      <c r="AF551" s="9"/>
      <c r="AG551" s="13"/>
      <c r="AH551" s="9"/>
      <c r="AI551" s="9"/>
      <c r="AJ551" s="9"/>
      <c r="AK551" s="9"/>
      <c r="AL551" s="9"/>
      <c r="AM551" s="9"/>
      <c r="AN551" s="9"/>
      <c r="AO551" s="9"/>
    </row>
    <row r="552" spans="1:41" x14ac:dyDescent="0.3">
      <c r="A552" s="9"/>
      <c r="B552" s="13"/>
      <c r="C552" s="9"/>
      <c r="D552" s="9"/>
      <c r="E552" s="9"/>
      <c r="F552" s="9"/>
      <c r="M552" s="9"/>
      <c r="N552" s="9"/>
      <c r="O552" s="13"/>
      <c r="P552" s="9"/>
      <c r="Q552" s="9"/>
      <c r="R552" s="9"/>
      <c r="S552" s="9"/>
      <c r="T552" s="9"/>
      <c r="U552" s="9"/>
      <c r="V552" s="9"/>
      <c r="W552" s="9"/>
      <c r="X552" s="9"/>
      <c r="AF552" s="9"/>
      <c r="AG552" s="13"/>
      <c r="AH552" s="9"/>
      <c r="AI552" s="9"/>
      <c r="AJ552" s="9"/>
      <c r="AK552" s="9"/>
      <c r="AL552" s="9"/>
      <c r="AM552" s="9"/>
      <c r="AN552" s="9"/>
      <c r="AO552" s="9"/>
    </row>
    <row r="553" spans="1:41" x14ac:dyDescent="0.3">
      <c r="A553" s="9"/>
      <c r="B553" s="13"/>
      <c r="C553" s="9"/>
      <c r="D553" s="9"/>
      <c r="E553" s="9"/>
      <c r="F553" s="9"/>
      <c r="M553" s="9"/>
      <c r="N553" s="9"/>
      <c r="O553" s="13"/>
      <c r="P553" s="9"/>
      <c r="Q553" s="9"/>
      <c r="R553" s="9"/>
      <c r="S553" s="9"/>
      <c r="T553" s="9"/>
      <c r="U553" s="9"/>
      <c r="V553" s="9"/>
      <c r="W553" s="9"/>
      <c r="X553" s="9"/>
      <c r="AF553" s="9"/>
      <c r="AG553" s="13"/>
      <c r="AH553" s="9"/>
      <c r="AI553" s="9"/>
      <c r="AJ553" s="9"/>
      <c r="AK553" s="9"/>
      <c r="AL553" s="9"/>
      <c r="AM553" s="9"/>
      <c r="AN553" s="9"/>
      <c r="AO553" s="9"/>
    </row>
    <row r="554" spans="1:41" x14ac:dyDescent="0.3">
      <c r="A554" s="9"/>
      <c r="B554" s="13"/>
      <c r="C554" s="9"/>
      <c r="D554" s="9"/>
      <c r="E554" s="9"/>
      <c r="F554" s="9"/>
      <c r="M554" s="9"/>
      <c r="N554" s="9"/>
      <c r="O554" s="13"/>
      <c r="P554" s="9"/>
      <c r="Q554" s="9"/>
      <c r="R554" s="9"/>
      <c r="S554" s="9"/>
      <c r="T554" s="9"/>
      <c r="U554" s="9"/>
      <c r="V554" s="9"/>
      <c r="W554" s="9"/>
      <c r="X554" s="9"/>
      <c r="AF554" s="9"/>
      <c r="AG554" s="13"/>
      <c r="AH554" s="9"/>
      <c r="AI554" s="9"/>
      <c r="AJ554" s="9"/>
      <c r="AK554" s="9"/>
      <c r="AL554" s="9"/>
      <c r="AM554" s="9"/>
      <c r="AN554" s="9"/>
      <c r="AO554" s="9"/>
    </row>
    <row r="555" spans="1:41" x14ac:dyDescent="0.3">
      <c r="A555" s="9"/>
      <c r="B555" s="13"/>
      <c r="C555" s="9"/>
      <c r="D555" s="9"/>
      <c r="E555" s="9"/>
      <c r="F555" s="9"/>
      <c r="M555" s="9"/>
      <c r="N555" s="9"/>
      <c r="O555" s="13"/>
      <c r="P555" s="9"/>
      <c r="Q555" s="9"/>
      <c r="R555" s="9"/>
      <c r="S555" s="9"/>
      <c r="T555" s="9"/>
      <c r="U555" s="9"/>
      <c r="V555" s="9"/>
      <c r="W555" s="9"/>
      <c r="X555" s="9"/>
      <c r="AF555" s="9"/>
      <c r="AG555" s="13"/>
      <c r="AH555" s="9"/>
      <c r="AI555" s="9"/>
      <c r="AJ555" s="9"/>
      <c r="AK555" s="9"/>
      <c r="AL555" s="9"/>
      <c r="AM555" s="9"/>
      <c r="AN555" s="9"/>
      <c r="AO555" s="9"/>
    </row>
    <row r="556" spans="1:41" x14ac:dyDescent="0.3">
      <c r="A556" s="9"/>
      <c r="B556" s="13"/>
      <c r="C556" s="9"/>
      <c r="D556" s="9"/>
      <c r="E556" s="9"/>
      <c r="F556" s="9"/>
      <c r="M556" s="9"/>
      <c r="N556" s="9"/>
      <c r="O556" s="13"/>
      <c r="P556" s="9"/>
      <c r="Q556" s="9"/>
      <c r="R556" s="9"/>
      <c r="S556" s="9"/>
      <c r="T556" s="9"/>
      <c r="U556" s="9"/>
      <c r="V556" s="9"/>
      <c r="W556" s="9"/>
      <c r="X556" s="9"/>
      <c r="AF556" s="9"/>
      <c r="AG556" s="13"/>
      <c r="AH556" s="9"/>
      <c r="AI556" s="9"/>
      <c r="AJ556" s="9"/>
      <c r="AK556" s="9"/>
      <c r="AL556" s="9"/>
      <c r="AM556" s="9"/>
      <c r="AN556" s="9"/>
      <c r="AO556" s="9"/>
    </row>
    <row r="557" spans="1:41" x14ac:dyDescent="0.3">
      <c r="A557" s="9"/>
      <c r="B557" s="13"/>
      <c r="C557" s="9"/>
      <c r="D557" s="9"/>
      <c r="E557" s="9"/>
      <c r="F557" s="9"/>
      <c r="M557" s="9"/>
      <c r="N557" s="9"/>
      <c r="O557" s="13"/>
      <c r="P557" s="9"/>
      <c r="Q557" s="9"/>
      <c r="R557" s="9"/>
      <c r="S557" s="9"/>
      <c r="T557" s="9"/>
      <c r="U557" s="9"/>
      <c r="V557" s="9"/>
      <c r="W557" s="9"/>
      <c r="X557" s="9"/>
      <c r="AF557" s="9"/>
      <c r="AG557" s="13"/>
      <c r="AH557" s="9"/>
      <c r="AI557" s="9"/>
      <c r="AJ557" s="9"/>
      <c r="AK557" s="9"/>
      <c r="AL557" s="9"/>
      <c r="AM557" s="9"/>
      <c r="AN557" s="9"/>
      <c r="AO557" s="9"/>
    </row>
    <row r="558" spans="1:41" x14ac:dyDescent="0.3">
      <c r="A558" s="9"/>
      <c r="B558" s="13"/>
      <c r="C558" s="9"/>
      <c r="D558" s="9"/>
      <c r="E558" s="9"/>
      <c r="F558" s="9"/>
      <c r="M558" s="9"/>
      <c r="N558" s="9"/>
      <c r="O558" s="13"/>
      <c r="P558" s="9"/>
      <c r="Q558" s="9"/>
      <c r="R558" s="9"/>
      <c r="S558" s="9"/>
      <c r="T558" s="9"/>
      <c r="U558" s="9"/>
      <c r="V558" s="9"/>
      <c r="W558" s="9"/>
      <c r="X558" s="9"/>
      <c r="AF558" s="9"/>
      <c r="AG558" s="13"/>
      <c r="AH558" s="9"/>
      <c r="AI558" s="9"/>
      <c r="AJ558" s="9"/>
      <c r="AK558" s="9"/>
      <c r="AL558" s="9"/>
      <c r="AM558" s="9"/>
      <c r="AN558" s="9"/>
      <c r="AO558" s="9"/>
    </row>
    <row r="559" spans="1:41" x14ac:dyDescent="0.3">
      <c r="A559" s="9"/>
      <c r="B559" s="13"/>
      <c r="C559" s="9"/>
      <c r="D559" s="9"/>
      <c r="E559" s="9"/>
      <c r="F559" s="9"/>
      <c r="M559" s="9"/>
      <c r="N559" s="9"/>
      <c r="O559" s="13"/>
      <c r="P559" s="9"/>
      <c r="Q559" s="9"/>
      <c r="R559" s="9"/>
      <c r="S559" s="9"/>
      <c r="T559" s="9"/>
      <c r="U559" s="9"/>
      <c r="V559" s="9"/>
      <c r="W559" s="9"/>
      <c r="X559" s="9"/>
      <c r="AF559" s="9"/>
      <c r="AG559" s="13"/>
      <c r="AH559" s="9"/>
      <c r="AI559" s="9"/>
      <c r="AJ559" s="9"/>
      <c r="AK559" s="9"/>
      <c r="AL559" s="9"/>
      <c r="AM559" s="9"/>
      <c r="AN559" s="9"/>
      <c r="AO559" s="9"/>
    </row>
    <row r="560" spans="1:41" x14ac:dyDescent="0.3">
      <c r="A560" s="9"/>
      <c r="B560" s="13"/>
      <c r="C560" s="9"/>
      <c r="D560" s="9"/>
      <c r="E560" s="9"/>
      <c r="F560" s="9"/>
      <c r="M560" s="9"/>
      <c r="N560" s="9"/>
      <c r="O560" s="13"/>
      <c r="P560" s="9"/>
      <c r="Q560" s="9"/>
      <c r="R560" s="9"/>
      <c r="S560" s="9"/>
      <c r="T560" s="9"/>
      <c r="U560" s="9"/>
      <c r="V560" s="9"/>
      <c r="W560" s="9"/>
      <c r="X560" s="9"/>
      <c r="AF560" s="9"/>
      <c r="AG560" s="13"/>
      <c r="AH560" s="9"/>
      <c r="AI560" s="9"/>
      <c r="AJ560" s="9"/>
      <c r="AK560" s="9"/>
      <c r="AL560" s="9"/>
      <c r="AM560" s="9"/>
      <c r="AN560" s="9"/>
      <c r="AO560" s="9"/>
    </row>
    <row r="561" spans="1:41" x14ac:dyDescent="0.3">
      <c r="A561" s="9"/>
      <c r="B561" s="13"/>
      <c r="C561" s="9"/>
      <c r="D561" s="9"/>
      <c r="E561" s="9"/>
      <c r="F561" s="9"/>
      <c r="M561" s="9"/>
      <c r="N561" s="9"/>
      <c r="O561" s="13"/>
      <c r="P561" s="9"/>
      <c r="Q561" s="9"/>
      <c r="R561" s="9"/>
      <c r="S561" s="9"/>
      <c r="T561" s="9"/>
      <c r="U561" s="9"/>
      <c r="V561" s="9"/>
      <c r="W561" s="9"/>
      <c r="X561" s="9"/>
      <c r="AF561" s="9"/>
      <c r="AG561" s="13"/>
      <c r="AH561" s="9"/>
      <c r="AI561" s="9"/>
      <c r="AJ561" s="9"/>
      <c r="AK561" s="9"/>
      <c r="AL561" s="9"/>
      <c r="AM561" s="9"/>
      <c r="AN561" s="9"/>
      <c r="AO561" s="9"/>
    </row>
    <row r="562" spans="1:41" x14ac:dyDescent="0.3">
      <c r="A562" s="9"/>
      <c r="B562" s="13"/>
      <c r="C562" s="9"/>
      <c r="D562" s="9"/>
      <c r="E562" s="9"/>
      <c r="F562" s="9"/>
      <c r="M562" s="9"/>
      <c r="N562" s="9"/>
      <c r="O562" s="13"/>
      <c r="P562" s="9"/>
      <c r="Q562" s="9"/>
      <c r="R562" s="9"/>
      <c r="S562" s="9"/>
      <c r="T562" s="9"/>
      <c r="U562" s="9"/>
      <c r="V562" s="9"/>
      <c r="W562" s="9"/>
      <c r="X562" s="9"/>
      <c r="AF562" s="9"/>
      <c r="AG562" s="13"/>
      <c r="AH562" s="9"/>
      <c r="AI562" s="9"/>
      <c r="AJ562" s="9"/>
      <c r="AK562" s="9"/>
      <c r="AL562" s="9"/>
      <c r="AM562" s="9"/>
      <c r="AN562" s="9"/>
      <c r="AO562" s="9"/>
    </row>
    <row r="563" spans="1:41" x14ac:dyDescent="0.3">
      <c r="A563" s="9"/>
      <c r="B563" s="13"/>
      <c r="C563" s="9"/>
      <c r="D563" s="9"/>
      <c r="E563" s="9"/>
      <c r="F563" s="9"/>
      <c r="M563" s="9"/>
      <c r="N563" s="9"/>
      <c r="O563" s="13"/>
      <c r="P563" s="9"/>
      <c r="Q563" s="9"/>
      <c r="R563" s="9"/>
      <c r="S563" s="9"/>
      <c r="T563" s="9"/>
      <c r="U563" s="9"/>
      <c r="V563" s="9"/>
      <c r="W563" s="9"/>
      <c r="X563" s="9"/>
      <c r="AF563" s="9"/>
      <c r="AG563" s="13"/>
      <c r="AH563" s="9"/>
      <c r="AI563" s="9"/>
      <c r="AJ563" s="9"/>
      <c r="AK563" s="9"/>
      <c r="AL563" s="9"/>
      <c r="AM563" s="9"/>
      <c r="AN563" s="9"/>
      <c r="AO563" s="9"/>
    </row>
    <row r="564" spans="1:41" x14ac:dyDescent="0.3">
      <c r="A564" s="9"/>
      <c r="B564" s="13"/>
      <c r="C564" s="9"/>
      <c r="D564" s="9"/>
      <c r="E564" s="9"/>
      <c r="F564" s="9"/>
      <c r="M564" s="9"/>
      <c r="N564" s="9"/>
      <c r="O564" s="13"/>
      <c r="P564" s="9"/>
      <c r="Q564" s="9"/>
      <c r="R564" s="9"/>
      <c r="S564" s="9"/>
      <c r="T564" s="9"/>
      <c r="U564" s="9"/>
      <c r="V564" s="9"/>
      <c r="W564" s="9"/>
      <c r="X564" s="9"/>
      <c r="AF564" s="9"/>
      <c r="AG564" s="13"/>
      <c r="AH564" s="9"/>
      <c r="AI564" s="9"/>
      <c r="AJ564" s="9"/>
      <c r="AK564" s="9"/>
      <c r="AL564" s="9"/>
      <c r="AM564" s="9"/>
      <c r="AN564" s="9"/>
      <c r="AO564" s="9"/>
    </row>
    <row r="565" spans="1:41" x14ac:dyDescent="0.3">
      <c r="A565" s="9"/>
      <c r="B565" s="13"/>
      <c r="C565" s="9"/>
      <c r="D565" s="9"/>
      <c r="E565" s="9"/>
      <c r="F565" s="9"/>
      <c r="M565" s="9"/>
      <c r="N565" s="9"/>
      <c r="O565" s="13"/>
      <c r="P565" s="9"/>
      <c r="Q565" s="9"/>
      <c r="R565" s="9"/>
      <c r="S565" s="9"/>
      <c r="T565" s="9"/>
      <c r="U565" s="9"/>
      <c r="V565" s="9"/>
      <c r="W565" s="9"/>
      <c r="X565" s="9"/>
      <c r="AF565" s="9"/>
      <c r="AG565" s="13"/>
      <c r="AH565" s="9"/>
      <c r="AI565" s="9"/>
      <c r="AJ565" s="9"/>
      <c r="AK565" s="9"/>
      <c r="AL565" s="9"/>
      <c r="AM565" s="9"/>
      <c r="AN565" s="9"/>
      <c r="AO565" s="9"/>
    </row>
    <row r="566" spans="1:41" x14ac:dyDescent="0.3">
      <c r="A566" s="9"/>
      <c r="B566" s="13"/>
      <c r="C566" s="9"/>
      <c r="D566" s="9"/>
      <c r="E566" s="9"/>
      <c r="F566" s="9"/>
      <c r="M566" s="9"/>
      <c r="N566" s="9"/>
      <c r="O566" s="13"/>
      <c r="P566" s="9"/>
      <c r="Q566" s="9"/>
      <c r="R566" s="9"/>
      <c r="S566" s="9"/>
      <c r="T566" s="9"/>
      <c r="U566" s="9"/>
      <c r="V566" s="9"/>
      <c r="W566" s="9"/>
      <c r="X566" s="9"/>
      <c r="AF566" s="9"/>
      <c r="AG566" s="13"/>
      <c r="AH566" s="9"/>
      <c r="AI566" s="9"/>
      <c r="AJ566" s="9"/>
      <c r="AK566" s="9"/>
      <c r="AL566" s="9"/>
      <c r="AM566" s="9"/>
      <c r="AN566" s="9"/>
      <c r="AO566" s="9"/>
    </row>
    <row r="567" spans="1:41" x14ac:dyDescent="0.3">
      <c r="A567" s="9"/>
      <c r="B567" s="13"/>
      <c r="C567" s="9"/>
      <c r="D567" s="9"/>
      <c r="E567" s="9"/>
      <c r="F567" s="9"/>
      <c r="M567" s="9"/>
      <c r="N567" s="9"/>
      <c r="O567" s="13"/>
      <c r="P567" s="9"/>
      <c r="Q567" s="9"/>
      <c r="R567" s="9"/>
      <c r="S567" s="9"/>
      <c r="T567" s="9"/>
      <c r="U567" s="9"/>
      <c r="V567" s="9"/>
      <c r="W567" s="9"/>
      <c r="X567" s="9"/>
      <c r="AF567" s="9"/>
      <c r="AG567" s="13"/>
      <c r="AH567" s="9"/>
      <c r="AI567" s="9"/>
      <c r="AJ567" s="9"/>
      <c r="AK567" s="9"/>
      <c r="AL567" s="9"/>
      <c r="AM567" s="9"/>
      <c r="AN567" s="9"/>
      <c r="AO567" s="9"/>
    </row>
    <row r="568" spans="1:41" x14ac:dyDescent="0.3">
      <c r="A568" s="9"/>
      <c r="B568" s="13"/>
      <c r="C568" s="9"/>
      <c r="D568" s="9"/>
      <c r="E568" s="9"/>
      <c r="F568" s="9"/>
      <c r="M568" s="9"/>
      <c r="N568" s="9"/>
      <c r="O568" s="13"/>
      <c r="P568" s="9"/>
      <c r="Q568" s="9"/>
      <c r="R568" s="9"/>
      <c r="S568" s="9"/>
      <c r="T568" s="9"/>
      <c r="U568" s="9"/>
      <c r="V568" s="9"/>
      <c r="W568" s="9"/>
      <c r="X568" s="9"/>
      <c r="AF568" s="9"/>
      <c r="AG568" s="13"/>
      <c r="AH568" s="9"/>
      <c r="AI568" s="9"/>
      <c r="AJ568" s="9"/>
      <c r="AK568" s="9"/>
      <c r="AL568" s="9"/>
      <c r="AM568" s="9"/>
      <c r="AN568" s="9"/>
      <c r="AO568" s="9"/>
    </row>
    <row r="569" spans="1:41" x14ac:dyDescent="0.3">
      <c r="A569" s="9"/>
      <c r="B569" s="13"/>
      <c r="C569" s="9"/>
      <c r="D569" s="9"/>
      <c r="E569" s="9"/>
      <c r="F569" s="9"/>
      <c r="M569" s="9"/>
      <c r="N569" s="9"/>
      <c r="O569" s="13"/>
      <c r="P569" s="9"/>
      <c r="Q569" s="9"/>
      <c r="R569" s="9"/>
      <c r="S569" s="9"/>
      <c r="T569" s="9"/>
      <c r="U569" s="9"/>
      <c r="V569" s="9"/>
      <c r="W569" s="9"/>
      <c r="X569" s="9"/>
      <c r="AF569" s="9"/>
      <c r="AG569" s="13"/>
      <c r="AH569" s="9"/>
      <c r="AI569" s="9"/>
      <c r="AJ569" s="9"/>
      <c r="AK569" s="9"/>
      <c r="AL569" s="9"/>
      <c r="AM569" s="9"/>
      <c r="AN569" s="9"/>
      <c r="AO569" s="9"/>
    </row>
    <row r="570" spans="1:41" x14ac:dyDescent="0.3">
      <c r="A570" s="9"/>
      <c r="B570" s="13"/>
      <c r="C570" s="9"/>
      <c r="D570" s="9"/>
      <c r="E570" s="9"/>
      <c r="F570" s="9"/>
      <c r="M570" s="9"/>
      <c r="N570" s="9"/>
      <c r="O570" s="13"/>
      <c r="P570" s="9"/>
      <c r="Q570" s="9"/>
      <c r="R570" s="9"/>
      <c r="S570" s="9"/>
      <c r="T570" s="9"/>
      <c r="U570" s="9"/>
      <c r="V570" s="9"/>
      <c r="W570" s="9"/>
      <c r="X570" s="9"/>
      <c r="AF570" s="9"/>
      <c r="AG570" s="13"/>
      <c r="AH570" s="9"/>
      <c r="AI570" s="9"/>
      <c r="AJ570" s="9"/>
      <c r="AK570" s="9"/>
      <c r="AL570" s="9"/>
      <c r="AM570" s="9"/>
      <c r="AN570" s="9"/>
      <c r="AO570" s="9"/>
    </row>
    <row r="571" spans="1:41" x14ac:dyDescent="0.3">
      <c r="A571" s="9"/>
      <c r="B571" s="13"/>
      <c r="C571" s="9"/>
      <c r="D571" s="9"/>
      <c r="E571" s="9"/>
      <c r="F571" s="9"/>
      <c r="M571" s="9"/>
      <c r="N571" s="9"/>
      <c r="O571" s="13"/>
      <c r="P571" s="9"/>
      <c r="Q571" s="9"/>
      <c r="R571" s="9"/>
      <c r="S571" s="9"/>
      <c r="T571" s="9"/>
      <c r="U571" s="9"/>
      <c r="V571" s="9"/>
      <c r="W571" s="9"/>
      <c r="X571" s="9"/>
      <c r="AF571" s="9"/>
      <c r="AG571" s="13"/>
      <c r="AH571" s="9"/>
      <c r="AI571" s="9"/>
      <c r="AJ571" s="9"/>
      <c r="AK571" s="9"/>
      <c r="AL571" s="9"/>
      <c r="AM571" s="9"/>
      <c r="AN571" s="9"/>
      <c r="AO571" s="9"/>
    </row>
    <row r="572" spans="1:41" x14ac:dyDescent="0.3">
      <c r="A572" s="9"/>
      <c r="B572" s="13"/>
      <c r="C572" s="9"/>
      <c r="D572" s="9"/>
      <c r="E572" s="9"/>
      <c r="F572" s="9"/>
      <c r="M572" s="9"/>
      <c r="N572" s="9"/>
      <c r="O572" s="13"/>
      <c r="P572" s="9"/>
      <c r="Q572" s="9"/>
      <c r="R572" s="9"/>
      <c r="S572" s="9"/>
      <c r="T572" s="9"/>
      <c r="U572" s="9"/>
      <c r="V572" s="9"/>
      <c r="W572" s="9"/>
      <c r="X572" s="9"/>
      <c r="AF572" s="9"/>
      <c r="AG572" s="13"/>
      <c r="AH572" s="9"/>
      <c r="AI572" s="9"/>
      <c r="AJ572" s="9"/>
      <c r="AK572" s="9"/>
      <c r="AL572" s="9"/>
      <c r="AM572" s="9"/>
      <c r="AN572" s="9"/>
      <c r="AO572" s="9"/>
    </row>
    <row r="573" spans="1:41" x14ac:dyDescent="0.3">
      <c r="A573" s="9"/>
      <c r="B573" s="13"/>
      <c r="C573" s="9"/>
      <c r="D573" s="9"/>
      <c r="E573" s="9"/>
      <c r="F573" s="9"/>
      <c r="M573" s="9"/>
      <c r="N573" s="9"/>
      <c r="O573" s="13"/>
      <c r="P573" s="9"/>
      <c r="Q573" s="9"/>
      <c r="R573" s="9"/>
      <c r="S573" s="9"/>
      <c r="T573" s="9"/>
      <c r="U573" s="9"/>
      <c r="V573" s="9"/>
      <c r="W573" s="9"/>
      <c r="X573" s="9"/>
      <c r="AF573" s="9"/>
      <c r="AG573" s="13"/>
      <c r="AH573" s="9"/>
      <c r="AI573" s="9"/>
      <c r="AJ573" s="9"/>
      <c r="AK573" s="9"/>
      <c r="AL573" s="9"/>
      <c r="AM573" s="9"/>
      <c r="AN573" s="9"/>
      <c r="AO573" s="9"/>
    </row>
    <row r="574" spans="1:41" x14ac:dyDescent="0.3">
      <c r="A574" s="9"/>
      <c r="B574" s="13"/>
      <c r="C574" s="9"/>
      <c r="D574" s="9"/>
      <c r="E574" s="9"/>
      <c r="F574" s="9"/>
      <c r="M574" s="9"/>
      <c r="N574" s="9"/>
      <c r="O574" s="13"/>
      <c r="P574" s="9"/>
      <c r="Q574" s="9"/>
      <c r="R574" s="9"/>
      <c r="S574" s="9"/>
      <c r="T574" s="9"/>
      <c r="U574" s="9"/>
      <c r="V574" s="9"/>
      <c r="W574" s="9"/>
      <c r="X574" s="9"/>
      <c r="AF574" s="9"/>
      <c r="AG574" s="13"/>
      <c r="AH574" s="9"/>
      <c r="AI574" s="9"/>
      <c r="AJ574" s="9"/>
      <c r="AK574" s="9"/>
      <c r="AL574" s="9"/>
      <c r="AM574" s="9"/>
      <c r="AN574" s="9"/>
      <c r="AO574" s="9"/>
    </row>
    <row r="575" spans="1:41" x14ac:dyDescent="0.3">
      <c r="A575" s="9"/>
      <c r="B575" s="13"/>
      <c r="C575" s="9"/>
      <c r="D575" s="9"/>
      <c r="E575" s="9"/>
      <c r="F575" s="9"/>
      <c r="M575" s="9"/>
      <c r="N575" s="9"/>
      <c r="O575" s="13"/>
      <c r="P575" s="9"/>
      <c r="Q575" s="9"/>
      <c r="R575" s="9"/>
      <c r="S575" s="9"/>
      <c r="T575" s="9"/>
      <c r="U575" s="9"/>
      <c r="V575" s="9"/>
      <c r="W575" s="9"/>
      <c r="X575" s="9"/>
      <c r="AF575" s="9"/>
      <c r="AG575" s="13"/>
      <c r="AH575" s="9"/>
      <c r="AI575" s="9"/>
      <c r="AJ575" s="9"/>
      <c r="AK575" s="9"/>
      <c r="AL575" s="9"/>
      <c r="AM575" s="9"/>
      <c r="AN575" s="9"/>
      <c r="AO575" s="9"/>
    </row>
    <row r="576" spans="1:41" x14ac:dyDescent="0.3">
      <c r="A576" s="9"/>
      <c r="B576" s="13"/>
      <c r="C576" s="9"/>
      <c r="D576" s="9"/>
      <c r="E576" s="9"/>
      <c r="F576" s="9"/>
      <c r="M576" s="9"/>
      <c r="N576" s="9"/>
      <c r="O576" s="13"/>
      <c r="P576" s="9"/>
      <c r="Q576" s="9"/>
      <c r="R576" s="9"/>
      <c r="S576" s="9"/>
      <c r="T576" s="9"/>
      <c r="U576" s="9"/>
      <c r="V576" s="9"/>
      <c r="W576" s="9"/>
      <c r="X576" s="9"/>
      <c r="AF576" s="9"/>
      <c r="AG576" s="13"/>
      <c r="AH576" s="9"/>
      <c r="AI576" s="9"/>
      <c r="AJ576" s="9"/>
      <c r="AK576" s="9"/>
      <c r="AL576" s="9"/>
      <c r="AM576" s="9"/>
      <c r="AN576" s="9"/>
      <c r="AO576" s="9"/>
    </row>
    <row r="577" spans="1:41" x14ac:dyDescent="0.3">
      <c r="A577" s="9"/>
      <c r="B577" s="13"/>
      <c r="C577" s="9"/>
      <c r="D577" s="9"/>
      <c r="E577" s="9"/>
      <c r="F577" s="9"/>
      <c r="M577" s="9"/>
      <c r="N577" s="9"/>
      <c r="O577" s="13"/>
      <c r="P577" s="9"/>
      <c r="Q577" s="9"/>
      <c r="R577" s="9"/>
      <c r="S577" s="9"/>
      <c r="T577" s="9"/>
      <c r="U577" s="9"/>
      <c r="V577" s="9"/>
      <c r="W577" s="9"/>
      <c r="X577" s="9"/>
      <c r="AF577" s="9"/>
      <c r="AG577" s="13"/>
      <c r="AH577" s="9"/>
      <c r="AI577" s="9"/>
      <c r="AJ577" s="9"/>
      <c r="AK577" s="9"/>
      <c r="AL577" s="9"/>
      <c r="AM577" s="9"/>
      <c r="AN577" s="9"/>
      <c r="AO577" s="9"/>
    </row>
    <row r="578" spans="1:41" x14ac:dyDescent="0.3">
      <c r="A578" s="9"/>
      <c r="B578" s="13"/>
      <c r="C578" s="9"/>
      <c r="D578" s="9"/>
      <c r="E578" s="9"/>
      <c r="F578" s="9"/>
      <c r="M578" s="9"/>
      <c r="N578" s="9"/>
      <c r="O578" s="13"/>
      <c r="P578" s="9"/>
      <c r="Q578" s="9"/>
      <c r="R578" s="9"/>
      <c r="S578" s="9"/>
      <c r="T578" s="9"/>
      <c r="U578" s="9"/>
      <c r="V578" s="9"/>
      <c r="W578" s="9"/>
      <c r="X578" s="9"/>
      <c r="AF578" s="9"/>
      <c r="AG578" s="13"/>
      <c r="AH578" s="9"/>
      <c r="AI578" s="9"/>
      <c r="AJ578" s="9"/>
      <c r="AK578" s="9"/>
      <c r="AL578" s="9"/>
      <c r="AM578" s="9"/>
      <c r="AN578" s="9"/>
      <c r="AO578" s="9"/>
    </row>
    <row r="579" spans="1:41" x14ac:dyDescent="0.3">
      <c r="A579" s="9"/>
      <c r="B579" s="13"/>
      <c r="C579" s="9"/>
      <c r="D579" s="9"/>
      <c r="E579" s="9"/>
      <c r="F579" s="9"/>
      <c r="M579" s="9"/>
      <c r="N579" s="9"/>
      <c r="O579" s="13"/>
      <c r="P579" s="9"/>
      <c r="Q579" s="9"/>
      <c r="R579" s="9"/>
      <c r="S579" s="9"/>
      <c r="T579" s="9"/>
      <c r="U579" s="9"/>
      <c r="V579" s="9"/>
      <c r="W579" s="9"/>
      <c r="X579" s="9"/>
      <c r="AF579" s="9"/>
      <c r="AG579" s="13"/>
      <c r="AH579" s="9"/>
      <c r="AI579" s="9"/>
      <c r="AJ579" s="9"/>
      <c r="AK579" s="9"/>
      <c r="AL579" s="9"/>
      <c r="AM579" s="9"/>
      <c r="AN579" s="9"/>
      <c r="AO579" s="9"/>
    </row>
    <row r="580" spans="1:41" x14ac:dyDescent="0.3">
      <c r="A580" s="9"/>
      <c r="B580" s="13"/>
      <c r="C580" s="9"/>
      <c r="D580" s="9"/>
      <c r="E580" s="9"/>
      <c r="F580" s="9"/>
      <c r="M580" s="9"/>
      <c r="N580" s="9"/>
      <c r="O580" s="13"/>
      <c r="P580" s="9"/>
      <c r="Q580" s="9"/>
      <c r="R580" s="9"/>
      <c r="S580" s="9"/>
      <c r="T580" s="9"/>
      <c r="U580" s="9"/>
      <c r="V580" s="9"/>
      <c r="W580" s="9"/>
      <c r="X580" s="9"/>
      <c r="AF580" s="9"/>
      <c r="AG580" s="13"/>
      <c r="AH580" s="9"/>
      <c r="AI580" s="9"/>
      <c r="AJ580" s="9"/>
      <c r="AK580" s="9"/>
      <c r="AL580" s="9"/>
      <c r="AM580" s="9"/>
      <c r="AN580" s="9"/>
      <c r="AO580" s="9"/>
    </row>
    <row r="581" spans="1:41" x14ac:dyDescent="0.3">
      <c r="A581" s="9"/>
      <c r="B581" s="13"/>
      <c r="C581" s="9"/>
      <c r="D581" s="9"/>
      <c r="E581" s="9"/>
      <c r="F581" s="9"/>
      <c r="M581" s="9"/>
      <c r="N581" s="9"/>
      <c r="O581" s="13"/>
      <c r="P581" s="9"/>
      <c r="Q581" s="9"/>
      <c r="R581" s="9"/>
      <c r="S581" s="9"/>
      <c r="T581" s="9"/>
      <c r="U581" s="9"/>
      <c r="V581" s="9"/>
      <c r="W581" s="9"/>
      <c r="X581" s="9"/>
      <c r="AF581" s="9"/>
      <c r="AG581" s="13"/>
      <c r="AH581" s="9"/>
      <c r="AI581" s="9"/>
      <c r="AJ581" s="9"/>
      <c r="AK581" s="9"/>
      <c r="AL581" s="9"/>
      <c r="AM581" s="9"/>
      <c r="AN581" s="9"/>
      <c r="AO581" s="9"/>
    </row>
    <row r="582" spans="1:41" x14ac:dyDescent="0.3">
      <c r="A582" s="9"/>
      <c r="B582" s="13"/>
      <c r="C582" s="9"/>
      <c r="D582" s="9"/>
      <c r="E582" s="9"/>
      <c r="F582" s="9"/>
      <c r="M582" s="9"/>
      <c r="N582" s="9"/>
      <c r="O582" s="13"/>
      <c r="P582" s="9"/>
      <c r="Q582" s="9"/>
      <c r="R582" s="9"/>
      <c r="S582" s="9"/>
      <c r="T582" s="9"/>
      <c r="U582" s="9"/>
      <c r="V582" s="9"/>
      <c r="W582" s="9"/>
      <c r="X582" s="9"/>
      <c r="AF582" s="9"/>
      <c r="AG582" s="13"/>
      <c r="AH582" s="9"/>
      <c r="AI582" s="9"/>
      <c r="AJ582" s="9"/>
      <c r="AK582" s="9"/>
      <c r="AL582" s="9"/>
      <c r="AM582" s="9"/>
      <c r="AN582" s="9"/>
      <c r="AO582" s="9"/>
    </row>
    <row r="583" spans="1:41" x14ac:dyDescent="0.3">
      <c r="A583" s="9"/>
      <c r="B583" s="13"/>
      <c r="C583" s="9"/>
      <c r="D583" s="9"/>
      <c r="E583" s="9"/>
      <c r="F583" s="9"/>
      <c r="M583" s="9"/>
      <c r="N583" s="9"/>
      <c r="O583" s="13"/>
      <c r="P583" s="9"/>
      <c r="Q583" s="9"/>
      <c r="R583" s="9"/>
      <c r="S583" s="9"/>
      <c r="T583" s="9"/>
      <c r="U583" s="9"/>
      <c r="V583" s="9"/>
      <c r="W583" s="9"/>
      <c r="X583" s="9"/>
      <c r="AF583" s="9"/>
      <c r="AG583" s="13"/>
      <c r="AH583" s="9"/>
      <c r="AI583" s="9"/>
      <c r="AJ583" s="9"/>
      <c r="AK583" s="9"/>
      <c r="AL583" s="9"/>
      <c r="AM583" s="9"/>
      <c r="AN583" s="9"/>
      <c r="AO583" s="9"/>
    </row>
    <row r="584" spans="1:41" x14ac:dyDescent="0.3">
      <c r="A584" s="9"/>
      <c r="B584" s="13"/>
      <c r="C584" s="9"/>
      <c r="D584" s="9"/>
      <c r="E584" s="9"/>
      <c r="F584" s="9"/>
      <c r="M584" s="9"/>
      <c r="N584" s="9"/>
      <c r="O584" s="13"/>
      <c r="P584" s="9"/>
      <c r="Q584" s="9"/>
      <c r="R584" s="9"/>
      <c r="S584" s="9"/>
      <c r="T584" s="9"/>
      <c r="U584" s="9"/>
      <c r="V584" s="9"/>
      <c r="W584" s="9"/>
      <c r="X584" s="9"/>
      <c r="AF584" s="9"/>
      <c r="AG584" s="13"/>
      <c r="AH584" s="9"/>
      <c r="AI584" s="9"/>
      <c r="AJ584" s="9"/>
      <c r="AK584" s="9"/>
      <c r="AL584" s="9"/>
      <c r="AM584" s="9"/>
      <c r="AN584" s="9"/>
      <c r="AO584" s="9"/>
    </row>
    <row r="585" spans="1:41" x14ac:dyDescent="0.3">
      <c r="A585" s="9"/>
      <c r="B585" s="13"/>
      <c r="C585" s="9"/>
      <c r="D585" s="9"/>
      <c r="E585" s="9"/>
      <c r="F585" s="9"/>
      <c r="M585" s="9"/>
      <c r="N585" s="9"/>
      <c r="O585" s="13"/>
      <c r="P585" s="9"/>
      <c r="Q585" s="9"/>
      <c r="R585" s="9"/>
      <c r="S585" s="9"/>
      <c r="T585" s="9"/>
      <c r="U585" s="9"/>
      <c r="V585" s="9"/>
      <c r="W585" s="9"/>
      <c r="X585" s="9"/>
      <c r="AF585" s="9"/>
      <c r="AG585" s="13"/>
      <c r="AH585" s="9"/>
      <c r="AI585" s="9"/>
      <c r="AJ585" s="9"/>
      <c r="AK585" s="9"/>
      <c r="AL585" s="9"/>
      <c r="AM585" s="9"/>
      <c r="AN585" s="9"/>
      <c r="AO585" s="9"/>
    </row>
    <row r="586" spans="1:41" x14ac:dyDescent="0.3">
      <c r="A586" s="9"/>
      <c r="B586" s="13"/>
      <c r="C586" s="9"/>
      <c r="D586" s="9"/>
      <c r="E586" s="9"/>
      <c r="F586" s="9"/>
      <c r="M586" s="9"/>
      <c r="N586" s="9"/>
      <c r="O586" s="13"/>
      <c r="P586" s="9"/>
      <c r="Q586" s="9"/>
      <c r="R586" s="9"/>
      <c r="S586" s="9"/>
      <c r="T586" s="9"/>
      <c r="U586" s="9"/>
      <c r="V586" s="9"/>
      <c r="W586" s="9"/>
      <c r="X586" s="9"/>
      <c r="AF586" s="9"/>
      <c r="AG586" s="13"/>
      <c r="AH586" s="9"/>
      <c r="AI586" s="9"/>
      <c r="AJ586" s="9"/>
      <c r="AK586" s="9"/>
      <c r="AL586" s="9"/>
      <c r="AM586" s="9"/>
      <c r="AN586" s="9"/>
      <c r="AO586" s="9"/>
    </row>
    <row r="587" spans="1:41" x14ac:dyDescent="0.3">
      <c r="A587" s="9"/>
      <c r="B587" s="13"/>
      <c r="C587" s="9"/>
      <c r="D587" s="9"/>
      <c r="E587" s="9"/>
      <c r="F587" s="9"/>
      <c r="M587" s="9"/>
      <c r="N587" s="9"/>
      <c r="O587" s="13"/>
      <c r="P587" s="9"/>
      <c r="Q587" s="9"/>
      <c r="R587" s="9"/>
      <c r="S587" s="9"/>
      <c r="T587" s="9"/>
      <c r="U587" s="9"/>
      <c r="V587" s="9"/>
      <c r="W587" s="9"/>
      <c r="X587" s="9"/>
      <c r="AF587" s="9"/>
      <c r="AG587" s="13"/>
      <c r="AH587" s="9"/>
      <c r="AI587" s="9"/>
      <c r="AJ587" s="9"/>
      <c r="AK587" s="9"/>
      <c r="AL587" s="9"/>
      <c r="AM587" s="9"/>
      <c r="AN587" s="9"/>
      <c r="AO587" s="9"/>
    </row>
    <row r="588" spans="1:41" x14ac:dyDescent="0.3">
      <c r="A588" s="9"/>
      <c r="B588" s="13"/>
      <c r="C588" s="9"/>
      <c r="D588" s="9"/>
      <c r="E588" s="9"/>
      <c r="F588" s="9"/>
      <c r="M588" s="9"/>
      <c r="N588" s="9"/>
      <c r="O588" s="13"/>
      <c r="P588" s="9"/>
      <c r="Q588" s="9"/>
      <c r="R588" s="9"/>
      <c r="S588" s="9"/>
      <c r="T588" s="9"/>
      <c r="U588" s="9"/>
      <c r="V588" s="9"/>
      <c r="W588" s="9"/>
      <c r="X588" s="9"/>
      <c r="AF588" s="9"/>
      <c r="AG588" s="13"/>
      <c r="AH588" s="9"/>
      <c r="AI588" s="9"/>
      <c r="AJ588" s="9"/>
      <c r="AK588" s="9"/>
      <c r="AL588" s="9"/>
      <c r="AM588" s="9"/>
      <c r="AN588" s="9"/>
      <c r="AO588" s="9"/>
    </row>
    <row r="589" spans="1:41" x14ac:dyDescent="0.3">
      <c r="A589" s="9"/>
      <c r="B589" s="13"/>
      <c r="C589" s="9"/>
      <c r="D589" s="9"/>
      <c r="E589" s="9"/>
      <c r="F589" s="9"/>
      <c r="M589" s="9"/>
      <c r="N589" s="9"/>
      <c r="O589" s="13"/>
      <c r="P589" s="9"/>
      <c r="Q589" s="9"/>
      <c r="R589" s="9"/>
      <c r="S589" s="9"/>
      <c r="T589" s="9"/>
      <c r="U589" s="9"/>
      <c r="V589" s="9"/>
      <c r="W589" s="9"/>
      <c r="X589" s="9"/>
      <c r="AF589" s="9"/>
      <c r="AG589" s="13"/>
      <c r="AH589" s="9"/>
      <c r="AI589" s="9"/>
      <c r="AJ589" s="9"/>
      <c r="AK589" s="9"/>
      <c r="AL589" s="9"/>
      <c r="AM589" s="9"/>
      <c r="AN589" s="9"/>
      <c r="AO589" s="9"/>
    </row>
    <row r="590" spans="1:41" x14ac:dyDescent="0.3">
      <c r="A590" s="9"/>
      <c r="B590" s="13"/>
      <c r="C590" s="9"/>
      <c r="D590" s="9"/>
      <c r="E590" s="9"/>
      <c r="F590" s="9"/>
      <c r="M590" s="9"/>
      <c r="N590" s="9"/>
      <c r="O590" s="13"/>
      <c r="P590" s="9"/>
      <c r="Q590" s="9"/>
      <c r="R590" s="9"/>
      <c r="S590" s="9"/>
      <c r="T590" s="9"/>
      <c r="U590" s="9"/>
      <c r="V590" s="9"/>
      <c r="W590" s="9"/>
      <c r="X590" s="9"/>
      <c r="AF590" s="9"/>
      <c r="AG590" s="13"/>
      <c r="AH590" s="9"/>
      <c r="AI590" s="9"/>
      <c r="AJ590" s="9"/>
      <c r="AK590" s="9"/>
      <c r="AL590" s="9"/>
      <c r="AM590" s="9"/>
      <c r="AN590" s="9"/>
      <c r="AO590" s="9"/>
    </row>
    <row r="591" spans="1:41" x14ac:dyDescent="0.3">
      <c r="A591" s="9"/>
      <c r="B591" s="13"/>
      <c r="C591" s="9"/>
      <c r="D591" s="9"/>
      <c r="E591" s="9"/>
      <c r="F591" s="9"/>
      <c r="M591" s="9"/>
      <c r="N591" s="9"/>
      <c r="O591" s="13"/>
      <c r="P591" s="9"/>
      <c r="Q591" s="9"/>
      <c r="R591" s="9"/>
      <c r="S591" s="9"/>
      <c r="T591" s="9"/>
      <c r="U591" s="9"/>
      <c r="V591" s="9"/>
      <c r="W591" s="9"/>
      <c r="X591" s="9"/>
      <c r="AF591" s="9"/>
      <c r="AG591" s="13"/>
      <c r="AH591" s="9"/>
      <c r="AI591" s="9"/>
      <c r="AJ591" s="9"/>
      <c r="AK591" s="9"/>
      <c r="AL591" s="9"/>
      <c r="AM591" s="9"/>
      <c r="AN591" s="9"/>
      <c r="AO591" s="9"/>
    </row>
    <row r="592" spans="1:41" x14ac:dyDescent="0.3">
      <c r="A592" s="9"/>
      <c r="B592" s="13"/>
      <c r="C592" s="9"/>
      <c r="D592" s="9"/>
      <c r="E592" s="9"/>
      <c r="F592" s="9"/>
      <c r="M592" s="9"/>
      <c r="N592" s="9"/>
      <c r="O592" s="13"/>
      <c r="P592" s="9"/>
      <c r="Q592" s="9"/>
      <c r="R592" s="9"/>
      <c r="S592" s="9"/>
      <c r="T592" s="9"/>
      <c r="U592" s="9"/>
      <c r="V592" s="9"/>
      <c r="W592" s="9"/>
      <c r="X592" s="9"/>
      <c r="AF592" s="9"/>
      <c r="AG592" s="13"/>
      <c r="AH592" s="9"/>
      <c r="AI592" s="9"/>
      <c r="AJ592" s="9"/>
      <c r="AK592" s="9"/>
      <c r="AL592" s="9"/>
      <c r="AM592" s="9"/>
      <c r="AN592" s="9"/>
      <c r="AO592" s="9"/>
    </row>
    <row r="593" spans="1:41" x14ac:dyDescent="0.3">
      <c r="A593" s="9"/>
      <c r="B593" s="13"/>
      <c r="C593" s="9"/>
      <c r="D593" s="9"/>
      <c r="E593" s="9"/>
      <c r="F593" s="9"/>
      <c r="M593" s="9"/>
      <c r="N593" s="9"/>
      <c r="O593" s="13"/>
      <c r="P593" s="9"/>
      <c r="Q593" s="9"/>
      <c r="R593" s="9"/>
      <c r="S593" s="9"/>
      <c r="T593" s="9"/>
      <c r="U593" s="9"/>
      <c r="V593" s="9"/>
      <c r="W593" s="9"/>
      <c r="X593" s="9"/>
      <c r="AF593" s="9"/>
      <c r="AG593" s="13"/>
      <c r="AH593" s="9"/>
      <c r="AI593" s="9"/>
      <c r="AJ593" s="9"/>
      <c r="AK593" s="9"/>
      <c r="AL593" s="9"/>
      <c r="AM593" s="9"/>
      <c r="AN593" s="9"/>
      <c r="AO593" s="9"/>
    </row>
    <row r="594" spans="1:41" x14ac:dyDescent="0.3">
      <c r="A594" s="9"/>
      <c r="B594" s="13"/>
      <c r="C594" s="9"/>
      <c r="D594" s="9"/>
      <c r="E594" s="9"/>
      <c r="F594" s="9"/>
      <c r="M594" s="9"/>
      <c r="N594" s="9"/>
      <c r="O594" s="13"/>
      <c r="P594" s="9"/>
      <c r="Q594" s="9"/>
      <c r="R594" s="9"/>
      <c r="S594" s="9"/>
      <c r="T594" s="9"/>
      <c r="U594" s="9"/>
      <c r="V594" s="9"/>
      <c r="W594" s="9"/>
      <c r="X594" s="9"/>
      <c r="AF594" s="9"/>
      <c r="AG594" s="13"/>
      <c r="AH594" s="9"/>
      <c r="AI594" s="9"/>
      <c r="AJ594" s="9"/>
      <c r="AK594" s="9"/>
      <c r="AL594" s="9"/>
      <c r="AM594" s="9"/>
      <c r="AN594" s="9"/>
      <c r="AO594" s="9"/>
    </row>
    <row r="595" spans="1:41" x14ac:dyDescent="0.3">
      <c r="A595" s="9"/>
      <c r="B595" s="13"/>
      <c r="C595" s="9"/>
      <c r="D595" s="9"/>
      <c r="E595" s="9"/>
      <c r="F595" s="9"/>
      <c r="M595" s="9"/>
      <c r="N595" s="9"/>
      <c r="O595" s="13"/>
      <c r="P595" s="9"/>
      <c r="Q595" s="9"/>
      <c r="R595" s="9"/>
      <c r="S595" s="9"/>
      <c r="T595" s="9"/>
      <c r="U595" s="9"/>
      <c r="V595" s="9"/>
      <c r="W595" s="9"/>
      <c r="X595" s="9"/>
      <c r="AF595" s="9"/>
      <c r="AG595" s="13"/>
      <c r="AH595" s="9"/>
      <c r="AI595" s="9"/>
      <c r="AJ595" s="9"/>
      <c r="AK595" s="9"/>
      <c r="AL595" s="9"/>
      <c r="AM595" s="9"/>
      <c r="AN595" s="9"/>
      <c r="AO595" s="9"/>
    </row>
    <row r="596" spans="1:41" x14ac:dyDescent="0.3">
      <c r="A596" s="9"/>
      <c r="B596" s="13"/>
      <c r="C596" s="9"/>
      <c r="D596" s="9"/>
      <c r="E596" s="9"/>
      <c r="F596" s="9"/>
      <c r="M596" s="9"/>
      <c r="N596" s="9"/>
      <c r="O596" s="13"/>
      <c r="P596" s="9"/>
      <c r="Q596" s="9"/>
      <c r="R596" s="9"/>
      <c r="S596" s="9"/>
      <c r="T596" s="9"/>
      <c r="U596" s="9"/>
      <c r="V596" s="9"/>
      <c r="W596" s="9"/>
      <c r="X596" s="9"/>
      <c r="AF596" s="9"/>
      <c r="AG596" s="13"/>
      <c r="AH596" s="9"/>
      <c r="AI596" s="9"/>
      <c r="AJ596" s="9"/>
      <c r="AK596" s="9"/>
      <c r="AL596" s="9"/>
      <c r="AM596" s="9"/>
      <c r="AN596" s="9"/>
      <c r="AO596" s="9"/>
    </row>
    <row r="597" spans="1:41" x14ac:dyDescent="0.3">
      <c r="A597" s="9"/>
      <c r="B597" s="13"/>
      <c r="C597" s="9"/>
      <c r="D597" s="9"/>
      <c r="E597" s="9"/>
      <c r="F597" s="9"/>
      <c r="M597" s="9"/>
      <c r="N597" s="9"/>
      <c r="O597" s="13"/>
      <c r="P597" s="9"/>
      <c r="Q597" s="9"/>
      <c r="R597" s="9"/>
      <c r="S597" s="9"/>
      <c r="T597" s="9"/>
      <c r="U597" s="9"/>
      <c r="V597" s="9"/>
      <c r="W597" s="9"/>
      <c r="X597" s="9"/>
      <c r="AF597" s="9"/>
      <c r="AG597" s="13"/>
      <c r="AH597" s="9"/>
      <c r="AI597" s="9"/>
      <c r="AJ597" s="9"/>
      <c r="AK597" s="9"/>
      <c r="AL597" s="9"/>
      <c r="AM597" s="9"/>
      <c r="AN597" s="9"/>
      <c r="AO597" s="9"/>
    </row>
    <row r="598" spans="1:41" x14ac:dyDescent="0.3">
      <c r="A598" s="9"/>
      <c r="B598" s="13"/>
      <c r="C598" s="9"/>
      <c r="D598" s="9"/>
      <c r="E598" s="9"/>
      <c r="F598" s="9"/>
      <c r="M598" s="9"/>
      <c r="N598" s="9"/>
      <c r="O598" s="13"/>
      <c r="P598" s="9"/>
      <c r="Q598" s="9"/>
      <c r="R598" s="9"/>
      <c r="S598" s="9"/>
      <c r="T598" s="9"/>
      <c r="U598" s="9"/>
      <c r="V598" s="9"/>
      <c r="W598" s="9"/>
      <c r="X598" s="9"/>
      <c r="AF598" s="9"/>
      <c r="AG598" s="13"/>
      <c r="AH598" s="9"/>
      <c r="AI598" s="9"/>
      <c r="AJ598" s="9"/>
      <c r="AK598" s="9"/>
      <c r="AL598" s="9"/>
      <c r="AM598" s="9"/>
      <c r="AN598" s="9"/>
      <c r="AO598" s="9"/>
    </row>
    <row r="599" spans="1:41" x14ac:dyDescent="0.3">
      <c r="A599" s="9"/>
      <c r="B599" s="13"/>
      <c r="C599" s="9"/>
      <c r="D599" s="9"/>
      <c r="E599" s="9"/>
      <c r="F599" s="9"/>
      <c r="M599" s="9"/>
      <c r="N599" s="9"/>
      <c r="O599" s="13"/>
      <c r="P599" s="9"/>
      <c r="Q599" s="9"/>
      <c r="R599" s="9"/>
      <c r="S599" s="9"/>
      <c r="T599" s="9"/>
      <c r="U599" s="9"/>
      <c r="V599" s="9"/>
      <c r="W599" s="9"/>
      <c r="X599" s="9"/>
      <c r="AF599" s="9"/>
      <c r="AG599" s="13"/>
      <c r="AH599" s="9"/>
      <c r="AI599" s="9"/>
      <c r="AJ599" s="9"/>
      <c r="AK599" s="9"/>
      <c r="AL599" s="9"/>
      <c r="AM599" s="9"/>
      <c r="AN599" s="9"/>
      <c r="AO599" s="9"/>
    </row>
    <row r="600" spans="1:41" x14ac:dyDescent="0.3">
      <c r="A600" s="9"/>
      <c r="B600" s="13"/>
      <c r="C600" s="9"/>
      <c r="D600" s="9"/>
      <c r="E600" s="9"/>
      <c r="F600" s="9"/>
      <c r="M600" s="9"/>
      <c r="N600" s="9"/>
      <c r="O600" s="13"/>
      <c r="P600" s="9"/>
      <c r="Q600" s="9"/>
      <c r="R600" s="9"/>
      <c r="S600" s="9"/>
      <c r="T600" s="9"/>
      <c r="U600" s="9"/>
      <c r="V600" s="9"/>
      <c r="W600" s="9"/>
      <c r="X600" s="9"/>
      <c r="AF600" s="9"/>
      <c r="AG600" s="13"/>
      <c r="AH600" s="9"/>
      <c r="AI600" s="9"/>
      <c r="AJ600" s="9"/>
      <c r="AK600" s="9"/>
      <c r="AL600" s="9"/>
      <c r="AM600" s="9"/>
      <c r="AN600" s="9"/>
      <c r="AO600" s="9"/>
    </row>
    <row r="601" spans="1:41" x14ac:dyDescent="0.3">
      <c r="A601" s="9"/>
      <c r="B601" s="13"/>
      <c r="C601" s="9"/>
      <c r="D601" s="9"/>
      <c r="E601" s="9"/>
      <c r="F601" s="9"/>
      <c r="M601" s="9"/>
      <c r="N601" s="9"/>
      <c r="O601" s="13"/>
      <c r="P601" s="9"/>
      <c r="Q601" s="9"/>
      <c r="R601" s="9"/>
      <c r="S601" s="9"/>
      <c r="T601" s="9"/>
      <c r="U601" s="9"/>
      <c r="V601" s="9"/>
      <c r="W601" s="9"/>
      <c r="X601" s="9"/>
      <c r="AF601" s="9"/>
      <c r="AG601" s="13"/>
      <c r="AH601" s="9"/>
      <c r="AI601" s="9"/>
      <c r="AJ601" s="9"/>
      <c r="AK601" s="9"/>
      <c r="AL601" s="9"/>
      <c r="AM601" s="9"/>
      <c r="AN601" s="9"/>
      <c r="AO601" s="9"/>
    </row>
    <row r="602" spans="1:41" x14ac:dyDescent="0.3">
      <c r="A602" s="9"/>
      <c r="B602" s="13"/>
      <c r="C602" s="9"/>
      <c r="D602" s="9"/>
      <c r="E602" s="9"/>
      <c r="F602" s="9"/>
      <c r="M602" s="9"/>
      <c r="N602" s="9"/>
      <c r="O602" s="13"/>
      <c r="P602" s="9"/>
      <c r="Q602" s="9"/>
      <c r="R602" s="9"/>
      <c r="S602" s="9"/>
      <c r="T602" s="9"/>
      <c r="U602" s="9"/>
      <c r="V602" s="9"/>
      <c r="W602" s="9"/>
      <c r="X602" s="9"/>
      <c r="AF602" s="9"/>
      <c r="AG602" s="13"/>
      <c r="AH602" s="9"/>
      <c r="AI602" s="9"/>
      <c r="AJ602" s="9"/>
      <c r="AK602" s="9"/>
      <c r="AL602" s="9"/>
      <c r="AM602" s="9"/>
      <c r="AN602" s="9"/>
      <c r="AO602" s="9"/>
    </row>
    <row r="603" spans="1:41" x14ac:dyDescent="0.3">
      <c r="A603" s="9"/>
      <c r="B603" s="13"/>
      <c r="C603" s="9"/>
      <c r="D603" s="9"/>
      <c r="E603" s="9"/>
      <c r="F603" s="9"/>
      <c r="M603" s="9"/>
      <c r="N603" s="9"/>
      <c r="O603" s="13"/>
      <c r="P603" s="9"/>
      <c r="Q603" s="9"/>
      <c r="R603" s="9"/>
      <c r="S603" s="9"/>
      <c r="T603" s="9"/>
      <c r="U603" s="9"/>
      <c r="V603" s="9"/>
      <c r="W603" s="9"/>
      <c r="X603" s="9"/>
      <c r="AF603" s="9"/>
      <c r="AG603" s="13"/>
      <c r="AH603" s="9"/>
      <c r="AI603" s="9"/>
      <c r="AJ603" s="9"/>
      <c r="AK603" s="9"/>
      <c r="AL603" s="9"/>
      <c r="AM603" s="9"/>
      <c r="AN603" s="9"/>
      <c r="AO603" s="9"/>
    </row>
    <row r="604" spans="1:41" x14ac:dyDescent="0.3">
      <c r="A604" s="9"/>
      <c r="B604" s="13"/>
      <c r="C604" s="9"/>
      <c r="D604" s="9"/>
      <c r="E604" s="9"/>
      <c r="F604" s="9"/>
      <c r="M604" s="9"/>
      <c r="N604" s="9"/>
      <c r="O604" s="13"/>
      <c r="P604" s="9"/>
      <c r="Q604" s="9"/>
      <c r="R604" s="9"/>
      <c r="S604" s="9"/>
      <c r="T604" s="9"/>
      <c r="U604" s="9"/>
      <c r="V604" s="9"/>
      <c r="W604" s="9"/>
      <c r="X604" s="9"/>
      <c r="AF604" s="9"/>
      <c r="AG604" s="13"/>
      <c r="AH604" s="9"/>
      <c r="AI604" s="9"/>
      <c r="AJ604" s="9"/>
      <c r="AK604" s="9"/>
      <c r="AL604" s="9"/>
      <c r="AM604" s="9"/>
      <c r="AN604" s="9"/>
      <c r="AO604" s="9"/>
    </row>
    <row r="605" spans="1:41" x14ac:dyDescent="0.3">
      <c r="A605" s="9"/>
      <c r="B605" s="13"/>
      <c r="C605" s="9"/>
      <c r="D605" s="9"/>
      <c r="E605" s="9"/>
      <c r="F605" s="9"/>
      <c r="M605" s="9"/>
      <c r="N605" s="9"/>
      <c r="O605" s="13"/>
      <c r="P605" s="9"/>
      <c r="Q605" s="9"/>
      <c r="R605" s="9"/>
      <c r="S605" s="9"/>
      <c r="T605" s="9"/>
      <c r="U605" s="9"/>
      <c r="V605" s="9"/>
      <c r="W605" s="9"/>
      <c r="X605" s="9"/>
      <c r="AF605" s="9"/>
      <c r="AG605" s="13"/>
      <c r="AH605" s="9"/>
      <c r="AI605" s="9"/>
      <c r="AJ605" s="9"/>
      <c r="AK605" s="9"/>
      <c r="AL605" s="9"/>
      <c r="AM605" s="9"/>
      <c r="AN605" s="9"/>
      <c r="AO605" s="9"/>
    </row>
    <row r="606" spans="1:41" x14ac:dyDescent="0.3">
      <c r="A606" s="9"/>
      <c r="B606" s="13"/>
      <c r="C606" s="9"/>
      <c r="D606" s="9"/>
      <c r="E606" s="9"/>
      <c r="F606" s="9"/>
      <c r="M606" s="9"/>
      <c r="N606" s="9"/>
      <c r="O606" s="13"/>
      <c r="P606" s="9"/>
      <c r="Q606" s="9"/>
      <c r="R606" s="9"/>
      <c r="S606" s="9"/>
      <c r="T606" s="9"/>
      <c r="U606" s="9"/>
      <c r="V606" s="9"/>
      <c r="W606" s="9"/>
      <c r="X606" s="9"/>
      <c r="AF606" s="9"/>
      <c r="AG606" s="13"/>
      <c r="AH606" s="9"/>
      <c r="AI606" s="9"/>
      <c r="AJ606" s="9"/>
      <c r="AK606" s="9"/>
      <c r="AL606" s="9"/>
      <c r="AM606" s="9"/>
      <c r="AN606" s="9"/>
      <c r="AO606" s="9"/>
    </row>
    <row r="607" spans="1:41" x14ac:dyDescent="0.3">
      <c r="A607" s="9"/>
      <c r="B607" s="13"/>
      <c r="C607" s="9"/>
      <c r="D607" s="9"/>
      <c r="E607" s="9"/>
      <c r="F607" s="9"/>
      <c r="M607" s="9"/>
      <c r="N607" s="9"/>
      <c r="O607" s="13"/>
      <c r="P607" s="9"/>
      <c r="Q607" s="9"/>
      <c r="R607" s="9"/>
      <c r="S607" s="9"/>
      <c r="T607" s="9"/>
      <c r="U607" s="9"/>
      <c r="V607" s="9"/>
      <c r="W607" s="9"/>
      <c r="X607" s="9"/>
      <c r="AF607" s="9"/>
      <c r="AG607" s="13"/>
      <c r="AH607" s="9"/>
      <c r="AI607" s="9"/>
      <c r="AJ607" s="9"/>
      <c r="AK607" s="9"/>
      <c r="AL607" s="9"/>
      <c r="AM607" s="9"/>
      <c r="AN607" s="9"/>
      <c r="AO607" s="9"/>
    </row>
    <row r="608" spans="1:41" x14ac:dyDescent="0.3">
      <c r="A608" s="9"/>
      <c r="B608" s="13"/>
      <c r="C608" s="9"/>
      <c r="D608" s="9"/>
      <c r="E608" s="9"/>
      <c r="F608" s="9"/>
      <c r="M608" s="9"/>
      <c r="N608" s="9"/>
      <c r="O608" s="13"/>
      <c r="P608" s="9"/>
      <c r="Q608" s="9"/>
      <c r="R608" s="9"/>
      <c r="S608" s="9"/>
      <c r="T608" s="9"/>
      <c r="U608" s="9"/>
      <c r="V608" s="9"/>
      <c r="W608" s="9"/>
      <c r="X608" s="9"/>
      <c r="AF608" s="9"/>
      <c r="AG608" s="13"/>
      <c r="AH608" s="9"/>
      <c r="AI608" s="9"/>
      <c r="AJ608" s="9"/>
      <c r="AK608" s="9"/>
      <c r="AL608" s="9"/>
      <c r="AM608" s="9"/>
      <c r="AN608" s="9"/>
      <c r="AO608" s="9"/>
    </row>
    <row r="609" spans="1:41" x14ac:dyDescent="0.3">
      <c r="A609" s="9"/>
      <c r="B609" s="13"/>
      <c r="C609" s="9"/>
      <c r="D609" s="9"/>
      <c r="E609" s="9"/>
      <c r="F609" s="9"/>
      <c r="M609" s="9"/>
      <c r="N609" s="9"/>
      <c r="O609" s="13"/>
      <c r="P609" s="9"/>
      <c r="Q609" s="9"/>
      <c r="R609" s="9"/>
      <c r="S609" s="9"/>
      <c r="T609" s="9"/>
      <c r="U609" s="9"/>
      <c r="V609" s="9"/>
      <c r="W609" s="9"/>
      <c r="X609" s="9"/>
      <c r="AF609" s="9"/>
      <c r="AG609" s="13"/>
      <c r="AH609" s="9"/>
      <c r="AI609" s="9"/>
      <c r="AJ609" s="9"/>
      <c r="AK609" s="9"/>
      <c r="AL609" s="9"/>
      <c r="AM609" s="9"/>
      <c r="AN609" s="9"/>
      <c r="AO609" s="9"/>
    </row>
    <row r="610" spans="1:41" x14ac:dyDescent="0.3">
      <c r="A610" s="9"/>
      <c r="B610" s="13"/>
      <c r="C610" s="9"/>
      <c r="D610" s="9"/>
      <c r="E610" s="9"/>
      <c r="F610" s="9"/>
      <c r="M610" s="9"/>
      <c r="N610" s="9"/>
      <c r="O610" s="13"/>
      <c r="P610" s="9"/>
      <c r="Q610" s="9"/>
      <c r="R610" s="9"/>
      <c r="S610" s="9"/>
      <c r="T610" s="9"/>
      <c r="U610" s="9"/>
      <c r="V610" s="9"/>
      <c r="W610" s="9"/>
      <c r="X610" s="9"/>
      <c r="AF610" s="9"/>
      <c r="AG610" s="13"/>
      <c r="AH610" s="9"/>
      <c r="AI610" s="9"/>
      <c r="AJ610" s="9"/>
      <c r="AK610" s="9"/>
      <c r="AL610" s="9"/>
      <c r="AM610" s="9"/>
      <c r="AN610" s="9"/>
      <c r="AO610" s="9"/>
    </row>
    <row r="611" spans="1:41" x14ac:dyDescent="0.3">
      <c r="A611" s="9"/>
      <c r="B611" s="13"/>
      <c r="C611" s="9"/>
      <c r="D611" s="9"/>
      <c r="E611" s="9"/>
      <c r="F611" s="9"/>
      <c r="M611" s="9"/>
      <c r="N611" s="9"/>
      <c r="O611" s="13"/>
      <c r="P611" s="9"/>
      <c r="Q611" s="9"/>
      <c r="R611" s="9"/>
      <c r="S611" s="9"/>
      <c r="T611" s="9"/>
      <c r="U611" s="9"/>
      <c r="V611" s="9"/>
      <c r="W611" s="9"/>
      <c r="X611" s="9"/>
      <c r="AF611" s="9"/>
      <c r="AG611" s="13"/>
      <c r="AH611" s="9"/>
      <c r="AI611" s="9"/>
      <c r="AJ611" s="9"/>
      <c r="AK611" s="9"/>
      <c r="AL611" s="9"/>
      <c r="AM611" s="9"/>
      <c r="AN611" s="9"/>
      <c r="AO611" s="9"/>
    </row>
    <row r="612" spans="1:41" x14ac:dyDescent="0.3">
      <c r="A612" s="9"/>
      <c r="B612" s="13"/>
      <c r="C612" s="9"/>
      <c r="D612" s="9"/>
      <c r="E612" s="9"/>
      <c r="F612" s="9"/>
      <c r="M612" s="9"/>
      <c r="N612" s="9"/>
      <c r="O612" s="13"/>
      <c r="P612" s="9"/>
      <c r="Q612" s="9"/>
      <c r="R612" s="9"/>
      <c r="S612" s="9"/>
      <c r="T612" s="9"/>
      <c r="U612" s="9"/>
      <c r="V612" s="9"/>
      <c r="W612" s="9"/>
      <c r="X612" s="9"/>
      <c r="AF612" s="9"/>
      <c r="AG612" s="13"/>
      <c r="AH612" s="9"/>
      <c r="AI612" s="9"/>
      <c r="AJ612" s="9"/>
      <c r="AK612" s="9"/>
      <c r="AL612" s="9"/>
      <c r="AM612" s="9"/>
      <c r="AN612" s="9"/>
      <c r="AO612" s="9"/>
    </row>
    <row r="613" spans="1:41" x14ac:dyDescent="0.3">
      <c r="A613" s="9"/>
      <c r="B613" s="13"/>
      <c r="C613" s="9"/>
      <c r="D613" s="9"/>
      <c r="E613" s="9"/>
      <c r="F613" s="9"/>
      <c r="M613" s="9"/>
      <c r="N613" s="9"/>
      <c r="O613" s="13"/>
      <c r="P613" s="9"/>
      <c r="Q613" s="9"/>
      <c r="R613" s="9"/>
      <c r="S613" s="9"/>
      <c r="T613" s="9"/>
      <c r="U613" s="9"/>
      <c r="V613" s="9"/>
      <c r="W613" s="9"/>
      <c r="X613" s="9"/>
      <c r="AF613" s="9"/>
      <c r="AG613" s="13"/>
      <c r="AH613" s="9"/>
      <c r="AI613" s="9"/>
      <c r="AJ613" s="9"/>
      <c r="AK613" s="9"/>
      <c r="AL613" s="9"/>
      <c r="AM613" s="9"/>
      <c r="AN613" s="9"/>
      <c r="AO613" s="9"/>
    </row>
    <row r="614" spans="1:41" x14ac:dyDescent="0.3">
      <c r="A614" s="9"/>
      <c r="B614" s="13"/>
      <c r="C614" s="9"/>
      <c r="D614" s="9"/>
      <c r="E614" s="9"/>
      <c r="F614" s="9"/>
      <c r="M614" s="9"/>
      <c r="N614" s="9"/>
      <c r="O614" s="13"/>
      <c r="P614" s="9"/>
      <c r="Q614" s="9"/>
      <c r="R614" s="9"/>
      <c r="S614" s="9"/>
      <c r="T614" s="9"/>
      <c r="U614" s="9"/>
      <c r="V614" s="9"/>
      <c r="W614" s="9"/>
      <c r="X614" s="9"/>
      <c r="AF614" s="9"/>
      <c r="AG614" s="13"/>
      <c r="AH614" s="9"/>
      <c r="AI614" s="9"/>
      <c r="AJ614" s="9"/>
      <c r="AK614" s="9"/>
      <c r="AL614" s="9"/>
      <c r="AM614" s="9"/>
      <c r="AN614" s="9"/>
      <c r="AO614" s="9"/>
    </row>
    <row r="615" spans="1:41" x14ac:dyDescent="0.3">
      <c r="A615" s="9"/>
      <c r="B615" s="13"/>
      <c r="C615" s="9"/>
      <c r="D615" s="9"/>
      <c r="E615" s="9"/>
      <c r="F615" s="9"/>
      <c r="M615" s="9"/>
      <c r="N615" s="9"/>
      <c r="O615" s="13"/>
      <c r="P615" s="9"/>
      <c r="Q615" s="9"/>
      <c r="R615" s="9"/>
      <c r="S615" s="9"/>
      <c r="T615" s="9"/>
      <c r="U615" s="9"/>
      <c r="V615" s="9"/>
      <c r="W615" s="9"/>
      <c r="X615" s="9"/>
      <c r="AF615" s="9"/>
      <c r="AG615" s="13"/>
      <c r="AH615" s="9"/>
      <c r="AI615" s="9"/>
      <c r="AJ615" s="9"/>
      <c r="AK615" s="9"/>
      <c r="AL615" s="9"/>
      <c r="AM615" s="9"/>
      <c r="AN615" s="9"/>
      <c r="AO615" s="9"/>
    </row>
    <row r="616" spans="1:41" x14ac:dyDescent="0.3">
      <c r="A616" s="9"/>
      <c r="B616" s="13"/>
      <c r="C616" s="9"/>
      <c r="D616" s="9"/>
      <c r="E616" s="9"/>
      <c r="F616" s="9"/>
      <c r="M616" s="9"/>
      <c r="N616" s="9"/>
      <c r="O616" s="13"/>
      <c r="P616" s="9"/>
      <c r="Q616" s="9"/>
      <c r="R616" s="9"/>
      <c r="S616" s="9"/>
      <c r="T616" s="9"/>
      <c r="U616" s="9"/>
      <c r="V616" s="9"/>
      <c r="W616" s="9"/>
      <c r="X616" s="9"/>
      <c r="AF616" s="9"/>
      <c r="AG616" s="13"/>
      <c r="AH616" s="9"/>
      <c r="AI616" s="9"/>
      <c r="AJ616" s="9"/>
      <c r="AK616" s="9"/>
      <c r="AL616" s="9"/>
      <c r="AM616" s="9"/>
      <c r="AN616" s="9"/>
      <c r="AO616" s="9"/>
    </row>
    <row r="617" spans="1:41" x14ac:dyDescent="0.3">
      <c r="A617" s="9"/>
      <c r="B617" s="13"/>
      <c r="C617" s="9"/>
      <c r="D617" s="9"/>
      <c r="E617" s="9"/>
      <c r="F617" s="9"/>
      <c r="M617" s="9"/>
      <c r="N617" s="9"/>
      <c r="O617" s="13"/>
      <c r="P617" s="9"/>
      <c r="Q617" s="9"/>
      <c r="R617" s="9"/>
      <c r="S617" s="9"/>
      <c r="T617" s="9"/>
      <c r="U617" s="9"/>
      <c r="V617" s="9"/>
      <c r="W617" s="9"/>
      <c r="X617" s="9"/>
      <c r="AF617" s="9"/>
      <c r="AG617" s="13"/>
      <c r="AH617" s="9"/>
      <c r="AI617" s="9"/>
      <c r="AJ617" s="9"/>
      <c r="AK617" s="9"/>
      <c r="AL617" s="9"/>
      <c r="AM617" s="9"/>
      <c r="AN617" s="9"/>
      <c r="AO617" s="9"/>
    </row>
    <row r="618" spans="1:41" x14ac:dyDescent="0.3">
      <c r="A618" s="9"/>
      <c r="B618" s="13"/>
      <c r="C618" s="9"/>
      <c r="D618" s="9"/>
      <c r="E618" s="9"/>
      <c r="F618" s="9"/>
      <c r="M618" s="9"/>
      <c r="N618" s="9"/>
      <c r="O618" s="13"/>
      <c r="P618" s="9"/>
      <c r="Q618" s="9"/>
      <c r="R618" s="9"/>
      <c r="S618" s="9"/>
      <c r="T618" s="9"/>
      <c r="U618" s="9"/>
      <c r="V618" s="9"/>
      <c r="W618" s="9"/>
      <c r="X618" s="9"/>
      <c r="AF618" s="9"/>
      <c r="AG618" s="13"/>
      <c r="AH618" s="9"/>
      <c r="AI618" s="9"/>
      <c r="AJ618" s="9"/>
      <c r="AK618" s="9"/>
      <c r="AL618" s="9"/>
      <c r="AM618" s="9"/>
      <c r="AN618" s="9"/>
      <c r="AO618" s="9"/>
    </row>
    <row r="619" spans="1:41" x14ac:dyDescent="0.3">
      <c r="A619" s="9"/>
      <c r="B619" s="13"/>
      <c r="C619" s="9"/>
      <c r="D619" s="9"/>
      <c r="E619" s="9"/>
      <c r="F619" s="9"/>
      <c r="M619" s="9"/>
      <c r="N619" s="9"/>
      <c r="O619" s="13"/>
      <c r="P619" s="9"/>
      <c r="Q619" s="9"/>
      <c r="R619" s="9"/>
      <c r="S619" s="9"/>
      <c r="T619" s="9"/>
      <c r="U619" s="9"/>
      <c r="V619" s="9"/>
      <c r="W619" s="9"/>
      <c r="X619" s="9"/>
      <c r="AF619" s="9"/>
      <c r="AG619" s="13"/>
      <c r="AH619" s="9"/>
      <c r="AI619" s="9"/>
      <c r="AJ619" s="9"/>
      <c r="AK619" s="9"/>
      <c r="AL619" s="9"/>
      <c r="AM619" s="9"/>
      <c r="AN619" s="9"/>
      <c r="AO619" s="9"/>
    </row>
    <row r="620" spans="1:41" x14ac:dyDescent="0.3">
      <c r="A620" s="9"/>
      <c r="B620" s="13"/>
      <c r="C620" s="9"/>
      <c r="D620" s="9"/>
      <c r="E620" s="9"/>
      <c r="F620" s="9"/>
      <c r="M620" s="9"/>
      <c r="N620" s="9"/>
      <c r="O620" s="13"/>
      <c r="P620" s="9"/>
      <c r="Q620" s="9"/>
      <c r="R620" s="9"/>
      <c r="S620" s="9"/>
      <c r="T620" s="9"/>
      <c r="U620" s="9"/>
      <c r="V620" s="9"/>
      <c r="W620" s="9"/>
      <c r="X620" s="9"/>
      <c r="AF620" s="9"/>
      <c r="AG620" s="13"/>
      <c r="AH620" s="9"/>
      <c r="AI620" s="9"/>
      <c r="AJ620" s="9"/>
      <c r="AK620" s="9"/>
      <c r="AL620" s="9"/>
      <c r="AM620" s="9"/>
      <c r="AN620" s="9"/>
      <c r="AO620" s="9"/>
    </row>
    <row r="621" spans="1:41" x14ac:dyDescent="0.3">
      <c r="A621" s="9"/>
      <c r="B621" s="13"/>
      <c r="C621" s="9"/>
      <c r="D621" s="9"/>
      <c r="E621" s="9"/>
      <c r="F621" s="9"/>
      <c r="M621" s="9"/>
      <c r="N621" s="9"/>
      <c r="O621" s="13"/>
      <c r="P621" s="9"/>
      <c r="Q621" s="9"/>
      <c r="R621" s="9"/>
      <c r="S621" s="9"/>
      <c r="T621" s="9"/>
      <c r="U621" s="9"/>
      <c r="V621" s="9"/>
      <c r="W621" s="9"/>
      <c r="X621" s="9"/>
      <c r="AF621" s="9"/>
      <c r="AG621" s="13"/>
      <c r="AH621" s="9"/>
      <c r="AI621" s="9"/>
      <c r="AJ621" s="9"/>
      <c r="AK621" s="9"/>
      <c r="AL621" s="9"/>
      <c r="AM621" s="9"/>
      <c r="AN621" s="9"/>
      <c r="AO621" s="9"/>
    </row>
    <row r="622" spans="1:41" x14ac:dyDescent="0.3">
      <c r="A622" s="9"/>
      <c r="B622" s="13"/>
      <c r="C622" s="9"/>
      <c r="D622" s="9"/>
      <c r="E622" s="9"/>
      <c r="F622" s="9"/>
      <c r="M622" s="9"/>
      <c r="N622" s="9"/>
      <c r="O622" s="13"/>
      <c r="P622" s="9"/>
      <c r="Q622" s="9"/>
      <c r="R622" s="9"/>
      <c r="S622" s="9"/>
      <c r="T622" s="9"/>
      <c r="U622" s="9"/>
      <c r="V622" s="9"/>
      <c r="W622" s="9"/>
      <c r="X622" s="9"/>
      <c r="AF622" s="9"/>
      <c r="AG622" s="13"/>
      <c r="AH622" s="9"/>
      <c r="AI622" s="9"/>
      <c r="AJ622" s="9"/>
      <c r="AK622" s="9"/>
      <c r="AL622" s="9"/>
      <c r="AM622" s="9"/>
      <c r="AN622" s="9"/>
      <c r="AO622" s="9"/>
    </row>
    <row r="623" spans="1:41" x14ac:dyDescent="0.3">
      <c r="A623" s="9"/>
      <c r="B623" s="13"/>
      <c r="C623" s="9"/>
      <c r="D623" s="9"/>
      <c r="E623" s="9"/>
      <c r="F623" s="9"/>
      <c r="M623" s="9"/>
      <c r="N623" s="9"/>
      <c r="O623" s="13"/>
      <c r="P623" s="9"/>
      <c r="Q623" s="9"/>
      <c r="R623" s="9"/>
      <c r="S623" s="9"/>
      <c r="T623" s="9"/>
      <c r="U623" s="9"/>
      <c r="V623" s="9"/>
      <c r="W623" s="9"/>
      <c r="X623" s="9"/>
      <c r="AF623" s="9"/>
      <c r="AG623" s="13"/>
      <c r="AH623" s="9"/>
      <c r="AI623" s="9"/>
      <c r="AJ623" s="9"/>
      <c r="AK623" s="9"/>
      <c r="AL623" s="9"/>
      <c r="AM623" s="9"/>
      <c r="AN623" s="9"/>
      <c r="AO623" s="9"/>
    </row>
    <row r="624" spans="1:41" x14ac:dyDescent="0.3">
      <c r="A624" s="9"/>
      <c r="B624" s="13"/>
      <c r="C624" s="9"/>
      <c r="D624" s="9"/>
      <c r="E624" s="9"/>
      <c r="F624" s="9"/>
      <c r="M624" s="9"/>
      <c r="N624" s="9"/>
      <c r="O624" s="13"/>
      <c r="P624" s="9"/>
      <c r="Q624" s="9"/>
      <c r="R624" s="9"/>
      <c r="S624" s="9"/>
      <c r="T624" s="9"/>
      <c r="U624" s="9"/>
      <c r="V624" s="9"/>
      <c r="W624" s="9"/>
      <c r="X624" s="9"/>
      <c r="AF624" s="9"/>
      <c r="AG624" s="13"/>
      <c r="AH624" s="9"/>
      <c r="AI624" s="9"/>
      <c r="AJ624" s="9"/>
      <c r="AK624" s="9"/>
      <c r="AL624" s="9"/>
      <c r="AM624" s="9"/>
      <c r="AN624" s="9"/>
      <c r="AO624" s="9"/>
    </row>
    <row r="625" spans="1:41" x14ac:dyDescent="0.3">
      <c r="A625" s="9"/>
      <c r="B625" s="13"/>
      <c r="C625" s="9"/>
      <c r="D625" s="9"/>
      <c r="E625" s="9"/>
      <c r="F625" s="9"/>
      <c r="M625" s="9"/>
      <c r="N625" s="9"/>
      <c r="O625" s="13"/>
      <c r="P625" s="9"/>
      <c r="Q625" s="9"/>
      <c r="R625" s="9"/>
      <c r="S625" s="9"/>
      <c r="T625" s="9"/>
      <c r="U625" s="9"/>
      <c r="V625" s="9"/>
      <c r="W625" s="9"/>
      <c r="X625" s="9"/>
      <c r="AF625" s="9"/>
      <c r="AG625" s="13"/>
      <c r="AH625" s="9"/>
      <c r="AI625" s="9"/>
      <c r="AJ625" s="9"/>
      <c r="AK625" s="9"/>
      <c r="AL625" s="9"/>
      <c r="AM625" s="9"/>
      <c r="AN625" s="9"/>
      <c r="AO625" s="9"/>
    </row>
    <row r="626" spans="1:41" x14ac:dyDescent="0.3">
      <c r="A626" s="9"/>
      <c r="B626" s="13"/>
      <c r="C626" s="9"/>
      <c r="D626" s="9"/>
      <c r="E626" s="9"/>
      <c r="F626" s="9"/>
      <c r="M626" s="9"/>
      <c r="N626" s="9"/>
      <c r="O626" s="13"/>
      <c r="P626" s="9"/>
      <c r="Q626" s="9"/>
      <c r="R626" s="9"/>
      <c r="S626" s="9"/>
      <c r="T626" s="9"/>
      <c r="U626" s="9"/>
      <c r="V626" s="9"/>
      <c r="W626" s="9"/>
      <c r="X626" s="9"/>
      <c r="AF626" s="9"/>
      <c r="AG626" s="13"/>
      <c r="AH626" s="9"/>
      <c r="AI626" s="9"/>
      <c r="AJ626" s="9"/>
      <c r="AK626" s="9"/>
      <c r="AL626" s="9"/>
      <c r="AM626" s="9"/>
      <c r="AN626" s="9"/>
      <c r="AO626" s="9"/>
    </row>
    <row r="627" spans="1:41" x14ac:dyDescent="0.3">
      <c r="A627" s="9"/>
      <c r="B627" s="13"/>
      <c r="C627" s="9"/>
      <c r="D627" s="9"/>
      <c r="E627" s="9"/>
      <c r="F627" s="9"/>
      <c r="M627" s="9"/>
      <c r="N627" s="9"/>
      <c r="O627" s="13"/>
      <c r="P627" s="9"/>
      <c r="Q627" s="9"/>
      <c r="R627" s="9"/>
      <c r="S627" s="9"/>
      <c r="T627" s="9"/>
      <c r="U627" s="9"/>
      <c r="V627" s="9"/>
      <c r="W627" s="9"/>
      <c r="X627" s="9"/>
      <c r="AF627" s="9"/>
      <c r="AG627" s="13"/>
      <c r="AH627" s="9"/>
      <c r="AI627" s="9"/>
      <c r="AJ627" s="9"/>
      <c r="AK627" s="9"/>
      <c r="AL627" s="9"/>
      <c r="AM627" s="9"/>
      <c r="AN627" s="9"/>
      <c r="AO627" s="9"/>
    </row>
    <row r="628" spans="1:41" x14ac:dyDescent="0.3">
      <c r="A628" s="9"/>
      <c r="B628" s="13"/>
      <c r="C628" s="9"/>
      <c r="D628" s="9"/>
      <c r="E628" s="9"/>
      <c r="F628" s="9"/>
      <c r="M628" s="9"/>
      <c r="N628" s="9"/>
      <c r="O628" s="13"/>
      <c r="P628" s="9"/>
      <c r="Q628" s="9"/>
      <c r="R628" s="9"/>
      <c r="S628" s="9"/>
      <c r="T628" s="9"/>
      <c r="U628" s="9"/>
      <c r="V628" s="9"/>
      <c r="W628" s="9"/>
      <c r="X628" s="9"/>
      <c r="AF628" s="9"/>
      <c r="AG628" s="13"/>
      <c r="AH628" s="9"/>
      <c r="AI628" s="9"/>
      <c r="AJ628" s="9"/>
      <c r="AK628" s="9"/>
      <c r="AL628" s="9"/>
      <c r="AM628" s="9"/>
      <c r="AN628" s="9"/>
      <c r="AO628" s="9"/>
    </row>
    <row r="629" spans="1:41" x14ac:dyDescent="0.3">
      <c r="A629" s="9"/>
      <c r="B629" s="13"/>
      <c r="C629" s="9"/>
      <c r="D629" s="9"/>
      <c r="E629" s="9"/>
      <c r="F629" s="9"/>
      <c r="M629" s="9"/>
      <c r="N629" s="9"/>
      <c r="O629" s="13"/>
      <c r="P629" s="9"/>
      <c r="Q629" s="9"/>
      <c r="R629" s="9"/>
      <c r="S629" s="9"/>
      <c r="T629" s="9"/>
      <c r="U629" s="9"/>
      <c r="V629" s="9"/>
      <c r="W629" s="9"/>
      <c r="X629" s="9"/>
      <c r="AF629" s="9"/>
      <c r="AG629" s="13"/>
      <c r="AH629" s="9"/>
      <c r="AI629" s="9"/>
      <c r="AJ629" s="9"/>
      <c r="AK629" s="9"/>
      <c r="AL629" s="9"/>
      <c r="AM629" s="9"/>
      <c r="AN629" s="9"/>
      <c r="AO629" s="9"/>
    </row>
    <row r="630" spans="1:41" x14ac:dyDescent="0.3">
      <c r="A630" s="9"/>
      <c r="B630" s="13"/>
      <c r="C630" s="9"/>
      <c r="D630" s="9"/>
      <c r="E630" s="9"/>
      <c r="F630" s="9"/>
      <c r="M630" s="9"/>
      <c r="N630" s="9"/>
      <c r="O630" s="13"/>
      <c r="P630" s="9"/>
      <c r="Q630" s="9"/>
      <c r="R630" s="9"/>
      <c r="S630" s="9"/>
      <c r="T630" s="9"/>
      <c r="U630" s="9"/>
      <c r="V630" s="9"/>
      <c r="W630" s="9"/>
      <c r="X630" s="9"/>
      <c r="AF630" s="9"/>
      <c r="AG630" s="13"/>
      <c r="AH630" s="9"/>
      <c r="AI630" s="9"/>
      <c r="AJ630" s="9"/>
      <c r="AK630" s="9"/>
      <c r="AL630" s="9"/>
      <c r="AM630" s="9"/>
      <c r="AN630" s="9"/>
      <c r="AO630" s="9"/>
    </row>
    <row r="631" spans="1:41" x14ac:dyDescent="0.3">
      <c r="A631" s="9"/>
      <c r="B631" s="13"/>
      <c r="C631" s="9"/>
      <c r="D631" s="9"/>
      <c r="E631" s="9"/>
      <c r="F631" s="9"/>
      <c r="M631" s="9"/>
      <c r="N631" s="9"/>
      <c r="O631" s="13"/>
      <c r="P631" s="9"/>
      <c r="Q631" s="9"/>
      <c r="R631" s="9"/>
      <c r="S631" s="9"/>
      <c r="T631" s="9"/>
      <c r="U631" s="9"/>
      <c r="V631" s="9"/>
      <c r="W631" s="9"/>
      <c r="X631" s="9"/>
      <c r="AF631" s="9"/>
      <c r="AG631" s="13"/>
      <c r="AH631" s="9"/>
      <c r="AI631" s="9"/>
      <c r="AJ631" s="9"/>
      <c r="AK631" s="9"/>
      <c r="AL631" s="9"/>
      <c r="AM631" s="9"/>
      <c r="AN631" s="9"/>
      <c r="AO631" s="9"/>
    </row>
    <row r="632" spans="1:41" x14ac:dyDescent="0.3">
      <c r="A632" s="9"/>
      <c r="B632" s="13"/>
      <c r="C632" s="9"/>
      <c r="D632" s="9"/>
      <c r="E632" s="9"/>
      <c r="F632" s="9"/>
      <c r="M632" s="9"/>
      <c r="N632" s="9"/>
      <c r="O632" s="13"/>
      <c r="P632" s="9"/>
      <c r="Q632" s="9"/>
      <c r="R632" s="9"/>
      <c r="S632" s="9"/>
      <c r="T632" s="9"/>
      <c r="U632" s="9"/>
      <c r="V632" s="9"/>
      <c r="W632" s="9"/>
      <c r="X632" s="9"/>
      <c r="AF632" s="9"/>
      <c r="AG632" s="13"/>
      <c r="AH632" s="9"/>
      <c r="AI632" s="9"/>
      <c r="AJ632" s="9"/>
      <c r="AK632" s="9"/>
      <c r="AL632" s="9"/>
      <c r="AM632" s="9"/>
      <c r="AN632" s="9"/>
      <c r="AO632" s="9"/>
    </row>
    <row r="633" spans="1:41" x14ac:dyDescent="0.3">
      <c r="A633" s="9"/>
      <c r="B633" s="13"/>
      <c r="C633" s="9"/>
      <c r="D633" s="9"/>
      <c r="E633" s="9"/>
      <c r="F633" s="9"/>
      <c r="M633" s="9"/>
      <c r="N633" s="9"/>
      <c r="O633" s="13"/>
      <c r="P633" s="9"/>
      <c r="Q633" s="9"/>
      <c r="R633" s="9"/>
      <c r="S633" s="9"/>
      <c r="T633" s="9"/>
      <c r="U633" s="9"/>
      <c r="V633" s="9"/>
      <c r="W633" s="9"/>
      <c r="X633" s="9"/>
      <c r="AF633" s="9"/>
      <c r="AG633" s="13"/>
      <c r="AH633" s="9"/>
      <c r="AI633" s="9"/>
      <c r="AJ633" s="9"/>
      <c r="AK633" s="9"/>
      <c r="AL633" s="9"/>
      <c r="AM633" s="9"/>
      <c r="AN633" s="9"/>
      <c r="AO633" s="9"/>
    </row>
    <row r="634" spans="1:41" x14ac:dyDescent="0.3">
      <c r="A634" s="9"/>
      <c r="B634" s="13"/>
      <c r="C634" s="9"/>
      <c r="D634" s="9"/>
      <c r="E634" s="9"/>
      <c r="F634" s="9"/>
      <c r="M634" s="9"/>
      <c r="N634" s="9"/>
      <c r="O634" s="13"/>
      <c r="P634" s="9"/>
      <c r="Q634" s="9"/>
      <c r="R634" s="9"/>
      <c r="S634" s="9"/>
      <c r="T634" s="9"/>
      <c r="U634" s="9"/>
      <c r="V634" s="9"/>
      <c r="W634" s="9"/>
      <c r="X634" s="9"/>
      <c r="AF634" s="9"/>
      <c r="AG634" s="13"/>
      <c r="AH634" s="9"/>
      <c r="AI634" s="9"/>
      <c r="AJ634" s="9"/>
      <c r="AK634" s="9"/>
      <c r="AL634" s="9"/>
      <c r="AM634" s="9"/>
      <c r="AN634" s="9"/>
      <c r="AO634" s="9"/>
    </row>
    <row r="635" spans="1:41" x14ac:dyDescent="0.3">
      <c r="A635" s="9"/>
      <c r="B635" s="13"/>
      <c r="C635" s="9"/>
      <c r="D635" s="9"/>
      <c r="E635" s="9"/>
      <c r="F635" s="9"/>
      <c r="M635" s="9"/>
      <c r="N635" s="9"/>
      <c r="O635" s="13"/>
      <c r="P635" s="9"/>
      <c r="Q635" s="9"/>
      <c r="R635" s="9"/>
      <c r="S635" s="9"/>
      <c r="T635" s="9"/>
      <c r="U635" s="9"/>
      <c r="V635" s="9"/>
      <c r="W635" s="9"/>
      <c r="X635" s="9"/>
      <c r="AF635" s="9"/>
      <c r="AG635" s="13"/>
      <c r="AH635" s="9"/>
      <c r="AI635" s="9"/>
      <c r="AJ635" s="9"/>
      <c r="AK635" s="9"/>
      <c r="AL635" s="9"/>
      <c r="AM635" s="9"/>
      <c r="AN635" s="9"/>
      <c r="AO635" s="9"/>
    </row>
    <row r="636" spans="1:41" x14ac:dyDescent="0.3">
      <c r="A636" s="9"/>
      <c r="B636" s="13"/>
      <c r="C636" s="9"/>
      <c r="D636" s="9"/>
      <c r="E636" s="9"/>
      <c r="F636" s="9"/>
      <c r="M636" s="9"/>
      <c r="N636" s="9"/>
      <c r="O636" s="13"/>
      <c r="P636" s="9"/>
      <c r="Q636" s="9"/>
      <c r="R636" s="9"/>
      <c r="S636" s="9"/>
      <c r="T636" s="9"/>
      <c r="U636" s="9"/>
      <c r="V636" s="9"/>
      <c r="W636" s="9"/>
      <c r="X636" s="9"/>
      <c r="AF636" s="9"/>
      <c r="AG636" s="13"/>
      <c r="AH636" s="9"/>
      <c r="AI636" s="9"/>
      <c r="AJ636" s="9"/>
      <c r="AK636" s="9"/>
      <c r="AL636" s="9"/>
      <c r="AM636" s="9"/>
      <c r="AN636" s="9"/>
      <c r="AO636" s="9"/>
    </row>
    <row r="637" spans="1:41" x14ac:dyDescent="0.3">
      <c r="A637" s="9"/>
      <c r="B637" s="13"/>
      <c r="C637" s="9"/>
      <c r="D637" s="9"/>
      <c r="E637" s="9"/>
      <c r="F637" s="9"/>
      <c r="M637" s="9"/>
      <c r="N637" s="9"/>
      <c r="O637" s="13"/>
      <c r="P637" s="9"/>
      <c r="Q637" s="9"/>
      <c r="R637" s="9"/>
      <c r="S637" s="9"/>
      <c r="T637" s="9"/>
      <c r="U637" s="9"/>
      <c r="V637" s="9"/>
      <c r="W637" s="9"/>
      <c r="X637" s="9"/>
      <c r="AF637" s="9"/>
      <c r="AG637" s="13"/>
      <c r="AH637" s="9"/>
      <c r="AI637" s="9"/>
      <c r="AJ637" s="9"/>
      <c r="AK637" s="9"/>
      <c r="AL637" s="9"/>
      <c r="AM637" s="9"/>
      <c r="AN637" s="9"/>
      <c r="AO637" s="9"/>
    </row>
    <row r="638" spans="1:41" x14ac:dyDescent="0.3">
      <c r="A638" s="9"/>
      <c r="B638" s="13"/>
      <c r="C638" s="9"/>
      <c r="D638" s="9"/>
      <c r="E638" s="9"/>
      <c r="F638" s="9"/>
      <c r="M638" s="9"/>
      <c r="N638" s="9"/>
      <c r="O638" s="13"/>
      <c r="P638" s="9"/>
      <c r="Q638" s="9"/>
      <c r="R638" s="9"/>
      <c r="S638" s="9"/>
      <c r="T638" s="9"/>
      <c r="U638" s="9"/>
      <c r="V638" s="9"/>
      <c r="W638" s="9"/>
      <c r="X638" s="9"/>
      <c r="AF638" s="9"/>
      <c r="AG638" s="13"/>
      <c r="AH638" s="9"/>
      <c r="AI638" s="9"/>
      <c r="AJ638" s="9"/>
      <c r="AK638" s="9"/>
      <c r="AL638" s="9"/>
      <c r="AM638" s="9"/>
      <c r="AN638" s="9"/>
      <c r="AO638" s="9"/>
    </row>
    <row r="639" spans="1:41" x14ac:dyDescent="0.3">
      <c r="A639" s="9"/>
      <c r="B639" s="13"/>
      <c r="C639" s="9"/>
      <c r="D639" s="9"/>
      <c r="E639" s="9"/>
      <c r="F639" s="9"/>
      <c r="M639" s="9"/>
      <c r="N639" s="9"/>
      <c r="O639" s="13"/>
      <c r="P639" s="9"/>
      <c r="Q639" s="9"/>
      <c r="R639" s="9"/>
      <c r="S639" s="9"/>
      <c r="T639" s="9"/>
      <c r="U639" s="9"/>
      <c r="V639" s="9"/>
      <c r="W639" s="9"/>
      <c r="X639" s="9"/>
      <c r="AF639" s="9"/>
      <c r="AG639" s="13"/>
      <c r="AH639" s="9"/>
      <c r="AI639" s="9"/>
      <c r="AJ639" s="9"/>
      <c r="AK639" s="9"/>
      <c r="AL639" s="9"/>
      <c r="AM639" s="9"/>
      <c r="AN639" s="9"/>
      <c r="AO639" s="9"/>
    </row>
    <row r="640" spans="1:41" x14ac:dyDescent="0.3">
      <c r="A640" s="9"/>
      <c r="B640" s="13"/>
      <c r="C640" s="9"/>
      <c r="D640" s="9"/>
      <c r="E640" s="9"/>
      <c r="F640" s="9"/>
      <c r="M640" s="9"/>
      <c r="N640" s="9"/>
      <c r="O640" s="13"/>
      <c r="P640" s="9"/>
      <c r="Q640" s="9"/>
      <c r="R640" s="9"/>
      <c r="S640" s="9"/>
      <c r="T640" s="9"/>
      <c r="U640" s="9"/>
      <c r="V640" s="9"/>
      <c r="W640" s="9"/>
      <c r="X640" s="9"/>
      <c r="AF640" s="9"/>
      <c r="AG640" s="13"/>
      <c r="AH640" s="9"/>
      <c r="AI640" s="9"/>
      <c r="AJ640" s="9"/>
      <c r="AK640" s="9"/>
      <c r="AL640" s="9"/>
      <c r="AM640" s="9"/>
      <c r="AN640" s="9"/>
      <c r="AO640" s="9"/>
    </row>
    <row r="641" spans="1:41" x14ac:dyDescent="0.3">
      <c r="A641" s="9"/>
      <c r="B641" s="13"/>
      <c r="C641" s="9"/>
      <c r="D641" s="9"/>
      <c r="E641" s="9"/>
      <c r="F641" s="9"/>
      <c r="M641" s="9"/>
      <c r="N641" s="9"/>
      <c r="O641" s="13"/>
      <c r="P641" s="9"/>
      <c r="Q641" s="9"/>
      <c r="R641" s="9"/>
      <c r="S641" s="9"/>
      <c r="T641" s="9"/>
      <c r="U641" s="9"/>
      <c r="V641" s="9"/>
      <c r="W641" s="9"/>
      <c r="X641" s="9"/>
      <c r="AF641" s="9"/>
      <c r="AG641" s="13"/>
      <c r="AH641" s="9"/>
      <c r="AI641" s="9"/>
      <c r="AJ641" s="9"/>
      <c r="AK641" s="9"/>
      <c r="AL641" s="9"/>
      <c r="AM641" s="9"/>
      <c r="AN641" s="9"/>
      <c r="AO641" s="9"/>
    </row>
    <row r="642" spans="1:41" x14ac:dyDescent="0.3">
      <c r="A642" s="9"/>
      <c r="B642" s="13"/>
      <c r="C642" s="9"/>
      <c r="D642" s="9"/>
      <c r="E642" s="9"/>
      <c r="F642" s="9"/>
      <c r="M642" s="9"/>
      <c r="N642" s="9"/>
      <c r="O642" s="13"/>
      <c r="P642" s="9"/>
      <c r="Q642" s="9"/>
      <c r="R642" s="9"/>
      <c r="S642" s="9"/>
      <c r="T642" s="9"/>
      <c r="U642" s="9"/>
      <c r="V642" s="9"/>
      <c r="W642" s="9"/>
      <c r="X642" s="9"/>
      <c r="AF642" s="9"/>
      <c r="AG642" s="13"/>
      <c r="AH642" s="9"/>
      <c r="AI642" s="9"/>
      <c r="AJ642" s="9"/>
      <c r="AK642" s="9"/>
      <c r="AL642" s="9"/>
      <c r="AM642" s="9"/>
      <c r="AN642" s="9"/>
      <c r="AO642" s="9"/>
    </row>
    <row r="643" spans="1:41" x14ac:dyDescent="0.3">
      <c r="A643" s="9"/>
      <c r="B643" s="13"/>
      <c r="C643" s="9"/>
      <c r="D643" s="9"/>
      <c r="E643" s="9"/>
      <c r="F643" s="9"/>
      <c r="M643" s="9"/>
      <c r="N643" s="9"/>
      <c r="O643" s="13"/>
      <c r="P643" s="9"/>
      <c r="Q643" s="9"/>
      <c r="R643" s="9"/>
      <c r="S643" s="9"/>
      <c r="T643" s="9"/>
      <c r="U643" s="9"/>
      <c r="V643" s="9"/>
      <c r="W643" s="9"/>
      <c r="X643" s="9"/>
      <c r="AF643" s="9"/>
      <c r="AG643" s="13"/>
      <c r="AH643" s="9"/>
      <c r="AI643" s="9"/>
      <c r="AJ643" s="9"/>
      <c r="AK643" s="9"/>
      <c r="AL643" s="9"/>
      <c r="AM643" s="9"/>
      <c r="AN643" s="9"/>
      <c r="AO643" s="9"/>
    </row>
    <row r="644" spans="1:41" x14ac:dyDescent="0.3">
      <c r="A644" s="9"/>
      <c r="B644" s="13"/>
      <c r="C644" s="9"/>
      <c r="D644" s="9"/>
      <c r="E644" s="9"/>
      <c r="F644" s="9"/>
      <c r="M644" s="9"/>
      <c r="N644" s="9"/>
      <c r="O644" s="13"/>
      <c r="P644" s="9"/>
      <c r="Q644" s="9"/>
      <c r="R644" s="9"/>
      <c r="S644" s="9"/>
      <c r="T644" s="9"/>
      <c r="U644" s="9"/>
      <c r="V644" s="9"/>
      <c r="W644" s="9"/>
      <c r="X644" s="9"/>
      <c r="AF644" s="9"/>
      <c r="AG644" s="13"/>
      <c r="AH644" s="9"/>
      <c r="AI644" s="9"/>
      <c r="AJ644" s="9"/>
      <c r="AK644" s="9"/>
      <c r="AL644" s="9"/>
      <c r="AM644" s="9"/>
      <c r="AN644" s="9"/>
      <c r="AO644" s="9"/>
    </row>
    <row r="645" spans="1:41" x14ac:dyDescent="0.3">
      <c r="A645" s="9"/>
      <c r="B645" s="13"/>
      <c r="C645" s="9"/>
      <c r="D645" s="9"/>
      <c r="E645" s="9"/>
      <c r="F645" s="9"/>
      <c r="M645" s="9"/>
      <c r="N645" s="9"/>
      <c r="O645" s="13"/>
      <c r="P645" s="9"/>
      <c r="Q645" s="9"/>
      <c r="R645" s="9"/>
      <c r="S645" s="9"/>
      <c r="T645" s="9"/>
      <c r="U645" s="9"/>
      <c r="V645" s="9"/>
      <c r="W645" s="9"/>
      <c r="X645" s="9"/>
      <c r="AF645" s="9"/>
      <c r="AG645" s="13"/>
      <c r="AH645" s="9"/>
      <c r="AI645" s="9"/>
      <c r="AJ645" s="9"/>
      <c r="AK645" s="9"/>
      <c r="AL645" s="9"/>
      <c r="AM645" s="9"/>
      <c r="AN645" s="9"/>
      <c r="AO645" s="9"/>
    </row>
    <row r="646" spans="1:41" x14ac:dyDescent="0.3">
      <c r="A646" s="9"/>
      <c r="B646" s="13"/>
      <c r="C646" s="9"/>
      <c r="D646" s="9"/>
      <c r="E646" s="9"/>
      <c r="F646" s="9"/>
      <c r="M646" s="9"/>
      <c r="N646" s="9"/>
      <c r="O646" s="13"/>
      <c r="P646" s="9"/>
      <c r="Q646" s="9"/>
      <c r="R646" s="9"/>
      <c r="S646" s="9"/>
      <c r="T646" s="9"/>
      <c r="U646" s="9"/>
      <c r="V646" s="9"/>
      <c r="W646" s="9"/>
      <c r="X646" s="9"/>
      <c r="AF646" s="9"/>
      <c r="AG646" s="13"/>
      <c r="AH646" s="9"/>
      <c r="AI646" s="9"/>
      <c r="AJ646" s="9"/>
      <c r="AK646" s="9"/>
      <c r="AL646" s="9"/>
      <c r="AM646" s="9"/>
      <c r="AN646" s="9"/>
      <c r="AO646" s="9"/>
    </row>
    <row r="647" spans="1:41" x14ac:dyDescent="0.3">
      <c r="A647" s="9"/>
      <c r="B647" s="13"/>
      <c r="C647" s="9"/>
      <c r="D647" s="9"/>
      <c r="E647" s="9"/>
      <c r="F647" s="9"/>
      <c r="M647" s="9"/>
      <c r="N647" s="9"/>
      <c r="O647" s="13"/>
      <c r="P647" s="9"/>
      <c r="Q647" s="9"/>
      <c r="R647" s="9"/>
      <c r="S647" s="9"/>
      <c r="T647" s="9"/>
      <c r="U647" s="9"/>
      <c r="V647" s="9"/>
      <c r="W647" s="9"/>
      <c r="X647" s="9"/>
      <c r="AF647" s="9"/>
      <c r="AG647" s="13"/>
      <c r="AH647" s="9"/>
      <c r="AI647" s="9"/>
      <c r="AJ647" s="9"/>
      <c r="AK647" s="9"/>
      <c r="AL647" s="9"/>
      <c r="AM647" s="9"/>
      <c r="AN647" s="9"/>
      <c r="AO647" s="9"/>
    </row>
    <row r="648" spans="1:41" x14ac:dyDescent="0.3">
      <c r="A648" s="9"/>
      <c r="B648" s="13"/>
      <c r="C648" s="9"/>
      <c r="D648" s="9"/>
      <c r="E648" s="9"/>
      <c r="F648" s="9"/>
      <c r="M648" s="9"/>
      <c r="N648" s="9"/>
      <c r="O648" s="13"/>
      <c r="P648" s="9"/>
      <c r="Q648" s="9"/>
      <c r="R648" s="9"/>
      <c r="S648" s="9"/>
      <c r="T648" s="9"/>
      <c r="U648" s="9"/>
      <c r="V648" s="9"/>
      <c r="W648" s="9"/>
      <c r="X648" s="9"/>
      <c r="AF648" s="9"/>
      <c r="AG648" s="13"/>
      <c r="AH648" s="9"/>
      <c r="AI648" s="9"/>
      <c r="AJ648" s="9"/>
      <c r="AK648" s="9"/>
      <c r="AL648" s="9"/>
      <c r="AM648" s="9"/>
      <c r="AN648" s="9"/>
      <c r="AO648" s="9"/>
    </row>
    <row r="649" spans="1:41" x14ac:dyDescent="0.3">
      <c r="A649" s="9"/>
      <c r="B649" s="13"/>
      <c r="C649" s="9"/>
      <c r="D649" s="9"/>
      <c r="E649" s="9"/>
      <c r="F649" s="9"/>
      <c r="M649" s="9"/>
      <c r="N649" s="9"/>
      <c r="O649" s="13"/>
      <c r="P649" s="9"/>
      <c r="Q649" s="9"/>
      <c r="R649" s="9"/>
      <c r="S649" s="9"/>
      <c r="T649" s="9"/>
      <c r="U649" s="9"/>
      <c r="V649" s="9"/>
      <c r="W649" s="9"/>
      <c r="X649" s="9"/>
      <c r="AF649" s="9"/>
      <c r="AG649" s="13"/>
      <c r="AH649" s="9"/>
      <c r="AI649" s="9"/>
      <c r="AJ649" s="9"/>
      <c r="AK649" s="9"/>
      <c r="AL649" s="9"/>
      <c r="AM649" s="9"/>
      <c r="AN649" s="9"/>
      <c r="AO649" s="9"/>
    </row>
    <row r="650" spans="1:41" x14ac:dyDescent="0.3">
      <c r="A650" s="9"/>
      <c r="B650" s="13"/>
      <c r="C650" s="9"/>
      <c r="D650" s="9"/>
      <c r="E650" s="9"/>
      <c r="F650" s="9"/>
      <c r="M650" s="9"/>
      <c r="N650" s="9"/>
      <c r="O650" s="13"/>
      <c r="P650" s="9"/>
      <c r="Q650" s="9"/>
      <c r="R650" s="9"/>
      <c r="S650" s="9"/>
      <c r="T650" s="9"/>
      <c r="U650" s="9"/>
      <c r="V650" s="9"/>
      <c r="W650" s="9"/>
      <c r="X650" s="9"/>
      <c r="AF650" s="9"/>
      <c r="AG650" s="13"/>
      <c r="AH650" s="9"/>
      <c r="AI650" s="9"/>
      <c r="AJ650" s="9"/>
      <c r="AK650" s="9"/>
      <c r="AL650" s="9"/>
      <c r="AM650" s="9"/>
      <c r="AN650" s="9"/>
      <c r="AO650" s="9"/>
    </row>
    <row r="651" spans="1:41" x14ac:dyDescent="0.3">
      <c r="A651" s="9"/>
      <c r="B651" s="13"/>
      <c r="C651" s="9"/>
      <c r="D651" s="9"/>
      <c r="E651" s="9"/>
      <c r="F651" s="9"/>
      <c r="M651" s="9"/>
      <c r="N651" s="9"/>
      <c r="O651" s="13"/>
      <c r="P651" s="9"/>
      <c r="Q651" s="9"/>
      <c r="R651" s="9"/>
      <c r="S651" s="9"/>
      <c r="T651" s="9"/>
      <c r="U651" s="9"/>
      <c r="V651" s="9"/>
      <c r="W651" s="9"/>
      <c r="X651" s="9"/>
      <c r="AF651" s="9"/>
      <c r="AG651" s="13"/>
      <c r="AH651" s="9"/>
      <c r="AI651" s="9"/>
      <c r="AJ651" s="9"/>
      <c r="AK651" s="9"/>
      <c r="AL651" s="9"/>
      <c r="AM651" s="9"/>
      <c r="AN651" s="9"/>
      <c r="AO651" s="9"/>
    </row>
    <row r="652" spans="1:41" x14ac:dyDescent="0.3">
      <c r="A652" s="9"/>
      <c r="B652" s="13"/>
      <c r="C652" s="9"/>
      <c r="D652" s="9"/>
      <c r="E652" s="9"/>
      <c r="F652" s="9"/>
      <c r="M652" s="9"/>
      <c r="N652" s="9"/>
      <c r="O652" s="13"/>
      <c r="P652" s="9"/>
      <c r="Q652" s="9"/>
      <c r="R652" s="9"/>
      <c r="S652" s="9"/>
      <c r="T652" s="9"/>
      <c r="U652" s="9"/>
      <c r="V652" s="9"/>
      <c r="W652" s="9"/>
      <c r="X652" s="9"/>
      <c r="AF652" s="9"/>
      <c r="AG652" s="13"/>
      <c r="AH652" s="9"/>
      <c r="AI652" s="9"/>
      <c r="AJ652" s="9"/>
      <c r="AK652" s="9"/>
      <c r="AL652" s="9"/>
      <c r="AM652" s="9"/>
      <c r="AN652" s="9"/>
      <c r="AO652" s="9"/>
    </row>
    <row r="653" spans="1:41" x14ac:dyDescent="0.3">
      <c r="A653" s="9"/>
      <c r="B653" s="13"/>
      <c r="C653" s="9"/>
      <c r="D653" s="9"/>
      <c r="E653" s="9"/>
      <c r="F653" s="9"/>
      <c r="M653" s="9"/>
      <c r="N653" s="9"/>
      <c r="O653" s="13"/>
      <c r="P653" s="9"/>
      <c r="Q653" s="9"/>
      <c r="R653" s="9"/>
      <c r="S653" s="9"/>
      <c r="T653" s="9"/>
      <c r="U653" s="9"/>
      <c r="V653" s="9"/>
      <c r="W653" s="9"/>
      <c r="X653" s="9"/>
      <c r="AF653" s="9"/>
      <c r="AG653" s="13"/>
      <c r="AH653" s="9"/>
      <c r="AI653" s="9"/>
      <c r="AJ653" s="9"/>
      <c r="AK653" s="9"/>
      <c r="AL653" s="9"/>
      <c r="AM653" s="9"/>
      <c r="AN653" s="9"/>
      <c r="AO653" s="9"/>
    </row>
    <row r="654" spans="1:41" x14ac:dyDescent="0.3">
      <c r="A654" s="9"/>
      <c r="B654" s="13"/>
      <c r="C654" s="9"/>
      <c r="D654" s="9"/>
      <c r="E654" s="9"/>
      <c r="F654" s="9"/>
      <c r="M654" s="9"/>
      <c r="N654" s="9"/>
      <c r="O654" s="13"/>
      <c r="P654" s="9"/>
      <c r="Q654" s="9"/>
      <c r="R654" s="9"/>
      <c r="S654" s="9"/>
      <c r="T654" s="9"/>
      <c r="U654" s="9"/>
      <c r="V654" s="9"/>
      <c r="W654" s="9"/>
      <c r="X654" s="9"/>
      <c r="AF654" s="9"/>
      <c r="AG654" s="13"/>
      <c r="AH654" s="9"/>
      <c r="AI654" s="9"/>
      <c r="AJ654" s="9"/>
      <c r="AK654" s="9"/>
      <c r="AL654" s="9"/>
      <c r="AM654" s="9"/>
      <c r="AN654" s="9"/>
      <c r="AO654" s="9"/>
    </row>
    <row r="655" spans="1:41" x14ac:dyDescent="0.3">
      <c r="A655" s="9"/>
      <c r="B655" s="13"/>
      <c r="C655" s="9"/>
      <c r="D655" s="9"/>
      <c r="E655" s="9"/>
      <c r="F655" s="9"/>
      <c r="M655" s="9"/>
      <c r="N655" s="9"/>
      <c r="O655" s="13"/>
      <c r="P655" s="9"/>
      <c r="Q655" s="9"/>
      <c r="R655" s="9"/>
      <c r="S655" s="9"/>
      <c r="T655" s="9"/>
      <c r="U655" s="9"/>
      <c r="V655" s="9"/>
      <c r="W655" s="9"/>
      <c r="X655" s="9"/>
      <c r="AF655" s="9"/>
      <c r="AG655" s="13"/>
      <c r="AH655" s="9"/>
      <c r="AI655" s="9"/>
      <c r="AJ655" s="9"/>
      <c r="AK655" s="9"/>
      <c r="AL655" s="9"/>
      <c r="AM655" s="9"/>
      <c r="AN655" s="9"/>
      <c r="AO655" s="9"/>
    </row>
    <row r="656" spans="1:41" x14ac:dyDescent="0.3">
      <c r="A656" s="9"/>
      <c r="B656" s="13"/>
      <c r="C656" s="9"/>
      <c r="D656" s="9"/>
      <c r="E656" s="9"/>
      <c r="F656" s="9"/>
      <c r="M656" s="9"/>
      <c r="N656" s="9"/>
      <c r="O656" s="13"/>
      <c r="P656" s="9"/>
      <c r="Q656" s="9"/>
      <c r="R656" s="9"/>
      <c r="S656" s="9"/>
      <c r="T656" s="9"/>
      <c r="U656" s="9"/>
      <c r="V656" s="9"/>
      <c r="W656" s="9"/>
      <c r="X656" s="9"/>
      <c r="AF656" s="9"/>
      <c r="AG656" s="13"/>
      <c r="AH656" s="9"/>
      <c r="AI656" s="9"/>
      <c r="AJ656" s="9"/>
      <c r="AK656" s="9"/>
      <c r="AL656" s="9"/>
      <c r="AM656" s="9"/>
      <c r="AN656" s="9"/>
      <c r="AO656" s="9"/>
    </row>
    <row r="657" spans="1:41" x14ac:dyDescent="0.3">
      <c r="A657" s="9"/>
      <c r="B657" s="13"/>
      <c r="C657" s="9"/>
      <c r="D657" s="9"/>
      <c r="E657" s="9"/>
      <c r="F657" s="9"/>
      <c r="M657" s="9"/>
      <c r="N657" s="9"/>
      <c r="O657" s="13"/>
      <c r="P657" s="9"/>
      <c r="Q657" s="9"/>
      <c r="R657" s="9"/>
      <c r="S657" s="9"/>
      <c r="T657" s="9"/>
      <c r="U657" s="9"/>
      <c r="V657" s="9"/>
      <c r="W657" s="9"/>
      <c r="X657" s="9"/>
      <c r="AF657" s="9"/>
      <c r="AG657" s="13"/>
      <c r="AH657" s="9"/>
      <c r="AI657" s="9"/>
      <c r="AJ657" s="9"/>
      <c r="AK657" s="9"/>
      <c r="AL657" s="9"/>
      <c r="AM657" s="9"/>
      <c r="AN657" s="9"/>
      <c r="AO657" s="9"/>
    </row>
    <row r="658" spans="1:41" x14ac:dyDescent="0.3">
      <c r="A658" s="9"/>
      <c r="B658" s="13"/>
      <c r="C658" s="9"/>
      <c r="D658" s="9"/>
      <c r="E658" s="9"/>
      <c r="F658" s="9"/>
      <c r="M658" s="9"/>
      <c r="N658" s="9"/>
      <c r="O658" s="13"/>
      <c r="P658" s="9"/>
      <c r="Q658" s="9"/>
      <c r="R658" s="9"/>
      <c r="S658" s="9"/>
      <c r="T658" s="9"/>
      <c r="U658" s="9"/>
      <c r="V658" s="9"/>
      <c r="W658" s="9"/>
      <c r="X658" s="9"/>
      <c r="AF658" s="9"/>
      <c r="AG658" s="13"/>
      <c r="AH658" s="9"/>
      <c r="AI658" s="9"/>
      <c r="AJ658" s="9"/>
      <c r="AK658" s="9"/>
      <c r="AL658" s="9"/>
      <c r="AM658" s="9"/>
      <c r="AN658" s="9"/>
      <c r="AO658" s="9"/>
    </row>
    <row r="659" spans="1:41" x14ac:dyDescent="0.3">
      <c r="A659" s="9"/>
      <c r="B659" s="13"/>
      <c r="C659" s="9"/>
      <c r="D659" s="9"/>
      <c r="E659" s="9"/>
      <c r="F659" s="9"/>
      <c r="M659" s="9"/>
      <c r="N659" s="9"/>
      <c r="O659" s="13"/>
      <c r="P659" s="9"/>
      <c r="Q659" s="9"/>
      <c r="R659" s="9"/>
      <c r="S659" s="9"/>
      <c r="T659" s="9"/>
      <c r="U659" s="9"/>
      <c r="V659" s="9"/>
      <c r="W659" s="9"/>
      <c r="X659" s="9"/>
      <c r="AF659" s="9"/>
      <c r="AG659" s="13"/>
      <c r="AH659" s="9"/>
      <c r="AI659" s="9"/>
      <c r="AJ659" s="9"/>
      <c r="AK659" s="9"/>
      <c r="AL659" s="9"/>
      <c r="AM659" s="9"/>
      <c r="AN659" s="9"/>
      <c r="AO659" s="9"/>
    </row>
    <row r="660" spans="1:41" x14ac:dyDescent="0.3">
      <c r="A660" s="9"/>
      <c r="B660" s="13"/>
      <c r="C660" s="9"/>
      <c r="D660" s="9"/>
      <c r="E660" s="9"/>
      <c r="F660" s="9"/>
      <c r="M660" s="9"/>
      <c r="N660" s="9"/>
      <c r="O660" s="13"/>
      <c r="P660" s="9"/>
      <c r="Q660" s="9"/>
      <c r="R660" s="9"/>
      <c r="S660" s="9"/>
      <c r="T660" s="9"/>
      <c r="U660" s="9"/>
      <c r="V660" s="9"/>
      <c r="W660" s="9"/>
      <c r="X660" s="9"/>
      <c r="AF660" s="9"/>
      <c r="AG660" s="13"/>
      <c r="AH660" s="9"/>
      <c r="AI660" s="9"/>
      <c r="AJ660" s="9"/>
      <c r="AK660" s="9"/>
      <c r="AL660" s="9"/>
      <c r="AM660" s="9"/>
      <c r="AN660" s="9"/>
      <c r="AO660" s="9"/>
    </row>
    <row r="661" spans="1:41" x14ac:dyDescent="0.3">
      <c r="A661" s="9"/>
      <c r="B661" s="13"/>
      <c r="C661" s="9"/>
      <c r="D661" s="9"/>
      <c r="E661" s="9"/>
      <c r="F661" s="9"/>
      <c r="M661" s="9"/>
      <c r="N661" s="9"/>
      <c r="O661" s="13"/>
      <c r="P661" s="9"/>
      <c r="Q661" s="9"/>
      <c r="R661" s="9"/>
      <c r="S661" s="9"/>
      <c r="T661" s="9"/>
      <c r="U661" s="9"/>
      <c r="V661" s="9"/>
      <c r="W661" s="9"/>
      <c r="X661" s="9"/>
      <c r="AF661" s="9"/>
      <c r="AG661" s="13"/>
      <c r="AH661" s="9"/>
      <c r="AI661" s="9"/>
      <c r="AJ661" s="9"/>
      <c r="AK661" s="9"/>
      <c r="AL661" s="9"/>
      <c r="AM661" s="9"/>
      <c r="AN661" s="9"/>
      <c r="AO661" s="9"/>
    </row>
    <row r="662" spans="1:41" x14ac:dyDescent="0.3">
      <c r="A662" s="9"/>
      <c r="B662" s="13"/>
      <c r="C662" s="9"/>
      <c r="D662" s="9"/>
      <c r="E662" s="9"/>
      <c r="F662" s="9"/>
      <c r="M662" s="9"/>
      <c r="N662" s="9"/>
      <c r="O662" s="13"/>
      <c r="P662" s="9"/>
      <c r="Q662" s="9"/>
      <c r="R662" s="9"/>
      <c r="S662" s="9"/>
      <c r="T662" s="9"/>
      <c r="U662" s="9"/>
      <c r="V662" s="9"/>
      <c r="W662" s="9"/>
      <c r="X662" s="9"/>
      <c r="AF662" s="9"/>
      <c r="AG662" s="13"/>
      <c r="AH662" s="9"/>
      <c r="AI662" s="9"/>
      <c r="AJ662" s="9"/>
      <c r="AK662" s="9"/>
      <c r="AL662" s="9"/>
      <c r="AM662" s="9"/>
      <c r="AN662" s="9"/>
      <c r="AO662" s="9"/>
    </row>
    <row r="663" spans="1:41" x14ac:dyDescent="0.3">
      <c r="A663" s="9"/>
      <c r="B663" s="13"/>
      <c r="C663" s="9"/>
      <c r="D663" s="9"/>
      <c r="E663" s="9"/>
      <c r="F663" s="9"/>
      <c r="M663" s="9"/>
      <c r="N663" s="9"/>
      <c r="O663" s="13"/>
      <c r="P663" s="9"/>
      <c r="Q663" s="9"/>
      <c r="R663" s="9"/>
      <c r="S663" s="9"/>
      <c r="T663" s="9"/>
      <c r="U663" s="9"/>
      <c r="V663" s="9"/>
      <c r="W663" s="9"/>
      <c r="X663" s="9"/>
      <c r="AF663" s="9"/>
      <c r="AG663" s="13"/>
      <c r="AH663" s="9"/>
      <c r="AI663" s="9"/>
      <c r="AJ663" s="9"/>
      <c r="AK663" s="9"/>
      <c r="AL663" s="9"/>
      <c r="AM663" s="9"/>
      <c r="AN663" s="9"/>
      <c r="AO663" s="9"/>
    </row>
    <row r="664" spans="1:41" x14ac:dyDescent="0.3">
      <c r="A664" s="9"/>
      <c r="B664" s="13"/>
      <c r="C664" s="9"/>
      <c r="D664" s="9"/>
      <c r="E664" s="9"/>
      <c r="F664" s="9"/>
      <c r="M664" s="9"/>
      <c r="N664" s="9"/>
      <c r="O664" s="13"/>
      <c r="P664" s="9"/>
      <c r="Q664" s="9"/>
      <c r="R664" s="9"/>
      <c r="S664" s="9"/>
      <c r="T664" s="9"/>
      <c r="U664" s="9"/>
      <c r="V664" s="9"/>
      <c r="W664" s="9"/>
      <c r="X664" s="9"/>
      <c r="AF664" s="9"/>
      <c r="AG664" s="13"/>
      <c r="AH664" s="9"/>
      <c r="AI664" s="9"/>
      <c r="AJ664" s="9"/>
      <c r="AK664" s="9"/>
      <c r="AL664" s="9"/>
      <c r="AM664" s="9"/>
      <c r="AN664" s="9"/>
      <c r="AO664" s="9"/>
    </row>
    <row r="665" spans="1:41" x14ac:dyDescent="0.3">
      <c r="A665" s="9"/>
      <c r="B665" s="13"/>
      <c r="C665" s="9"/>
      <c r="D665" s="9"/>
      <c r="E665" s="9"/>
      <c r="F665" s="9"/>
      <c r="M665" s="9"/>
      <c r="N665" s="9"/>
      <c r="O665" s="13"/>
      <c r="P665" s="9"/>
      <c r="Q665" s="9"/>
      <c r="R665" s="9"/>
      <c r="S665" s="9"/>
      <c r="T665" s="9"/>
      <c r="U665" s="9"/>
      <c r="V665" s="9"/>
      <c r="W665" s="9"/>
      <c r="X665" s="9"/>
      <c r="AF665" s="9"/>
      <c r="AG665" s="13"/>
      <c r="AH665" s="9"/>
      <c r="AI665" s="9"/>
      <c r="AJ665" s="9"/>
      <c r="AK665" s="9"/>
      <c r="AL665" s="9"/>
      <c r="AM665" s="9"/>
      <c r="AN665" s="9"/>
      <c r="AO665" s="9"/>
    </row>
    <row r="666" spans="1:41" x14ac:dyDescent="0.3">
      <c r="A666" s="9"/>
      <c r="B666" s="13"/>
      <c r="C666" s="9"/>
      <c r="D666" s="9"/>
      <c r="E666" s="9"/>
      <c r="F666" s="9"/>
      <c r="M666" s="9"/>
      <c r="N666" s="9"/>
      <c r="O666" s="13"/>
      <c r="P666" s="9"/>
      <c r="Q666" s="9"/>
      <c r="R666" s="9"/>
      <c r="S666" s="9"/>
      <c r="T666" s="9"/>
      <c r="U666" s="9"/>
      <c r="V666" s="9"/>
      <c r="W666" s="9"/>
      <c r="X666" s="9"/>
      <c r="AF666" s="9"/>
      <c r="AG666" s="13"/>
      <c r="AH666" s="9"/>
      <c r="AI666" s="9"/>
      <c r="AJ666" s="9"/>
      <c r="AK666" s="9"/>
      <c r="AL666" s="9"/>
      <c r="AM666" s="9"/>
      <c r="AN666" s="9"/>
      <c r="AO666" s="9"/>
    </row>
    <row r="667" spans="1:41" x14ac:dyDescent="0.3">
      <c r="A667" s="9"/>
      <c r="B667" s="13"/>
      <c r="C667" s="9"/>
      <c r="D667" s="9"/>
      <c r="E667" s="9"/>
      <c r="F667" s="9"/>
      <c r="M667" s="9"/>
      <c r="N667" s="9"/>
      <c r="O667" s="13"/>
      <c r="P667" s="9"/>
      <c r="Q667" s="9"/>
      <c r="R667" s="9"/>
      <c r="S667" s="9"/>
      <c r="T667" s="9"/>
      <c r="U667" s="9"/>
      <c r="V667" s="9"/>
      <c r="W667" s="9"/>
      <c r="X667" s="9"/>
      <c r="AF667" s="9"/>
      <c r="AG667" s="13"/>
      <c r="AH667" s="9"/>
      <c r="AI667" s="9"/>
      <c r="AJ667" s="9"/>
      <c r="AK667" s="9"/>
      <c r="AL667" s="9"/>
      <c r="AM667" s="9"/>
      <c r="AN667" s="9"/>
      <c r="AO667" s="9"/>
    </row>
    <row r="668" spans="1:41" x14ac:dyDescent="0.3">
      <c r="A668" s="9"/>
      <c r="B668" s="13"/>
      <c r="C668" s="9"/>
      <c r="D668" s="9"/>
      <c r="E668" s="9"/>
      <c r="F668" s="9"/>
      <c r="M668" s="9"/>
      <c r="N668" s="9"/>
      <c r="O668" s="13"/>
      <c r="P668" s="9"/>
      <c r="Q668" s="9"/>
      <c r="R668" s="9"/>
      <c r="S668" s="9"/>
      <c r="T668" s="9"/>
      <c r="U668" s="9"/>
      <c r="V668" s="9"/>
      <c r="W668" s="9"/>
      <c r="X668" s="9"/>
      <c r="AF668" s="9"/>
      <c r="AG668" s="13"/>
      <c r="AH668" s="9"/>
      <c r="AI668" s="9"/>
      <c r="AJ668" s="9"/>
      <c r="AK668" s="9"/>
      <c r="AL668" s="9"/>
      <c r="AM668" s="9"/>
      <c r="AN668" s="9"/>
      <c r="AO668" s="9"/>
    </row>
    <row r="669" spans="1:41" x14ac:dyDescent="0.3">
      <c r="A669" s="9"/>
      <c r="B669" s="13"/>
      <c r="C669" s="9"/>
      <c r="D669" s="9"/>
      <c r="E669" s="9"/>
      <c r="F669" s="9"/>
      <c r="M669" s="9"/>
      <c r="N669" s="9"/>
      <c r="O669" s="13"/>
      <c r="P669" s="9"/>
      <c r="Q669" s="9"/>
      <c r="R669" s="9"/>
      <c r="S669" s="9"/>
      <c r="T669" s="9"/>
      <c r="U669" s="9"/>
      <c r="V669" s="9"/>
      <c r="W669" s="9"/>
      <c r="X669" s="9"/>
      <c r="AF669" s="9"/>
      <c r="AG669" s="13"/>
      <c r="AH669" s="9"/>
      <c r="AI669" s="9"/>
      <c r="AJ669" s="9"/>
      <c r="AK669" s="9"/>
      <c r="AL669" s="9"/>
      <c r="AM669" s="9"/>
      <c r="AN669" s="9"/>
      <c r="AO669" s="9"/>
    </row>
    <row r="670" spans="1:41" x14ac:dyDescent="0.3">
      <c r="A670" s="9"/>
      <c r="B670" s="13"/>
      <c r="C670" s="9"/>
      <c r="D670" s="9"/>
      <c r="E670" s="9"/>
      <c r="F670" s="9"/>
      <c r="M670" s="9"/>
      <c r="N670" s="9"/>
      <c r="O670" s="13"/>
      <c r="P670" s="9"/>
      <c r="Q670" s="9"/>
      <c r="R670" s="9"/>
      <c r="S670" s="9"/>
      <c r="T670" s="9"/>
      <c r="U670" s="9"/>
      <c r="V670" s="9"/>
      <c r="W670" s="9"/>
      <c r="X670" s="9"/>
      <c r="AF670" s="9"/>
      <c r="AG670" s="13"/>
      <c r="AH670" s="9"/>
      <c r="AI670" s="9"/>
      <c r="AJ670" s="9"/>
      <c r="AK670" s="9"/>
      <c r="AL670" s="9"/>
      <c r="AM670" s="9"/>
      <c r="AN670" s="9"/>
      <c r="AO670" s="9"/>
    </row>
    <row r="671" spans="1:41" x14ac:dyDescent="0.3">
      <c r="A671" s="9"/>
      <c r="B671" s="13"/>
      <c r="C671" s="9"/>
      <c r="D671" s="9"/>
      <c r="E671" s="9"/>
      <c r="F671" s="9"/>
      <c r="M671" s="9"/>
      <c r="N671" s="9"/>
      <c r="O671" s="13"/>
      <c r="P671" s="9"/>
      <c r="Q671" s="9"/>
      <c r="R671" s="9"/>
      <c r="S671" s="9"/>
      <c r="T671" s="9"/>
      <c r="U671" s="9"/>
      <c r="V671" s="9"/>
      <c r="W671" s="9"/>
      <c r="X671" s="9"/>
      <c r="AF671" s="9"/>
      <c r="AG671" s="13"/>
      <c r="AH671" s="9"/>
      <c r="AI671" s="9"/>
      <c r="AJ671" s="9"/>
      <c r="AK671" s="9"/>
      <c r="AL671" s="9"/>
      <c r="AM671" s="9"/>
      <c r="AN671" s="9"/>
      <c r="AO671" s="9"/>
    </row>
    <row r="672" spans="1:41" x14ac:dyDescent="0.3">
      <c r="A672" s="9"/>
      <c r="B672" s="13"/>
      <c r="C672" s="9"/>
      <c r="D672" s="9"/>
      <c r="E672" s="9"/>
      <c r="F672" s="9"/>
      <c r="M672" s="9"/>
      <c r="N672" s="9"/>
      <c r="O672" s="13"/>
      <c r="P672" s="9"/>
      <c r="Q672" s="9"/>
      <c r="R672" s="9"/>
      <c r="S672" s="9"/>
      <c r="T672" s="9"/>
      <c r="U672" s="9"/>
      <c r="V672" s="9"/>
      <c r="W672" s="9"/>
      <c r="X672" s="9"/>
      <c r="AF672" s="9"/>
      <c r="AG672" s="13"/>
      <c r="AH672" s="9"/>
      <c r="AI672" s="9"/>
      <c r="AJ672" s="9"/>
      <c r="AK672" s="9"/>
      <c r="AL672" s="9"/>
      <c r="AM672" s="9"/>
      <c r="AN672" s="9"/>
      <c r="AO672" s="9"/>
    </row>
    <row r="673" spans="1:41" x14ac:dyDescent="0.3">
      <c r="A673" s="9"/>
      <c r="B673" s="13"/>
      <c r="C673" s="9"/>
      <c r="D673" s="9"/>
      <c r="E673" s="9"/>
      <c r="F673" s="9"/>
      <c r="M673" s="9"/>
      <c r="N673" s="9"/>
      <c r="O673" s="13"/>
      <c r="P673" s="9"/>
      <c r="Q673" s="9"/>
      <c r="R673" s="9"/>
      <c r="S673" s="9"/>
      <c r="T673" s="9"/>
      <c r="U673" s="9"/>
      <c r="V673" s="9"/>
      <c r="W673" s="9"/>
      <c r="X673" s="9"/>
      <c r="AF673" s="9"/>
      <c r="AG673" s="13"/>
      <c r="AH673" s="9"/>
      <c r="AI673" s="9"/>
      <c r="AJ673" s="9"/>
      <c r="AK673" s="9"/>
      <c r="AL673" s="9"/>
      <c r="AM673" s="9"/>
      <c r="AN673" s="9"/>
      <c r="AO673" s="9"/>
    </row>
    <row r="674" spans="1:41" x14ac:dyDescent="0.3">
      <c r="A674" s="9"/>
      <c r="B674" s="13"/>
      <c r="C674" s="9"/>
      <c r="D674" s="9"/>
      <c r="E674" s="9"/>
      <c r="F674" s="9"/>
      <c r="M674" s="9"/>
      <c r="N674" s="9"/>
      <c r="O674" s="13"/>
      <c r="P674" s="9"/>
      <c r="Q674" s="9"/>
      <c r="R674" s="9"/>
      <c r="S674" s="9"/>
      <c r="T674" s="9"/>
      <c r="U674" s="9"/>
      <c r="V674" s="9"/>
      <c r="W674" s="9"/>
      <c r="X674" s="9"/>
      <c r="AF674" s="9"/>
      <c r="AG674" s="13"/>
      <c r="AH674" s="9"/>
      <c r="AI674" s="9"/>
      <c r="AJ674" s="9"/>
      <c r="AK674" s="9"/>
      <c r="AL674" s="9"/>
      <c r="AM674" s="9"/>
      <c r="AN674" s="9"/>
      <c r="AO674" s="9"/>
    </row>
    <row r="675" spans="1:41" x14ac:dyDescent="0.3">
      <c r="A675" s="9"/>
      <c r="B675" s="13"/>
      <c r="C675" s="9"/>
      <c r="D675" s="9"/>
      <c r="E675" s="9"/>
      <c r="F675" s="9"/>
      <c r="M675" s="9"/>
      <c r="N675" s="9"/>
      <c r="O675" s="13"/>
      <c r="P675" s="9"/>
      <c r="Q675" s="9"/>
      <c r="R675" s="9"/>
      <c r="S675" s="9"/>
      <c r="T675" s="9"/>
      <c r="U675" s="9"/>
      <c r="V675" s="9"/>
      <c r="W675" s="9"/>
      <c r="X675" s="9"/>
      <c r="AF675" s="9"/>
      <c r="AG675" s="13"/>
      <c r="AH675" s="9"/>
      <c r="AI675" s="9"/>
      <c r="AJ675" s="9"/>
      <c r="AK675" s="9"/>
      <c r="AL675" s="9"/>
      <c r="AM675" s="9"/>
      <c r="AN675" s="9"/>
      <c r="AO675" s="9"/>
    </row>
    <row r="676" spans="1:41" x14ac:dyDescent="0.3">
      <c r="A676" s="9"/>
      <c r="B676" s="13"/>
      <c r="C676" s="9"/>
      <c r="D676" s="9"/>
      <c r="E676" s="9"/>
      <c r="F676" s="9"/>
      <c r="M676" s="9"/>
      <c r="N676" s="9"/>
      <c r="O676" s="13"/>
      <c r="P676" s="9"/>
      <c r="Q676" s="9"/>
      <c r="R676" s="9"/>
      <c r="S676" s="9"/>
      <c r="T676" s="9"/>
      <c r="U676" s="9"/>
      <c r="V676" s="9"/>
      <c r="W676" s="9"/>
      <c r="X676" s="9"/>
      <c r="AF676" s="9"/>
      <c r="AG676" s="13"/>
      <c r="AH676" s="9"/>
      <c r="AI676" s="9"/>
      <c r="AJ676" s="9"/>
      <c r="AK676" s="9"/>
      <c r="AL676" s="9"/>
      <c r="AM676" s="9"/>
      <c r="AN676" s="9"/>
      <c r="AO676" s="9"/>
    </row>
    <row r="677" spans="1:41" x14ac:dyDescent="0.3">
      <c r="A677" s="9"/>
      <c r="B677" s="13"/>
      <c r="C677" s="9"/>
      <c r="D677" s="9"/>
      <c r="E677" s="9"/>
      <c r="F677" s="9"/>
      <c r="M677" s="9"/>
      <c r="N677" s="9"/>
      <c r="O677" s="13"/>
      <c r="P677" s="9"/>
      <c r="Q677" s="9"/>
      <c r="R677" s="9"/>
      <c r="S677" s="9"/>
      <c r="T677" s="9"/>
      <c r="U677" s="9"/>
      <c r="V677" s="9"/>
      <c r="W677" s="9"/>
      <c r="X677" s="9"/>
      <c r="AF677" s="9"/>
      <c r="AG677" s="13"/>
      <c r="AH677" s="9"/>
      <c r="AI677" s="9"/>
      <c r="AJ677" s="9"/>
      <c r="AK677" s="9"/>
      <c r="AL677" s="9"/>
      <c r="AM677" s="9"/>
      <c r="AN677" s="9"/>
      <c r="AO677" s="9"/>
    </row>
    <row r="678" spans="1:41" x14ac:dyDescent="0.3">
      <c r="A678" s="9"/>
      <c r="B678" s="13"/>
      <c r="C678" s="9"/>
      <c r="D678" s="9"/>
      <c r="E678" s="9"/>
      <c r="F678" s="9"/>
      <c r="M678" s="9"/>
      <c r="N678" s="9"/>
      <c r="O678" s="13"/>
      <c r="P678" s="9"/>
      <c r="Q678" s="9"/>
      <c r="R678" s="9"/>
      <c r="S678" s="9"/>
      <c r="T678" s="9"/>
      <c r="U678" s="9"/>
      <c r="V678" s="9"/>
      <c r="W678" s="9"/>
      <c r="X678" s="9"/>
      <c r="AF678" s="9"/>
      <c r="AG678" s="13"/>
      <c r="AH678" s="9"/>
      <c r="AI678" s="9"/>
      <c r="AJ678" s="9"/>
      <c r="AK678" s="9"/>
      <c r="AL678" s="9"/>
      <c r="AM678" s="9"/>
      <c r="AN678" s="9"/>
      <c r="AO678" s="9"/>
    </row>
    <row r="679" spans="1:41" x14ac:dyDescent="0.3">
      <c r="A679" s="9"/>
      <c r="B679" s="13"/>
      <c r="C679" s="9"/>
      <c r="D679" s="9"/>
      <c r="E679" s="9"/>
      <c r="F679" s="9"/>
      <c r="M679" s="9"/>
      <c r="N679" s="9"/>
      <c r="O679" s="13"/>
      <c r="P679" s="9"/>
      <c r="Q679" s="9"/>
      <c r="R679" s="9"/>
      <c r="S679" s="9"/>
      <c r="T679" s="9"/>
      <c r="U679" s="9"/>
      <c r="V679" s="9"/>
      <c r="W679" s="9"/>
      <c r="X679" s="9"/>
      <c r="AF679" s="9"/>
      <c r="AG679" s="13"/>
      <c r="AH679" s="9"/>
      <c r="AI679" s="9"/>
      <c r="AJ679" s="9"/>
      <c r="AK679" s="9"/>
      <c r="AL679" s="9"/>
      <c r="AM679" s="9"/>
      <c r="AN679" s="9"/>
      <c r="AO679" s="9"/>
    </row>
    <row r="680" spans="1:41" x14ac:dyDescent="0.3">
      <c r="A680" s="9"/>
      <c r="B680" s="13"/>
      <c r="C680" s="9"/>
      <c r="D680" s="9"/>
      <c r="E680" s="9"/>
      <c r="F680" s="9"/>
      <c r="M680" s="9"/>
      <c r="N680" s="9"/>
      <c r="O680" s="13"/>
      <c r="P680" s="9"/>
      <c r="Q680" s="9"/>
      <c r="R680" s="9"/>
      <c r="S680" s="9"/>
      <c r="T680" s="9"/>
      <c r="U680" s="9"/>
      <c r="V680" s="9"/>
      <c r="W680" s="9"/>
      <c r="X680" s="9"/>
      <c r="AF680" s="9"/>
      <c r="AG680" s="13"/>
      <c r="AH680" s="9"/>
      <c r="AI680" s="9"/>
      <c r="AJ680" s="9"/>
      <c r="AK680" s="9"/>
      <c r="AL680" s="9"/>
      <c r="AM680" s="9"/>
      <c r="AN680" s="9"/>
      <c r="AO680" s="9"/>
    </row>
    <row r="681" spans="1:41" x14ac:dyDescent="0.3">
      <c r="A681" s="9"/>
      <c r="B681" s="13"/>
      <c r="C681" s="9"/>
      <c r="D681" s="9"/>
      <c r="E681" s="9"/>
      <c r="F681" s="9"/>
      <c r="M681" s="9"/>
      <c r="N681" s="9"/>
      <c r="O681" s="13"/>
      <c r="P681" s="9"/>
      <c r="Q681" s="9"/>
      <c r="R681" s="9"/>
      <c r="S681" s="9"/>
      <c r="T681" s="9"/>
      <c r="U681" s="9"/>
      <c r="V681" s="9"/>
      <c r="W681" s="9"/>
      <c r="X681" s="9"/>
      <c r="AF681" s="9"/>
      <c r="AG681" s="13"/>
      <c r="AH681" s="9"/>
      <c r="AI681" s="9"/>
      <c r="AJ681" s="9"/>
      <c r="AK681" s="9"/>
      <c r="AL681" s="9"/>
      <c r="AM681" s="9"/>
      <c r="AN681" s="9"/>
      <c r="AO681" s="9"/>
    </row>
    <row r="682" spans="1:41" x14ac:dyDescent="0.3">
      <c r="A682" s="9"/>
      <c r="B682" s="13"/>
      <c r="C682" s="9"/>
      <c r="D682" s="9"/>
      <c r="E682" s="9"/>
      <c r="F682" s="9"/>
      <c r="M682" s="9"/>
      <c r="N682" s="9"/>
      <c r="O682" s="13"/>
      <c r="P682" s="9"/>
      <c r="Q682" s="9"/>
      <c r="R682" s="9"/>
      <c r="S682" s="9"/>
      <c r="T682" s="9"/>
      <c r="U682" s="9"/>
      <c r="V682" s="9"/>
      <c r="W682" s="9"/>
      <c r="X682" s="9"/>
      <c r="AF682" s="9"/>
      <c r="AG682" s="13"/>
      <c r="AH682" s="9"/>
      <c r="AI682" s="9"/>
      <c r="AJ682" s="9"/>
      <c r="AK682" s="9"/>
      <c r="AL682" s="9"/>
      <c r="AM682" s="9"/>
      <c r="AN682" s="9"/>
      <c r="AO682" s="9"/>
    </row>
    <row r="683" spans="1:41" x14ac:dyDescent="0.3">
      <c r="A683" s="9"/>
      <c r="B683" s="13"/>
      <c r="C683" s="9"/>
      <c r="D683" s="9"/>
      <c r="E683" s="9"/>
      <c r="F683" s="9"/>
      <c r="M683" s="9"/>
      <c r="N683" s="9"/>
      <c r="O683" s="13"/>
      <c r="P683" s="9"/>
      <c r="Q683" s="9"/>
      <c r="R683" s="9"/>
      <c r="S683" s="9"/>
      <c r="T683" s="9"/>
      <c r="U683" s="9"/>
      <c r="V683" s="9"/>
      <c r="W683" s="9"/>
      <c r="X683" s="9"/>
      <c r="AF683" s="9"/>
      <c r="AG683" s="13"/>
      <c r="AH683" s="9"/>
      <c r="AI683" s="9"/>
      <c r="AJ683" s="9"/>
      <c r="AK683" s="9"/>
      <c r="AL683" s="9"/>
      <c r="AM683" s="9"/>
      <c r="AN683" s="9"/>
      <c r="AO683" s="9"/>
    </row>
    <row r="684" spans="1:41" x14ac:dyDescent="0.3">
      <c r="A684" s="9"/>
      <c r="B684" s="13"/>
      <c r="C684" s="9"/>
      <c r="D684" s="9"/>
      <c r="E684" s="9"/>
      <c r="F684" s="9"/>
      <c r="M684" s="9"/>
      <c r="N684" s="9"/>
      <c r="O684" s="13"/>
      <c r="P684" s="9"/>
      <c r="Q684" s="9"/>
      <c r="R684" s="9"/>
      <c r="S684" s="9"/>
      <c r="T684" s="9"/>
      <c r="U684" s="9"/>
      <c r="V684" s="9"/>
      <c r="W684" s="9"/>
      <c r="X684" s="9"/>
      <c r="AF684" s="9"/>
      <c r="AG684" s="13"/>
      <c r="AH684" s="9"/>
      <c r="AI684" s="9"/>
      <c r="AJ684" s="9"/>
      <c r="AK684" s="9"/>
      <c r="AL684" s="9"/>
      <c r="AM684" s="9"/>
      <c r="AN684" s="9"/>
      <c r="AO684" s="9"/>
    </row>
    <row r="685" spans="1:41" x14ac:dyDescent="0.3">
      <c r="A685" s="9"/>
      <c r="B685" s="13"/>
      <c r="C685" s="9"/>
      <c r="D685" s="9"/>
      <c r="E685" s="9"/>
      <c r="F685" s="9"/>
      <c r="M685" s="9"/>
      <c r="N685" s="9"/>
      <c r="O685" s="13"/>
      <c r="P685" s="9"/>
      <c r="Q685" s="9"/>
      <c r="R685" s="9"/>
      <c r="S685" s="9"/>
      <c r="T685" s="9"/>
      <c r="U685" s="9"/>
      <c r="V685" s="9"/>
      <c r="W685" s="9"/>
      <c r="X685" s="9"/>
      <c r="AF685" s="9"/>
      <c r="AG685" s="13"/>
      <c r="AH685" s="9"/>
      <c r="AI685" s="9"/>
      <c r="AJ685" s="9"/>
      <c r="AK685" s="9"/>
      <c r="AL685" s="9"/>
      <c r="AM685" s="9"/>
      <c r="AN685" s="9"/>
      <c r="AO685" s="9"/>
    </row>
    <row r="686" spans="1:41" x14ac:dyDescent="0.3">
      <c r="A686" s="9"/>
      <c r="B686" s="13"/>
      <c r="C686" s="9"/>
      <c r="D686" s="9"/>
      <c r="E686" s="9"/>
      <c r="F686" s="9"/>
      <c r="M686" s="9"/>
      <c r="N686" s="9"/>
      <c r="O686" s="13"/>
      <c r="P686" s="9"/>
      <c r="Q686" s="9"/>
      <c r="R686" s="9"/>
      <c r="S686" s="9"/>
      <c r="T686" s="9"/>
      <c r="U686" s="9"/>
      <c r="V686" s="9"/>
      <c r="W686" s="9"/>
      <c r="X686" s="9"/>
      <c r="AF686" s="9"/>
      <c r="AG686" s="13"/>
      <c r="AH686" s="9"/>
      <c r="AI686" s="9"/>
      <c r="AJ686" s="9"/>
      <c r="AK686" s="9"/>
      <c r="AL686" s="9"/>
      <c r="AM686" s="9"/>
      <c r="AN686" s="9"/>
      <c r="AO686" s="9"/>
    </row>
    <row r="687" spans="1:41" x14ac:dyDescent="0.3">
      <c r="A687" s="9"/>
      <c r="B687" s="13"/>
      <c r="C687" s="9"/>
      <c r="D687" s="9"/>
      <c r="E687" s="9"/>
      <c r="F687" s="9"/>
      <c r="M687" s="9"/>
      <c r="N687" s="9"/>
      <c r="O687" s="13"/>
      <c r="P687" s="9"/>
      <c r="Q687" s="9"/>
      <c r="R687" s="9"/>
      <c r="S687" s="9"/>
      <c r="T687" s="9"/>
      <c r="U687" s="9"/>
      <c r="V687" s="9"/>
      <c r="W687" s="9"/>
      <c r="X687" s="9"/>
      <c r="AF687" s="9"/>
      <c r="AG687" s="13"/>
      <c r="AH687" s="9"/>
      <c r="AI687" s="9"/>
      <c r="AJ687" s="9"/>
      <c r="AK687" s="9"/>
      <c r="AL687" s="9"/>
      <c r="AM687" s="9"/>
      <c r="AN687" s="9"/>
      <c r="AO687" s="9"/>
    </row>
    <row r="688" spans="1:41" x14ac:dyDescent="0.3">
      <c r="A688" s="9"/>
      <c r="B688" s="13"/>
      <c r="C688" s="9"/>
      <c r="D688" s="9"/>
      <c r="E688" s="9"/>
      <c r="F688" s="9"/>
      <c r="M688" s="9"/>
      <c r="N688" s="9"/>
      <c r="O688" s="13"/>
      <c r="P688" s="9"/>
      <c r="Q688" s="9"/>
      <c r="R688" s="9"/>
      <c r="S688" s="9"/>
      <c r="T688" s="9"/>
      <c r="U688" s="9"/>
      <c r="V688" s="9"/>
      <c r="W688" s="9"/>
      <c r="X688" s="9"/>
      <c r="AF688" s="9"/>
      <c r="AG688" s="13"/>
      <c r="AH688" s="9"/>
      <c r="AI688" s="9"/>
      <c r="AJ688" s="9"/>
      <c r="AK688" s="9"/>
      <c r="AL688" s="9"/>
      <c r="AM688" s="9"/>
      <c r="AN688" s="9"/>
      <c r="AO688" s="9"/>
    </row>
    <row r="689" spans="1:41" x14ac:dyDescent="0.3">
      <c r="A689" s="9"/>
      <c r="B689" s="13"/>
      <c r="C689" s="9"/>
      <c r="D689" s="9"/>
      <c r="E689" s="9"/>
      <c r="F689" s="9"/>
      <c r="M689" s="9"/>
      <c r="N689" s="9"/>
      <c r="O689" s="13"/>
      <c r="P689" s="9"/>
      <c r="Q689" s="9"/>
      <c r="R689" s="9"/>
      <c r="S689" s="9"/>
      <c r="T689" s="9"/>
      <c r="U689" s="9"/>
      <c r="V689" s="9"/>
      <c r="W689" s="9"/>
      <c r="X689" s="9"/>
      <c r="AF689" s="9"/>
      <c r="AG689" s="13"/>
      <c r="AH689" s="9"/>
      <c r="AI689" s="9"/>
      <c r="AJ689" s="9"/>
      <c r="AK689" s="9"/>
      <c r="AL689" s="9"/>
      <c r="AM689" s="9"/>
      <c r="AN689" s="9"/>
      <c r="AO689" s="9"/>
    </row>
    <row r="690" spans="1:41" x14ac:dyDescent="0.3">
      <c r="A690" s="9"/>
      <c r="B690" s="13"/>
      <c r="C690" s="9"/>
      <c r="D690" s="9"/>
      <c r="E690" s="9"/>
      <c r="F690" s="9"/>
      <c r="M690" s="9"/>
      <c r="N690" s="9"/>
      <c r="O690" s="13"/>
      <c r="P690" s="9"/>
      <c r="Q690" s="9"/>
      <c r="R690" s="9"/>
      <c r="S690" s="9"/>
      <c r="T690" s="9"/>
      <c r="U690" s="9"/>
      <c r="V690" s="9"/>
      <c r="W690" s="9"/>
      <c r="X690" s="9"/>
      <c r="AF690" s="9"/>
      <c r="AG690" s="13"/>
      <c r="AH690" s="9"/>
      <c r="AI690" s="9"/>
      <c r="AJ690" s="9"/>
      <c r="AK690" s="9"/>
      <c r="AL690" s="9"/>
      <c r="AM690" s="9"/>
      <c r="AN690" s="9"/>
      <c r="AO690" s="9"/>
    </row>
    <row r="691" spans="1:41" x14ac:dyDescent="0.3">
      <c r="A691" s="9"/>
      <c r="B691" s="13"/>
      <c r="C691" s="9"/>
      <c r="D691" s="9"/>
      <c r="E691" s="9"/>
      <c r="F691" s="9"/>
      <c r="M691" s="9"/>
      <c r="N691" s="9"/>
      <c r="O691" s="13"/>
      <c r="P691" s="9"/>
      <c r="Q691" s="9"/>
      <c r="R691" s="9"/>
      <c r="S691" s="9"/>
      <c r="T691" s="9"/>
      <c r="U691" s="9"/>
      <c r="V691" s="9"/>
      <c r="W691" s="9"/>
      <c r="X691" s="9"/>
      <c r="AF691" s="9"/>
      <c r="AG691" s="13"/>
      <c r="AH691" s="9"/>
      <c r="AI691" s="9"/>
      <c r="AJ691" s="9"/>
      <c r="AK691" s="9"/>
      <c r="AL691" s="9"/>
      <c r="AM691" s="9"/>
      <c r="AN691" s="9"/>
      <c r="AO691" s="9"/>
    </row>
    <row r="692" spans="1:41" x14ac:dyDescent="0.3">
      <c r="A692" s="9"/>
      <c r="B692" s="13"/>
      <c r="C692" s="9"/>
      <c r="D692" s="9"/>
      <c r="E692" s="9"/>
      <c r="F692" s="9"/>
      <c r="M692" s="9"/>
      <c r="N692" s="9"/>
      <c r="O692" s="13"/>
      <c r="P692" s="9"/>
      <c r="Q692" s="9"/>
      <c r="R692" s="9"/>
      <c r="S692" s="9"/>
      <c r="T692" s="9"/>
      <c r="U692" s="9"/>
      <c r="V692" s="9"/>
      <c r="W692" s="9"/>
      <c r="X692" s="9"/>
      <c r="AF692" s="9"/>
      <c r="AG692" s="13"/>
      <c r="AH692" s="9"/>
      <c r="AI692" s="9"/>
      <c r="AJ692" s="9"/>
      <c r="AK692" s="9"/>
      <c r="AL692" s="9"/>
      <c r="AM692" s="9"/>
      <c r="AN692" s="9"/>
      <c r="AO692" s="9"/>
    </row>
    <row r="693" spans="1:41" x14ac:dyDescent="0.3">
      <c r="A693" s="9"/>
      <c r="B693" s="13"/>
      <c r="C693" s="9"/>
      <c r="D693" s="9"/>
      <c r="E693" s="9"/>
      <c r="F693" s="9"/>
      <c r="M693" s="9"/>
      <c r="N693" s="9"/>
      <c r="O693" s="13"/>
      <c r="P693" s="9"/>
      <c r="Q693" s="9"/>
      <c r="R693" s="9"/>
      <c r="S693" s="9"/>
      <c r="T693" s="9"/>
      <c r="U693" s="9"/>
      <c r="V693" s="9"/>
      <c r="W693" s="9"/>
      <c r="X693" s="9"/>
      <c r="AF693" s="9"/>
      <c r="AG693" s="13"/>
      <c r="AH693" s="9"/>
      <c r="AI693" s="9"/>
      <c r="AJ693" s="9"/>
      <c r="AK693" s="9"/>
      <c r="AL693" s="9"/>
      <c r="AM693" s="9"/>
      <c r="AN693" s="9"/>
      <c r="AO693" s="9"/>
    </row>
    <row r="694" spans="1:41" x14ac:dyDescent="0.3">
      <c r="A694" s="9"/>
      <c r="B694" s="13"/>
      <c r="C694" s="9"/>
      <c r="D694" s="9"/>
      <c r="E694" s="9"/>
      <c r="F694" s="9"/>
      <c r="M694" s="9"/>
      <c r="N694" s="9"/>
      <c r="O694" s="13"/>
      <c r="P694" s="9"/>
      <c r="Q694" s="9"/>
      <c r="R694" s="9"/>
      <c r="S694" s="9"/>
      <c r="T694" s="9"/>
      <c r="U694" s="9"/>
      <c r="V694" s="9"/>
      <c r="W694" s="9"/>
      <c r="X694" s="9"/>
      <c r="AF694" s="9"/>
      <c r="AG694" s="13"/>
      <c r="AH694" s="9"/>
      <c r="AI694" s="9"/>
      <c r="AJ694" s="9"/>
      <c r="AK694" s="9"/>
      <c r="AL694" s="9"/>
      <c r="AM694" s="9"/>
      <c r="AN694" s="9"/>
      <c r="AO694" s="9"/>
    </row>
    <row r="695" spans="1:41" x14ac:dyDescent="0.3">
      <c r="A695" s="9"/>
      <c r="B695" s="13"/>
      <c r="C695" s="9"/>
      <c r="D695" s="9"/>
      <c r="E695" s="9"/>
      <c r="F695" s="9"/>
      <c r="M695" s="9"/>
      <c r="N695" s="9"/>
      <c r="O695" s="13"/>
      <c r="P695" s="9"/>
      <c r="Q695" s="9"/>
      <c r="R695" s="9"/>
      <c r="S695" s="9"/>
      <c r="T695" s="9"/>
      <c r="U695" s="9"/>
      <c r="V695" s="9"/>
      <c r="W695" s="9"/>
      <c r="X695" s="9"/>
      <c r="AF695" s="9"/>
      <c r="AG695" s="13"/>
      <c r="AH695" s="9"/>
      <c r="AI695" s="9"/>
      <c r="AJ695" s="9"/>
      <c r="AK695" s="9"/>
      <c r="AL695" s="9"/>
      <c r="AM695" s="9"/>
      <c r="AN695" s="9"/>
      <c r="AO695" s="9"/>
    </row>
    <row r="696" spans="1:41" x14ac:dyDescent="0.3">
      <c r="A696" s="9"/>
      <c r="B696" s="13"/>
      <c r="C696" s="9"/>
      <c r="D696" s="9"/>
      <c r="E696" s="9"/>
      <c r="F696" s="9"/>
      <c r="M696" s="9"/>
      <c r="N696" s="9"/>
      <c r="O696" s="13"/>
      <c r="P696" s="9"/>
      <c r="Q696" s="9"/>
      <c r="R696" s="9"/>
      <c r="S696" s="9"/>
      <c r="T696" s="9"/>
      <c r="U696" s="9"/>
      <c r="V696" s="9"/>
      <c r="W696" s="9"/>
      <c r="X696" s="9"/>
      <c r="AF696" s="9"/>
      <c r="AG696" s="13"/>
      <c r="AH696" s="9"/>
      <c r="AI696" s="9"/>
      <c r="AJ696" s="9"/>
      <c r="AK696" s="9"/>
      <c r="AL696" s="9"/>
      <c r="AM696" s="9"/>
      <c r="AN696" s="9"/>
      <c r="AO696" s="9"/>
    </row>
    <row r="697" spans="1:41" x14ac:dyDescent="0.3">
      <c r="A697" s="9"/>
      <c r="B697" s="13"/>
      <c r="C697" s="9"/>
      <c r="D697" s="9"/>
      <c r="E697" s="9"/>
      <c r="F697" s="9"/>
      <c r="M697" s="9"/>
      <c r="N697" s="9"/>
      <c r="O697" s="13"/>
      <c r="P697" s="9"/>
      <c r="Q697" s="9"/>
      <c r="R697" s="9"/>
      <c r="S697" s="9"/>
      <c r="T697" s="9"/>
      <c r="U697" s="9"/>
      <c r="V697" s="9"/>
      <c r="W697" s="9"/>
      <c r="X697" s="9"/>
      <c r="AF697" s="9"/>
      <c r="AG697" s="13"/>
      <c r="AH697" s="9"/>
      <c r="AI697" s="9"/>
      <c r="AJ697" s="9"/>
      <c r="AK697" s="9"/>
      <c r="AL697" s="9"/>
      <c r="AM697" s="9"/>
      <c r="AN697" s="9"/>
      <c r="AO697" s="9"/>
    </row>
    <row r="698" spans="1:41" x14ac:dyDescent="0.3">
      <c r="A698" s="9"/>
      <c r="B698" s="13"/>
      <c r="C698" s="9"/>
      <c r="D698" s="9"/>
      <c r="E698" s="9"/>
      <c r="F698" s="9"/>
      <c r="M698" s="9"/>
      <c r="N698" s="9"/>
      <c r="O698" s="13"/>
      <c r="P698" s="9"/>
      <c r="Q698" s="9"/>
      <c r="R698" s="9"/>
      <c r="S698" s="9"/>
      <c r="T698" s="9"/>
      <c r="U698" s="9"/>
      <c r="V698" s="9"/>
      <c r="W698" s="9"/>
      <c r="X698" s="9"/>
      <c r="AF698" s="9"/>
      <c r="AG698" s="13"/>
      <c r="AH698" s="9"/>
      <c r="AI698" s="9"/>
      <c r="AJ698" s="9"/>
      <c r="AK698" s="9"/>
      <c r="AL698" s="9"/>
      <c r="AM698" s="9"/>
      <c r="AN698" s="9"/>
      <c r="AO698" s="9"/>
    </row>
    <row r="699" spans="1:41" x14ac:dyDescent="0.3">
      <c r="A699" s="9"/>
      <c r="B699" s="13"/>
      <c r="C699" s="9"/>
      <c r="D699" s="9"/>
      <c r="E699" s="9"/>
      <c r="F699" s="9"/>
      <c r="M699" s="9"/>
      <c r="N699" s="9"/>
      <c r="O699" s="13"/>
      <c r="P699" s="9"/>
      <c r="Q699" s="9"/>
      <c r="R699" s="9"/>
      <c r="S699" s="9"/>
      <c r="T699" s="9"/>
      <c r="U699" s="9"/>
      <c r="V699" s="9"/>
      <c r="W699" s="9"/>
      <c r="X699" s="9"/>
      <c r="AF699" s="9"/>
      <c r="AG699" s="13"/>
      <c r="AH699" s="9"/>
      <c r="AI699" s="9"/>
      <c r="AJ699" s="9"/>
      <c r="AK699" s="9"/>
      <c r="AL699" s="9"/>
      <c r="AM699" s="9"/>
      <c r="AN699" s="9"/>
      <c r="AO699" s="9"/>
    </row>
    <row r="700" spans="1:41" x14ac:dyDescent="0.3">
      <c r="A700" s="9"/>
      <c r="B700" s="13"/>
      <c r="C700" s="9"/>
      <c r="D700" s="9"/>
      <c r="E700" s="9"/>
      <c r="F700" s="9"/>
      <c r="M700" s="9"/>
      <c r="N700" s="9"/>
      <c r="O700" s="13"/>
      <c r="P700" s="9"/>
      <c r="Q700" s="9"/>
      <c r="R700" s="9"/>
      <c r="S700" s="9"/>
      <c r="T700" s="9"/>
      <c r="U700" s="9"/>
      <c r="V700" s="9"/>
      <c r="W700" s="9"/>
      <c r="X700" s="9"/>
      <c r="AF700" s="9"/>
      <c r="AG700" s="13"/>
      <c r="AH700" s="9"/>
      <c r="AI700" s="9"/>
      <c r="AJ700" s="9"/>
      <c r="AK700" s="9"/>
      <c r="AL700" s="9"/>
      <c r="AM700" s="9"/>
      <c r="AN700" s="9"/>
      <c r="AO700" s="9"/>
    </row>
    <row r="701" spans="1:41" x14ac:dyDescent="0.3">
      <c r="A701" s="9"/>
      <c r="B701" s="13"/>
      <c r="C701" s="9"/>
      <c r="D701" s="9"/>
      <c r="E701" s="9"/>
      <c r="F701" s="9"/>
      <c r="M701" s="9"/>
      <c r="N701" s="9"/>
      <c r="O701" s="13"/>
      <c r="P701" s="9"/>
      <c r="Q701" s="9"/>
      <c r="R701" s="9"/>
      <c r="S701" s="9"/>
      <c r="T701" s="9"/>
      <c r="U701" s="9"/>
      <c r="V701" s="9"/>
      <c r="W701" s="9"/>
      <c r="X701" s="9"/>
      <c r="AF701" s="9"/>
      <c r="AG701" s="13"/>
      <c r="AH701" s="9"/>
      <c r="AI701" s="9"/>
      <c r="AJ701" s="9"/>
      <c r="AK701" s="9"/>
      <c r="AL701" s="9"/>
      <c r="AM701" s="9"/>
      <c r="AN701" s="9"/>
      <c r="AO701" s="9"/>
    </row>
    <row r="702" spans="1:41" x14ac:dyDescent="0.3">
      <c r="A702" s="9"/>
      <c r="B702" s="13"/>
      <c r="C702" s="9"/>
      <c r="D702" s="9"/>
      <c r="E702" s="9"/>
      <c r="F702" s="9"/>
      <c r="M702" s="9"/>
      <c r="N702" s="9"/>
      <c r="O702" s="13"/>
      <c r="P702" s="9"/>
      <c r="Q702" s="9"/>
      <c r="R702" s="9"/>
      <c r="S702" s="9"/>
      <c r="T702" s="9"/>
      <c r="U702" s="9"/>
      <c r="V702" s="9"/>
      <c r="W702" s="9"/>
      <c r="X702" s="9"/>
      <c r="AF702" s="9"/>
      <c r="AG702" s="13"/>
      <c r="AH702" s="9"/>
      <c r="AI702" s="9"/>
      <c r="AJ702" s="9"/>
      <c r="AK702" s="9"/>
      <c r="AL702" s="9"/>
      <c r="AM702" s="9"/>
      <c r="AN702" s="9"/>
      <c r="AO702" s="9"/>
    </row>
    <row r="703" spans="1:41" x14ac:dyDescent="0.3">
      <c r="A703" s="9"/>
      <c r="B703" s="13"/>
      <c r="C703" s="9"/>
      <c r="D703" s="9"/>
      <c r="E703" s="9"/>
      <c r="F703" s="9"/>
      <c r="M703" s="9"/>
      <c r="N703" s="9"/>
      <c r="O703" s="13"/>
      <c r="P703" s="9"/>
      <c r="Q703" s="9"/>
      <c r="R703" s="9"/>
      <c r="S703" s="9"/>
      <c r="T703" s="9"/>
      <c r="U703" s="9"/>
      <c r="V703" s="9"/>
      <c r="W703" s="9"/>
      <c r="X703" s="9"/>
      <c r="AF703" s="9"/>
      <c r="AG703" s="13"/>
      <c r="AH703" s="9"/>
      <c r="AI703" s="9"/>
      <c r="AJ703" s="9"/>
      <c r="AK703" s="9"/>
      <c r="AL703" s="9"/>
      <c r="AM703" s="9"/>
      <c r="AN703" s="9"/>
      <c r="AO703" s="9"/>
    </row>
    <row r="704" spans="1:41" x14ac:dyDescent="0.3">
      <c r="A704" s="9"/>
      <c r="B704" s="13"/>
      <c r="C704" s="9"/>
      <c r="D704" s="9"/>
      <c r="E704" s="9"/>
      <c r="F704" s="9"/>
      <c r="M704" s="9"/>
      <c r="N704" s="9"/>
      <c r="O704" s="13"/>
      <c r="P704" s="9"/>
      <c r="Q704" s="9"/>
      <c r="R704" s="9"/>
      <c r="S704" s="9"/>
      <c r="T704" s="9"/>
      <c r="U704" s="9"/>
      <c r="V704" s="9"/>
      <c r="W704" s="9"/>
      <c r="X704" s="9"/>
      <c r="AF704" s="9"/>
      <c r="AG704" s="13"/>
      <c r="AH704" s="9"/>
      <c r="AI704" s="9"/>
      <c r="AJ704" s="9"/>
      <c r="AK704" s="9"/>
      <c r="AL704" s="9"/>
      <c r="AM704" s="9"/>
      <c r="AN704" s="9"/>
      <c r="AO704" s="9"/>
    </row>
    <row r="705" spans="1:41" x14ac:dyDescent="0.3">
      <c r="A705" s="9"/>
      <c r="B705" s="13"/>
      <c r="C705" s="9"/>
      <c r="D705" s="9"/>
      <c r="E705" s="9"/>
      <c r="F705" s="9"/>
      <c r="M705" s="9"/>
      <c r="N705" s="9"/>
      <c r="O705" s="13"/>
      <c r="P705" s="9"/>
      <c r="Q705" s="9"/>
      <c r="R705" s="9"/>
      <c r="S705" s="9"/>
      <c r="T705" s="9"/>
      <c r="U705" s="9"/>
      <c r="V705" s="9"/>
      <c r="W705" s="9"/>
      <c r="X705" s="9"/>
      <c r="AF705" s="9"/>
      <c r="AG705" s="13"/>
      <c r="AH705" s="9"/>
      <c r="AI705" s="9"/>
      <c r="AJ705" s="9"/>
      <c r="AK705" s="9"/>
      <c r="AL705" s="9"/>
      <c r="AM705" s="9"/>
      <c r="AN705" s="9"/>
      <c r="AO705" s="9"/>
    </row>
    <row r="706" spans="1:41" x14ac:dyDescent="0.3">
      <c r="A706" s="9"/>
      <c r="B706" s="13"/>
      <c r="C706" s="9"/>
      <c r="D706" s="9"/>
      <c r="E706" s="9"/>
      <c r="F706" s="9"/>
      <c r="M706" s="9"/>
      <c r="N706" s="9"/>
      <c r="O706" s="13"/>
      <c r="P706" s="9"/>
      <c r="Q706" s="9"/>
      <c r="R706" s="9"/>
      <c r="S706" s="9"/>
      <c r="T706" s="9"/>
      <c r="U706" s="9"/>
      <c r="V706" s="9"/>
      <c r="W706" s="9"/>
      <c r="X706" s="9"/>
      <c r="AF706" s="9"/>
      <c r="AG706" s="13"/>
      <c r="AH706" s="9"/>
      <c r="AI706" s="9"/>
      <c r="AJ706" s="9"/>
      <c r="AK706" s="9"/>
      <c r="AL706" s="9"/>
      <c r="AM706" s="9"/>
      <c r="AN706" s="9"/>
      <c r="AO706" s="9"/>
    </row>
    <row r="707" spans="1:41" x14ac:dyDescent="0.3">
      <c r="A707" s="9"/>
      <c r="B707" s="13"/>
      <c r="C707" s="9"/>
      <c r="D707" s="9"/>
      <c r="E707" s="9"/>
      <c r="F707" s="9"/>
      <c r="M707" s="9"/>
      <c r="N707" s="9"/>
      <c r="O707" s="13"/>
      <c r="P707" s="9"/>
      <c r="Q707" s="9"/>
      <c r="R707" s="9"/>
      <c r="S707" s="9"/>
      <c r="T707" s="9"/>
      <c r="U707" s="9"/>
      <c r="V707" s="9"/>
      <c r="W707" s="9"/>
      <c r="X707" s="9"/>
      <c r="AF707" s="9"/>
      <c r="AG707" s="13"/>
      <c r="AH707" s="9"/>
      <c r="AI707" s="9"/>
      <c r="AJ707" s="9"/>
      <c r="AK707" s="9"/>
      <c r="AL707" s="9"/>
      <c r="AM707" s="9"/>
      <c r="AN707" s="9"/>
      <c r="AO707" s="9"/>
    </row>
    <row r="708" spans="1:41" x14ac:dyDescent="0.3">
      <c r="A708" s="9"/>
      <c r="B708" s="13"/>
      <c r="C708" s="9"/>
      <c r="D708" s="9"/>
      <c r="E708" s="9"/>
      <c r="F708" s="9"/>
      <c r="M708" s="9"/>
      <c r="N708" s="9"/>
      <c r="O708" s="13"/>
      <c r="P708" s="9"/>
      <c r="Q708" s="9"/>
      <c r="R708" s="9"/>
      <c r="S708" s="9"/>
      <c r="T708" s="9"/>
      <c r="U708" s="9"/>
      <c r="V708" s="9"/>
      <c r="W708" s="9"/>
      <c r="X708" s="9"/>
      <c r="AF708" s="9"/>
      <c r="AG708" s="13"/>
      <c r="AH708" s="9"/>
      <c r="AI708" s="9"/>
      <c r="AJ708" s="9"/>
      <c r="AK708" s="9"/>
      <c r="AL708" s="9"/>
      <c r="AM708" s="9"/>
      <c r="AN708" s="9"/>
      <c r="AO708" s="9"/>
    </row>
    <row r="709" spans="1:41" x14ac:dyDescent="0.3">
      <c r="A709" s="9"/>
      <c r="B709" s="13"/>
      <c r="C709" s="9"/>
      <c r="D709" s="9"/>
      <c r="E709" s="9"/>
      <c r="F709" s="9"/>
      <c r="M709" s="9"/>
      <c r="N709" s="9"/>
      <c r="O709" s="13"/>
      <c r="P709" s="9"/>
      <c r="Q709" s="9"/>
      <c r="R709" s="9"/>
      <c r="S709" s="9"/>
      <c r="T709" s="9"/>
      <c r="U709" s="9"/>
      <c r="V709" s="9"/>
      <c r="W709" s="9"/>
      <c r="X709" s="9"/>
      <c r="AF709" s="9"/>
      <c r="AG709" s="13"/>
      <c r="AH709" s="9"/>
      <c r="AI709" s="9"/>
      <c r="AJ709" s="9"/>
      <c r="AK709" s="9"/>
      <c r="AL709" s="9"/>
      <c r="AM709" s="9"/>
      <c r="AN709" s="9"/>
      <c r="AO709" s="9"/>
    </row>
    <row r="710" spans="1:41" x14ac:dyDescent="0.3">
      <c r="A710" s="9"/>
      <c r="B710" s="13"/>
      <c r="C710" s="9"/>
      <c r="D710" s="9"/>
      <c r="E710" s="9"/>
      <c r="F710" s="9"/>
      <c r="M710" s="9"/>
      <c r="N710" s="9"/>
      <c r="O710" s="13"/>
      <c r="P710" s="9"/>
      <c r="Q710" s="9"/>
      <c r="R710" s="9"/>
      <c r="S710" s="9"/>
      <c r="T710" s="9"/>
      <c r="U710" s="9"/>
      <c r="V710" s="9"/>
      <c r="W710" s="9"/>
      <c r="X710" s="9"/>
      <c r="AF710" s="9"/>
      <c r="AG710" s="13"/>
      <c r="AH710" s="9"/>
      <c r="AI710" s="9"/>
      <c r="AJ710" s="9"/>
      <c r="AK710" s="9"/>
      <c r="AL710" s="9"/>
      <c r="AM710" s="9"/>
      <c r="AN710" s="9"/>
      <c r="AO710" s="9"/>
    </row>
    <row r="711" spans="1:41" x14ac:dyDescent="0.3">
      <c r="A711" s="9"/>
      <c r="B711" s="13"/>
      <c r="C711" s="9"/>
      <c r="D711" s="9"/>
      <c r="E711" s="9"/>
      <c r="F711" s="9"/>
      <c r="M711" s="9"/>
      <c r="N711" s="9"/>
      <c r="O711" s="13"/>
      <c r="P711" s="9"/>
      <c r="Q711" s="9"/>
      <c r="R711" s="9"/>
      <c r="S711" s="9"/>
      <c r="T711" s="9"/>
      <c r="U711" s="9"/>
      <c r="V711" s="9"/>
      <c r="W711" s="9"/>
      <c r="X711" s="9"/>
      <c r="AF711" s="9"/>
      <c r="AG711" s="13"/>
      <c r="AH711" s="9"/>
      <c r="AI711" s="9"/>
      <c r="AJ711" s="9"/>
      <c r="AK711" s="9"/>
      <c r="AL711" s="9"/>
      <c r="AM711" s="9"/>
      <c r="AN711" s="9"/>
      <c r="AO711" s="9"/>
    </row>
    <row r="712" spans="1:41" x14ac:dyDescent="0.3">
      <c r="A712" s="9"/>
      <c r="B712" s="13"/>
      <c r="C712" s="9"/>
      <c r="D712" s="9"/>
      <c r="E712" s="9"/>
      <c r="F712" s="9"/>
      <c r="M712" s="9"/>
      <c r="N712" s="9"/>
      <c r="O712" s="13"/>
      <c r="P712" s="9"/>
      <c r="Q712" s="9"/>
      <c r="R712" s="9"/>
      <c r="S712" s="9"/>
      <c r="T712" s="9"/>
      <c r="U712" s="9"/>
      <c r="V712" s="9"/>
      <c r="W712" s="9"/>
      <c r="X712" s="9"/>
      <c r="AF712" s="9"/>
      <c r="AG712" s="13"/>
      <c r="AH712" s="9"/>
      <c r="AI712" s="9"/>
      <c r="AJ712" s="9"/>
      <c r="AK712" s="9"/>
      <c r="AL712" s="9"/>
      <c r="AM712" s="9"/>
      <c r="AN712" s="9"/>
      <c r="AO712" s="9"/>
    </row>
    <row r="713" spans="1:41" x14ac:dyDescent="0.3">
      <c r="A713" s="9"/>
      <c r="B713" s="13"/>
      <c r="C713" s="9"/>
      <c r="D713" s="9"/>
      <c r="E713" s="9"/>
      <c r="F713" s="9"/>
      <c r="M713" s="9"/>
      <c r="N713" s="9"/>
      <c r="O713" s="13"/>
      <c r="P713" s="9"/>
      <c r="Q713" s="9"/>
      <c r="R713" s="9"/>
      <c r="S713" s="9"/>
      <c r="T713" s="9"/>
      <c r="U713" s="9"/>
      <c r="V713" s="9"/>
      <c r="W713" s="9"/>
      <c r="X713" s="9"/>
      <c r="AF713" s="9"/>
      <c r="AG713" s="13"/>
      <c r="AH713" s="9"/>
      <c r="AI713" s="9"/>
      <c r="AJ713" s="9"/>
      <c r="AK713" s="9"/>
      <c r="AL713" s="9"/>
      <c r="AM713" s="9"/>
      <c r="AN713" s="9"/>
      <c r="AO713" s="9"/>
    </row>
    <row r="714" spans="1:41" x14ac:dyDescent="0.3">
      <c r="A714" s="9"/>
      <c r="B714" s="13"/>
      <c r="C714" s="9"/>
      <c r="D714" s="9"/>
      <c r="E714" s="9"/>
      <c r="F714" s="9"/>
      <c r="M714" s="9"/>
      <c r="N714" s="9"/>
      <c r="O714" s="13"/>
      <c r="P714" s="9"/>
      <c r="Q714" s="9"/>
      <c r="R714" s="9"/>
      <c r="S714" s="9"/>
      <c r="T714" s="9"/>
      <c r="U714" s="9"/>
      <c r="V714" s="9"/>
      <c r="W714" s="9"/>
      <c r="X714" s="9"/>
      <c r="AF714" s="9"/>
      <c r="AG714" s="13"/>
      <c r="AH714" s="9"/>
      <c r="AI714" s="9"/>
      <c r="AJ714" s="9"/>
      <c r="AK714" s="9"/>
      <c r="AL714" s="9"/>
      <c r="AM714" s="9"/>
      <c r="AN714" s="9"/>
      <c r="AO714" s="9"/>
    </row>
    <row r="715" spans="1:41" x14ac:dyDescent="0.3">
      <c r="A715" s="9"/>
      <c r="B715" s="13"/>
      <c r="C715" s="9"/>
      <c r="D715" s="9"/>
      <c r="E715" s="9"/>
      <c r="F715" s="9"/>
      <c r="M715" s="9"/>
      <c r="N715" s="9"/>
      <c r="O715" s="13"/>
      <c r="P715" s="9"/>
      <c r="Q715" s="9"/>
      <c r="R715" s="9"/>
      <c r="S715" s="9"/>
      <c r="T715" s="9"/>
      <c r="U715" s="9"/>
      <c r="V715" s="9"/>
      <c r="W715" s="9"/>
      <c r="X715" s="9"/>
      <c r="AF715" s="9"/>
      <c r="AG715" s="13"/>
      <c r="AH715" s="9"/>
      <c r="AI715" s="9"/>
      <c r="AJ715" s="9"/>
      <c r="AK715" s="9"/>
      <c r="AL715" s="9"/>
      <c r="AM715" s="9"/>
      <c r="AN715" s="9"/>
      <c r="AO715" s="9"/>
    </row>
    <row r="716" spans="1:41" x14ac:dyDescent="0.3">
      <c r="A716" s="9"/>
      <c r="B716" s="13"/>
      <c r="C716" s="9"/>
      <c r="D716" s="9"/>
      <c r="E716" s="9"/>
      <c r="F716" s="9"/>
      <c r="M716" s="9"/>
      <c r="N716" s="9"/>
      <c r="O716" s="13"/>
      <c r="P716" s="9"/>
      <c r="Q716" s="9"/>
      <c r="R716" s="9"/>
      <c r="S716" s="9"/>
      <c r="T716" s="9"/>
      <c r="U716" s="9"/>
      <c r="V716" s="9"/>
      <c r="W716" s="9"/>
      <c r="X716" s="9"/>
      <c r="AF716" s="9"/>
      <c r="AG716" s="13"/>
      <c r="AH716" s="9"/>
      <c r="AI716" s="9"/>
      <c r="AJ716" s="9"/>
      <c r="AK716" s="9"/>
      <c r="AL716" s="9"/>
      <c r="AM716" s="9"/>
      <c r="AN716" s="9"/>
      <c r="AO716" s="9"/>
    </row>
    <row r="717" spans="1:41" x14ac:dyDescent="0.3">
      <c r="A717" s="9"/>
      <c r="B717" s="13"/>
      <c r="C717" s="9"/>
      <c r="D717" s="9"/>
      <c r="E717" s="9"/>
      <c r="F717" s="9"/>
      <c r="M717" s="9"/>
      <c r="N717" s="9"/>
      <c r="O717" s="13"/>
      <c r="P717" s="9"/>
      <c r="Q717" s="9"/>
      <c r="R717" s="9"/>
      <c r="S717" s="9"/>
      <c r="T717" s="9"/>
      <c r="U717" s="9"/>
      <c r="V717" s="9"/>
      <c r="W717" s="9"/>
      <c r="X717" s="9"/>
      <c r="AF717" s="9"/>
      <c r="AG717" s="13"/>
      <c r="AH717" s="9"/>
      <c r="AI717" s="9"/>
      <c r="AJ717" s="9"/>
      <c r="AK717" s="9"/>
      <c r="AL717" s="9"/>
      <c r="AM717" s="9"/>
      <c r="AN717" s="9"/>
      <c r="AO717" s="9"/>
    </row>
    <row r="718" spans="1:41" x14ac:dyDescent="0.3">
      <c r="A718" s="9"/>
      <c r="B718" s="13"/>
      <c r="C718" s="9"/>
      <c r="D718" s="9"/>
      <c r="E718" s="9"/>
      <c r="F718" s="9"/>
      <c r="M718" s="9"/>
      <c r="N718" s="9"/>
      <c r="O718" s="13"/>
      <c r="P718" s="9"/>
      <c r="Q718" s="9"/>
      <c r="R718" s="9"/>
      <c r="S718" s="9"/>
      <c r="T718" s="9"/>
      <c r="U718" s="9"/>
      <c r="V718" s="9"/>
      <c r="W718" s="9"/>
      <c r="X718" s="9"/>
      <c r="AF718" s="9"/>
      <c r="AG718" s="13"/>
      <c r="AH718" s="9"/>
      <c r="AI718" s="9"/>
      <c r="AJ718" s="9"/>
      <c r="AK718" s="9"/>
      <c r="AL718" s="9"/>
      <c r="AM718" s="9"/>
      <c r="AN718" s="9"/>
      <c r="AO718" s="9"/>
    </row>
    <row r="719" spans="1:41" x14ac:dyDescent="0.3">
      <c r="A719" s="9"/>
      <c r="B719" s="13"/>
      <c r="C719" s="9"/>
      <c r="D719" s="9"/>
      <c r="E719" s="9"/>
      <c r="F719" s="9"/>
      <c r="M719" s="9"/>
      <c r="N719" s="9"/>
      <c r="O719" s="13"/>
      <c r="P719" s="9"/>
      <c r="Q719" s="9"/>
      <c r="R719" s="9"/>
      <c r="S719" s="9"/>
      <c r="T719" s="9"/>
      <c r="U719" s="9"/>
      <c r="V719" s="9"/>
      <c r="W719" s="9"/>
      <c r="X719" s="9"/>
      <c r="AF719" s="9"/>
      <c r="AG719" s="13"/>
      <c r="AH719" s="9"/>
      <c r="AI719" s="9"/>
      <c r="AJ719" s="9"/>
      <c r="AK719" s="9"/>
      <c r="AL719" s="9"/>
      <c r="AM719" s="9"/>
      <c r="AN719" s="9"/>
      <c r="AO719" s="9"/>
    </row>
    <row r="720" spans="1:41" x14ac:dyDescent="0.3">
      <c r="A720" s="9"/>
      <c r="B720" s="13"/>
      <c r="C720" s="9"/>
      <c r="D720" s="9"/>
      <c r="E720" s="9"/>
      <c r="F720" s="9"/>
      <c r="M720" s="9"/>
      <c r="N720" s="9"/>
      <c r="O720" s="13"/>
      <c r="P720" s="9"/>
      <c r="Q720" s="9"/>
      <c r="R720" s="9"/>
      <c r="S720" s="9"/>
      <c r="T720" s="9"/>
      <c r="U720" s="9"/>
      <c r="V720" s="9"/>
      <c r="W720" s="9"/>
      <c r="X720" s="9"/>
      <c r="AF720" s="9"/>
      <c r="AG720" s="13"/>
      <c r="AH720" s="9"/>
      <c r="AI720" s="9"/>
      <c r="AJ720" s="9"/>
      <c r="AK720" s="9"/>
      <c r="AL720" s="9"/>
      <c r="AM720" s="9"/>
      <c r="AN720" s="9"/>
      <c r="AO720" s="9"/>
    </row>
    <row r="721" spans="1:41" x14ac:dyDescent="0.3">
      <c r="A721" s="9"/>
      <c r="B721" s="13"/>
      <c r="C721" s="9"/>
      <c r="D721" s="9"/>
      <c r="E721" s="9"/>
      <c r="F721" s="9"/>
      <c r="M721" s="9"/>
      <c r="N721" s="9"/>
      <c r="O721" s="13"/>
      <c r="P721" s="9"/>
      <c r="Q721" s="9"/>
      <c r="R721" s="9"/>
      <c r="S721" s="9"/>
      <c r="T721" s="9"/>
      <c r="U721" s="9"/>
      <c r="V721" s="9"/>
      <c r="W721" s="9"/>
      <c r="X721" s="9"/>
      <c r="AF721" s="9"/>
      <c r="AG721" s="13"/>
      <c r="AH721" s="9"/>
      <c r="AI721" s="9"/>
      <c r="AJ721" s="9"/>
      <c r="AK721" s="9"/>
      <c r="AL721" s="9"/>
      <c r="AM721" s="9"/>
      <c r="AN721" s="9"/>
      <c r="AO721" s="9"/>
    </row>
    <row r="722" spans="1:41" x14ac:dyDescent="0.3">
      <c r="A722" s="9"/>
      <c r="B722" s="13"/>
      <c r="C722" s="9"/>
      <c r="D722" s="9"/>
      <c r="E722" s="9"/>
      <c r="F722" s="9"/>
      <c r="M722" s="9"/>
      <c r="N722" s="9"/>
      <c r="O722" s="13"/>
      <c r="P722" s="9"/>
      <c r="Q722" s="9"/>
      <c r="R722" s="9"/>
      <c r="S722" s="9"/>
      <c r="T722" s="9"/>
      <c r="U722" s="9"/>
      <c r="V722" s="9"/>
      <c r="W722" s="9"/>
      <c r="X722" s="9"/>
      <c r="AF722" s="9"/>
      <c r="AG722" s="13"/>
      <c r="AH722" s="9"/>
      <c r="AI722" s="9"/>
      <c r="AJ722" s="9"/>
      <c r="AK722" s="9"/>
      <c r="AL722" s="9"/>
      <c r="AM722" s="9"/>
      <c r="AN722" s="9"/>
      <c r="AO722" s="9"/>
    </row>
    <row r="723" spans="1:41" x14ac:dyDescent="0.3">
      <c r="A723" s="9"/>
      <c r="B723" s="13"/>
      <c r="C723" s="9"/>
      <c r="D723" s="9"/>
      <c r="E723" s="9"/>
      <c r="F723" s="9"/>
      <c r="M723" s="9"/>
      <c r="N723" s="9"/>
      <c r="O723" s="13"/>
      <c r="P723" s="9"/>
      <c r="Q723" s="9"/>
      <c r="R723" s="9"/>
      <c r="S723" s="9"/>
      <c r="T723" s="9"/>
      <c r="U723" s="9"/>
      <c r="V723" s="9"/>
      <c r="W723" s="9"/>
      <c r="X723" s="9"/>
      <c r="AF723" s="9"/>
      <c r="AG723" s="13"/>
      <c r="AH723" s="9"/>
      <c r="AI723" s="9"/>
      <c r="AJ723" s="9"/>
      <c r="AK723" s="9"/>
      <c r="AL723" s="9"/>
      <c r="AM723" s="9"/>
      <c r="AN723" s="9"/>
      <c r="AO723" s="9"/>
    </row>
    <row r="724" spans="1:41" x14ac:dyDescent="0.3">
      <c r="A724" s="9"/>
      <c r="B724" s="13"/>
      <c r="C724" s="9"/>
      <c r="D724" s="9"/>
      <c r="E724" s="9"/>
      <c r="F724" s="9"/>
      <c r="M724" s="9"/>
      <c r="N724" s="9"/>
      <c r="O724" s="13"/>
      <c r="P724" s="9"/>
      <c r="Q724" s="9"/>
      <c r="R724" s="9"/>
      <c r="S724" s="9"/>
      <c r="T724" s="9"/>
      <c r="U724" s="9"/>
      <c r="V724" s="9"/>
      <c r="W724" s="9"/>
      <c r="X724" s="9"/>
      <c r="AF724" s="9"/>
      <c r="AG724" s="13"/>
      <c r="AH724" s="9"/>
      <c r="AI724" s="9"/>
      <c r="AJ724" s="9"/>
      <c r="AK724" s="9"/>
      <c r="AL724" s="9"/>
      <c r="AM724" s="9"/>
      <c r="AN724" s="9"/>
      <c r="AO724" s="9"/>
    </row>
    <row r="725" spans="1:41" x14ac:dyDescent="0.3">
      <c r="A725" s="9"/>
      <c r="B725" s="13"/>
      <c r="C725" s="9"/>
      <c r="D725" s="9"/>
      <c r="E725" s="9"/>
      <c r="F725" s="9"/>
      <c r="M725" s="9"/>
      <c r="N725" s="9"/>
      <c r="O725" s="13"/>
      <c r="P725" s="9"/>
      <c r="Q725" s="9"/>
      <c r="R725" s="9"/>
      <c r="S725" s="9"/>
      <c r="T725" s="9"/>
      <c r="U725" s="9"/>
      <c r="V725" s="9"/>
      <c r="W725" s="9"/>
      <c r="X725" s="9"/>
      <c r="AF725" s="9"/>
      <c r="AG725" s="13"/>
      <c r="AH725" s="9"/>
      <c r="AI725" s="9"/>
      <c r="AJ725" s="9"/>
      <c r="AK725" s="9"/>
      <c r="AL725" s="9"/>
      <c r="AM725" s="9"/>
      <c r="AN725" s="9"/>
      <c r="AO725" s="9"/>
    </row>
    <row r="726" spans="1:41" x14ac:dyDescent="0.3">
      <c r="A726" s="9"/>
      <c r="B726" s="13"/>
      <c r="C726" s="9"/>
      <c r="D726" s="9"/>
      <c r="E726" s="9"/>
      <c r="F726" s="9"/>
      <c r="M726" s="9"/>
      <c r="N726" s="9"/>
      <c r="O726" s="13"/>
      <c r="P726" s="9"/>
      <c r="Q726" s="9"/>
      <c r="R726" s="9"/>
      <c r="S726" s="9"/>
      <c r="T726" s="9"/>
      <c r="U726" s="9"/>
      <c r="V726" s="9"/>
      <c r="W726" s="9"/>
      <c r="X726" s="9"/>
      <c r="AF726" s="9"/>
      <c r="AG726" s="13"/>
      <c r="AH726" s="9"/>
      <c r="AI726" s="9"/>
      <c r="AJ726" s="9"/>
      <c r="AK726" s="9"/>
      <c r="AL726" s="9"/>
      <c r="AM726" s="9"/>
      <c r="AN726" s="9"/>
      <c r="AO726" s="9"/>
    </row>
    <row r="727" spans="1:41" x14ac:dyDescent="0.3">
      <c r="A727" s="9"/>
      <c r="B727" s="13"/>
      <c r="C727" s="9"/>
      <c r="D727" s="9"/>
      <c r="E727" s="9"/>
      <c r="F727" s="9"/>
      <c r="M727" s="9"/>
      <c r="N727" s="9"/>
      <c r="O727" s="13"/>
      <c r="P727" s="9"/>
      <c r="Q727" s="9"/>
      <c r="R727" s="9"/>
      <c r="S727" s="9"/>
      <c r="T727" s="9"/>
      <c r="U727" s="9"/>
      <c r="V727" s="9"/>
      <c r="W727" s="9"/>
      <c r="X727" s="9"/>
      <c r="AF727" s="9"/>
      <c r="AG727" s="13"/>
      <c r="AH727" s="9"/>
      <c r="AI727" s="9"/>
      <c r="AJ727" s="9"/>
      <c r="AK727" s="9"/>
      <c r="AL727" s="9"/>
      <c r="AM727" s="9"/>
      <c r="AN727" s="9"/>
      <c r="AO727" s="9"/>
    </row>
    <row r="728" spans="1:41" x14ac:dyDescent="0.3">
      <c r="A728" s="9"/>
      <c r="B728" s="13"/>
      <c r="C728" s="9"/>
      <c r="D728" s="9"/>
      <c r="E728" s="9"/>
      <c r="F728" s="9"/>
      <c r="M728" s="9"/>
      <c r="N728" s="9"/>
      <c r="O728" s="13"/>
      <c r="P728" s="9"/>
      <c r="Q728" s="9"/>
      <c r="R728" s="9"/>
      <c r="S728" s="9"/>
      <c r="T728" s="9"/>
      <c r="U728" s="9"/>
      <c r="V728" s="9"/>
      <c r="W728" s="9"/>
      <c r="X728" s="9"/>
      <c r="AF728" s="9"/>
      <c r="AG728" s="13"/>
      <c r="AH728" s="9"/>
      <c r="AI728" s="9"/>
      <c r="AJ728" s="9"/>
      <c r="AK728" s="9"/>
      <c r="AL728" s="9"/>
      <c r="AM728" s="9"/>
      <c r="AN728" s="9"/>
      <c r="AO728" s="9"/>
    </row>
    <row r="729" spans="1:41" x14ac:dyDescent="0.3">
      <c r="A729" s="9"/>
      <c r="B729" s="13"/>
      <c r="C729" s="9"/>
      <c r="D729" s="9"/>
      <c r="E729" s="9"/>
      <c r="F729" s="9"/>
      <c r="M729" s="9"/>
      <c r="N729" s="9"/>
      <c r="O729" s="13"/>
      <c r="P729" s="9"/>
      <c r="Q729" s="9"/>
      <c r="R729" s="9"/>
      <c r="S729" s="9"/>
      <c r="T729" s="9"/>
      <c r="U729" s="9"/>
      <c r="V729" s="9"/>
      <c r="W729" s="9"/>
      <c r="X729" s="9"/>
      <c r="AF729" s="9"/>
      <c r="AG729" s="13"/>
      <c r="AH729" s="9"/>
      <c r="AI729" s="9"/>
      <c r="AJ729" s="9"/>
      <c r="AK729" s="9"/>
      <c r="AL729" s="9"/>
      <c r="AM729" s="9"/>
      <c r="AN729" s="9"/>
      <c r="AO729" s="9"/>
    </row>
    <row r="730" spans="1:41" x14ac:dyDescent="0.3">
      <c r="A730" s="9"/>
      <c r="B730" s="13"/>
      <c r="C730" s="9"/>
      <c r="D730" s="9"/>
      <c r="E730" s="9"/>
      <c r="F730" s="9"/>
      <c r="M730" s="9"/>
      <c r="N730" s="9"/>
      <c r="O730" s="13"/>
      <c r="P730" s="9"/>
      <c r="Q730" s="9"/>
      <c r="R730" s="9"/>
      <c r="S730" s="9"/>
      <c r="T730" s="9"/>
      <c r="U730" s="9"/>
      <c r="V730" s="9"/>
      <c r="W730" s="9"/>
      <c r="X730" s="9"/>
      <c r="AF730" s="9"/>
      <c r="AG730" s="13"/>
      <c r="AH730" s="9"/>
      <c r="AI730" s="9"/>
      <c r="AJ730" s="9"/>
      <c r="AK730" s="9"/>
      <c r="AL730" s="9"/>
      <c r="AM730" s="9"/>
      <c r="AN730" s="9"/>
      <c r="AO730" s="9"/>
    </row>
    <row r="731" spans="1:41" x14ac:dyDescent="0.3">
      <c r="A731" s="9"/>
      <c r="B731" s="13"/>
      <c r="C731" s="9"/>
      <c r="D731" s="9"/>
      <c r="E731" s="9"/>
      <c r="F731" s="9"/>
      <c r="M731" s="9"/>
      <c r="N731" s="9"/>
      <c r="O731" s="13"/>
      <c r="P731" s="9"/>
      <c r="Q731" s="9"/>
      <c r="R731" s="9"/>
      <c r="S731" s="9"/>
      <c r="T731" s="9"/>
      <c r="U731" s="9"/>
      <c r="V731" s="9"/>
      <c r="W731" s="9"/>
      <c r="X731" s="9"/>
      <c r="AF731" s="9"/>
      <c r="AG731" s="13"/>
      <c r="AH731" s="9"/>
      <c r="AI731" s="9"/>
      <c r="AJ731" s="9"/>
      <c r="AK731" s="9"/>
      <c r="AL731" s="9"/>
      <c r="AM731" s="9"/>
      <c r="AN731" s="9"/>
      <c r="AO731" s="9"/>
    </row>
    <row r="732" spans="1:41" x14ac:dyDescent="0.3">
      <c r="A732" s="9"/>
      <c r="B732" s="13"/>
      <c r="C732" s="9"/>
      <c r="D732" s="9"/>
      <c r="E732" s="9"/>
      <c r="F732" s="9"/>
      <c r="M732" s="9"/>
      <c r="N732" s="9"/>
      <c r="O732" s="13"/>
      <c r="P732" s="9"/>
      <c r="Q732" s="9"/>
      <c r="R732" s="9"/>
      <c r="S732" s="9"/>
      <c r="T732" s="9"/>
      <c r="U732" s="9"/>
      <c r="V732" s="9"/>
      <c r="W732" s="9"/>
      <c r="X732" s="9"/>
      <c r="AF732" s="9"/>
      <c r="AG732" s="13"/>
      <c r="AH732" s="9"/>
      <c r="AI732" s="9"/>
      <c r="AJ732" s="9"/>
      <c r="AK732" s="9"/>
      <c r="AL732" s="9"/>
      <c r="AM732" s="9"/>
      <c r="AN732" s="9"/>
      <c r="AO732" s="9"/>
    </row>
    <row r="733" spans="1:41" x14ac:dyDescent="0.3">
      <c r="A733" s="9"/>
      <c r="B733" s="13"/>
      <c r="C733" s="9"/>
      <c r="D733" s="9"/>
      <c r="E733" s="9"/>
      <c r="F733" s="9"/>
      <c r="M733" s="9"/>
      <c r="N733" s="9"/>
      <c r="O733" s="13"/>
      <c r="P733" s="9"/>
      <c r="Q733" s="9"/>
      <c r="R733" s="9"/>
      <c r="S733" s="9"/>
      <c r="T733" s="9"/>
      <c r="U733" s="9"/>
      <c r="V733" s="9"/>
      <c r="W733" s="9"/>
      <c r="X733" s="9"/>
      <c r="AF733" s="9"/>
      <c r="AG733" s="13"/>
      <c r="AH733" s="9"/>
      <c r="AI733" s="9"/>
      <c r="AJ733" s="9"/>
      <c r="AK733" s="9"/>
      <c r="AL733" s="9"/>
      <c r="AM733" s="9"/>
      <c r="AN733" s="9"/>
      <c r="AO733" s="9"/>
    </row>
    <row r="734" spans="1:41" x14ac:dyDescent="0.3">
      <c r="A734" s="9"/>
      <c r="B734" s="13"/>
      <c r="C734" s="9"/>
      <c r="D734" s="9"/>
      <c r="E734" s="9"/>
      <c r="F734" s="9"/>
      <c r="M734" s="9"/>
      <c r="N734" s="9"/>
      <c r="O734" s="13"/>
      <c r="P734" s="9"/>
      <c r="Q734" s="9"/>
      <c r="R734" s="9"/>
      <c r="S734" s="9"/>
      <c r="T734" s="9"/>
      <c r="U734" s="9"/>
      <c r="V734" s="9"/>
      <c r="W734" s="9"/>
      <c r="X734" s="9"/>
      <c r="AF734" s="9"/>
      <c r="AG734" s="13"/>
      <c r="AH734" s="9"/>
      <c r="AI734" s="9"/>
      <c r="AJ734" s="9"/>
      <c r="AK734" s="9"/>
      <c r="AL734" s="9"/>
      <c r="AM734" s="9"/>
      <c r="AN734" s="9"/>
      <c r="AO734" s="9"/>
    </row>
    <row r="735" spans="1:41" x14ac:dyDescent="0.3">
      <c r="A735" s="9"/>
      <c r="B735" s="13"/>
      <c r="C735" s="9"/>
      <c r="D735" s="9"/>
      <c r="E735" s="9"/>
      <c r="F735" s="9"/>
      <c r="M735" s="9"/>
      <c r="N735" s="9"/>
      <c r="O735" s="13"/>
      <c r="P735" s="9"/>
      <c r="Q735" s="9"/>
      <c r="R735" s="9"/>
      <c r="S735" s="9"/>
      <c r="T735" s="9"/>
      <c r="U735" s="9"/>
      <c r="V735" s="9"/>
      <c r="W735" s="9"/>
      <c r="X735" s="9"/>
      <c r="AF735" s="9"/>
      <c r="AG735" s="13"/>
      <c r="AH735" s="9"/>
      <c r="AI735" s="9"/>
      <c r="AJ735" s="9"/>
      <c r="AK735" s="9"/>
      <c r="AL735" s="9"/>
      <c r="AM735" s="9"/>
      <c r="AN735" s="9"/>
      <c r="AO735" s="9"/>
    </row>
    <row r="736" spans="1:41" x14ac:dyDescent="0.3">
      <c r="A736" s="9"/>
      <c r="B736" s="13"/>
      <c r="C736" s="9"/>
      <c r="D736" s="9"/>
      <c r="E736" s="9"/>
      <c r="F736" s="9"/>
      <c r="M736" s="9"/>
      <c r="N736" s="9"/>
      <c r="O736" s="13"/>
      <c r="P736" s="9"/>
      <c r="Q736" s="9"/>
      <c r="R736" s="9"/>
      <c r="S736" s="9"/>
      <c r="T736" s="9"/>
      <c r="U736" s="9"/>
      <c r="V736" s="9"/>
      <c r="W736" s="9"/>
      <c r="X736" s="9"/>
      <c r="AF736" s="9"/>
      <c r="AG736" s="13"/>
      <c r="AH736" s="9"/>
      <c r="AI736" s="9"/>
      <c r="AJ736" s="9"/>
      <c r="AK736" s="9"/>
      <c r="AL736" s="9"/>
      <c r="AM736" s="9"/>
      <c r="AN736" s="9"/>
      <c r="AO736" s="9"/>
    </row>
    <row r="737" spans="1:41" x14ac:dyDescent="0.3">
      <c r="A737" s="9"/>
      <c r="B737" s="13"/>
      <c r="C737" s="9"/>
      <c r="D737" s="9"/>
      <c r="E737" s="9"/>
      <c r="F737" s="9"/>
      <c r="M737" s="9"/>
      <c r="N737" s="9"/>
      <c r="O737" s="13"/>
      <c r="P737" s="9"/>
      <c r="Q737" s="9"/>
      <c r="R737" s="9"/>
      <c r="S737" s="9"/>
      <c r="T737" s="9"/>
      <c r="U737" s="9"/>
      <c r="V737" s="9"/>
      <c r="W737" s="9"/>
      <c r="X737" s="9"/>
      <c r="AF737" s="9"/>
      <c r="AG737" s="13"/>
      <c r="AH737" s="9"/>
      <c r="AI737" s="9"/>
      <c r="AJ737" s="9"/>
      <c r="AK737" s="9"/>
      <c r="AL737" s="9"/>
      <c r="AM737" s="9"/>
      <c r="AN737" s="9"/>
      <c r="AO737" s="9"/>
    </row>
    <row r="738" spans="1:41" x14ac:dyDescent="0.3">
      <c r="A738" s="9"/>
      <c r="B738" s="13"/>
      <c r="C738" s="9"/>
      <c r="D738" s="9"/>
      <c r="E738" s="9"/>
      <c r="F738" s="9"/>
      <c r="M738" s="9"/>
      <c r="N738" s="9"/>
      <c r="O738" s="13"/>
      <c r="P738" s="9"/>
      <c r="Q738" s="9"/>
      <c r="R738" s="9"/>
      <c r="S738" s="9"/>
      <c r="T738" s="9"/>
      <c r="U738" s="9"/>
      <c r="V738" s="9"/>
      <c r="W738" s="9"/>
      <c r="X738" s="9"/>
      <c r="AF738" s="9"/>
      <c r="AG738" s="13"/>
      <c r="AH738" s="9"/>
      <c r="AI738" s="9"/>
      <c r="AJ738" s="9"/>
      <c r="AK738" s="9"/>
      <c r="AL738" s="9"/>
      <c r="AM738" s="9"/>
      <c r="AN738" s="9"/>
      <c r="AO738" s="9"/>
    </row>
    <row r="739" spans="1:41" x14ac:dyDescent="0.3">
      <c r="A739" s="9"/>
      <c r="B739" s="13"/>
      <c r="C739" s="9"/>
      <c r="D739" s="9"/>
      <c r="E739" s="9"/>
      <c r="F739" s="9"/>
      <c r="M739" s="9"/>
      <c r="N739" s="9"/>
      <c r="O739" s="13"/>
      <c r="P739" s="9"/>
      <c r="Q739" s="9"/>
      <c r="R739" s="9"/>
      <c r="S739" s="9"/>
      <c r="T739" s="9"/>
      <c r="U739" s="9"/>
      <c r="V739" s="9"/>
      <c r="W739" s="9"/>
      <c r="X739" s="9"/>
      <c r="AF739" s="9"/>
      <c r="AG739" s="13"/>
      <c r="AH739" s="9"/>
      <c r="AI739" s="9"/>
      <c r="AJ739" s="9"/>
      <c r="AK739" s="9"/>
      <c r="AL739" s="9"/>
      <c r="AM739" s="9"/>
      <c r="AN739" s="9"/>
      <c r="AO739" s="9"/>
    </row>
    <row r="740" spans="1:41" x14ac:dyDescent="0.3">
      <c r="A740" s="9"/>
      <c r="B740" s="13"/>
      <c r="C740" s="9"/>
      <c r="D740" s="9"/>
      <c r="E740" s="9"/>
      <c r="F740" s="9"/>
      <c r="M740" s="9"/>
      <c r="N740" s="9"/>
      <c r="O740" s="13"/>
      <c r="P740" s="9"/>
      <c r="Q740" s="9"/>
      <c r="R740" s="9"/>
      <c r="S740" s="9"/>
      <c r="T740" s="9"/>
      <c r="U740" s="9"/>
      <c r="V740" s="9"/>
      <c r="W740" s="9"/>
      <c r="X740" s="9"/>
      <c r="AF740" s="9"/>
      <c r="AG740" s="13"/>
      <c r="AH740" s="9"/>
      <c r="AI740" s="9"/>
      <c r="AJ740" s="9"/>
      <c r="AK740" s="9"/>
      <c r="AL740" s="9"/>
      <c r="AM740" s="9"/>
      <c r="AN740" s="9"/>
      <c r="AO740" s="9"/>
    </row>
    <row r="741" spans="1:41" x14ac:dyDescent="0.3">
      <c r="A741" s="9"/>
      <c r="B741" s="13"/>
      <c r="C741" s="9"/>
      <c r="D741" s="9"/>
      <c r="E741" s="9"/>
      <c r="F741" s="9"/>
      <c r="M741" s="9"/>
      <c r="N741" s="9"/>
      <c r="O741" s="13"/>
      <c r="P741" s="9"/>
      <c r="Q741" s="9"/>
      <c r="R741" s="9"/>
      <c r="S741" s="9"/>
      <c r="T741" s="9"/>
      <c r="U741" s="9"/>
      <c r="V741" s="9"/>
      <c r="W741" s="9"/>
      <c r="X741" s="9"/>
      <c r="AF741" s="9"/>
      <c r="AG741" s="13"/>
      <c r="AH741" s="9"/>
      <c r="AI741" s="9"/>
      <c r="AJ741" s="9"/>
      <c r="AK741" s="9"/>
      <c r="AL741" s="9"/>
      <c r="AM741" s="9"/>
      <c r="AN741" s="9"/>
      <c r="AO741" s="9"/>
    </row>
    <row r="742" spans="1:41" x14ac:dyDescent="0.3">
      <c r="A742" s="9"/>
      <c r="B742" s="13"/>
      <c r="C742" s="9"/>
      <c r="D742" s="9"/>
      <c r="E742" s="9"/>
      <c r="F742" s="9"/>
      <c r="M742" s="9"/>
      <c r="N742" s="9"/>
      <c r="O742" s="13"/>
      <c r="P742" s="9"/>
      <c r="Q742" s="9"/>
      <c r="R742" s="9"/>
      <c r="S742" s="9"/>
      <c r="T742" s="9"/>
      <c r="U742" s="9"/>
      <c r="V742" s="9"/>
      <c r="W742" s="9"/>
      <c r="X742" s="9"/>
      <c r="AF742" s="9"/>
      <c r="AG742" s="13"/>
      <c r="AH742" s="9"/>
      <c r="AI742" s="9"/>
      <c r="AJ742" s="9"/>
      <c r="AK742" s="9"/>
      <c r="AL742" s="9"/>
      <c r="AM742" s="9"/>
      <c r="AN742" s="9"/>
      <c r="AO742" s="9"/>
    </row>
    <row r="743" spans="1:41" x14ac:dyDescent="0.3">
      <c r="A743" s="9"/>
      <c r="B743" s="13"/>
      <c r="C743" s="9"/>
      <c r="D743" s="9"/>
      <c r="E743" s="9"/>
      <c r="F743" s="9"/>
      <c r="M743" s="9"/>
      <c r="N743" s="9"/>
      <c r="O743" s="13"/>
      <c r="P743" s="9"/>
      <c r="Q743" s="9"/>
      <c r="R743" s="9"/>
      <c r="S743" s="9"/>
      <c r="T743" s="9"/>
      <c r="U743" s="9"/>
      <c r="V743" s="9"/>
      <c r="W743" s="9"/>
      <c r="X743" s="9"/>
      <c r="AF743" s="9"/>
      <c r="AG743" s="13"/>
      <c r="AH743" s="9"/>
      <c r="AI743" s="9"/>
      <c r="AJ743" s="9"/>
      <c r="AK743" s="9"/>
      <c r="AL743" s="9"/>
      <c r="AM743" s="9"/>
      <c r="AN743" s="9"/>
      <c r="AO743" s="9"/>
    </row>
    <row r="744" spans="1:41" x14ac:dyDescent="0.3">
      <c r="A744" s="9"/>
      <c r="B744" s="13"/>
      <c r="C744" s="9"/>
      <c r="D744" s="9"/>
      <c r="E744" s="9"/>
      <c r="F744" s="9"/>
      <c r="M744" s="9"/>
      <c r="N744" s="9"/>
      <c r="O744" s="13"/>
      <c r="P744" s="9"/>
      <c r="Q744" s="9"/>
      <c r="R744" s="9"/>
      <c r="S744" s="9"/>
      <c r="T744" s="9"/>
      <c r="U744" s="9"/>
      <c r="V744" s="9"/>
      <c r="W744" s="9"/>
      <c r="X744" s="9"/>
      <c r="AF744" s="9"/>
      <c r="AG744" s="13"/>
      <c r="AH744" s="9"/>
      <c r="AI744" s="9"/>
      <c r="AJ744" s="9"/>
      <c r="AK744" s="9"/>
      <c r="AL744" s="9"/>
      <c r="AM744" s="9"/>
      <c r="AN744" s="9"/>
      <c r="AO744" s="9"/>
    </row>
    <row r="745" spans="1:41" x14ac:dyDescent="0.3">
      <c r="A745" s="9"/>
      <c r="B745" s="13"/>
      <c r="C745" s="9"/>
      <c r="D745" s="9"/>
      <c r="E745" s="9"/>
      <c r="F745" s="9"/>
      <c r="M745" s="9"/>
      <c r="N745" s="9"/>
      <c r="O745" s="13"/>
      <c r="P745" s="9"/>
      <c r="Q745" s="9"/>
      <c r="R745" s="9"/>
      <c r="S745" s="9"/>
      <c r="T745" s="9"/>
      <c r="U745" s="9"/>
      <c r="V745" s="9"/>
      <c r="W745" s="9"/>
      <c r="X745" s="9"/>
      <c r="AF745" s="9"/>
      <c r="AG745" s="13"/>
      <c r="AH745" s="9"/>
      <c r="AI745" s="9"/>
      <c r="AJ745" s="9"/>
      <c r="AK745" s="9"/>
      <c r="AL745" s="9"/>
      <c r="AM745" s="9"/>
      <c r="AN745" s="9"/>
      <c r="AO745" s="9"/>
    </row>
    <row r="746" spans="1:41" x14ac:dyDescent="0.3">
      <c r="A746" s="9"/>
      <c r="B746" s="13"/>
      <c r="C746" s="9"/>
      <c r="D746" s="9"/>
      <c r="E746" s="9"/>
      <c r="F746" s="9"/>
      <c r="M746" s="9"/>
      <c r="N746" s="9"/>
      <c r="O746" s="13"/>
      <c r="P746" s="9"/>
      <c r="Q746" s="9"/>
      <c r="R746" s="9"/>
      <c r="S746" s="9"/>
      <c r="T746" s="9"/>
      <c r="U746" s="9"/>
      <c r="V746" s="9"/>
      <c r="W746" s="9"/>
      <c r="X746" s="9"/>
      <c r="AF746" s="9"/>
      <c r="AG746" s="13"/>
      <c r="AH746" s="9"/>
      <c r="AI746" s="9"/>
      <c r="AJ746" s="9"/>
      <c r="AK746" s="9"/>
      <c r="AL746" s="9"/>
      <c r="AM746" s="9"/>
      <c r="AN746" s="9"/>
      <c r="AO746" s="9"/>
    </row>
    <row r="747" spans="1:41" x14ac:dyDescent="0.3">
      <c r="A747" s="9"/>
      <c r="B747" s="13"/>
      <c r="C747" s="9"/>
      <c r="D747" s="9"/>
      <c r="E747" s="9"/>
      <c r="F747" s="9"/>
      <c r="M747" s="9"/>
      <c r="N747" s="9"/>
      <c r="O747" s="13"/>
      <c r="P747" s="9"/>
      <c r="Q747" s="9"/>
      <c r="R747" s="9"/>
      <c r="S747" s="9"/>
      <c r="T747" s="9"/>
      <c r="U747" s="9"/>
      <c r="V747" s="9"/>
      <c r="W747" s="9"/>
      <c r="X747" s="9"/>
      <c r="AF747" s="9"/>
      <c r="AG747" s="13"/>
      <c r="AH747" s="9"/>
      <c r="AI747" s="9"/>
      <c r="AJ747" s="9"/>
      <c r="AK747" s="9"/>
      <c r="AL747" s="9"/>
      <c r="AM747" s="9"/>
      <c r="AN747" s="9"/>
      <c r="AO747" s="9"/>
    </row>
    <row r="748" spans="1:41" x14ac:dyDescent="0.3">
      <c r="A748" s="9"/>
      <c r="B748" s="13"/>
      <c r="C748" s="9"/>
      <c r="D748" s="9"/>
      <c r="E748" s="9"/>
      <c r="F748" s="9"/>
      <c r="M748" s="9"/>
      <c r="N748" s="9"/>
      <c r="O748" s="13"/>
      <c r="P748" s="9"/>
      <c r="Q748" s="9"/>
      <c r="R748" s="9"/>
      <c r="S748" s="9"/>
      <c r="T748" s="9"/>
      <c r="U748" s="9"/>
      <c r="V748" s="9"/>
      <c r="W748" s="9"/>
      <c r="X748" s="9"/>
      <c r="AF748" s="9"/>
      <c r="AG748" s="13"/>
      <c r="AH748" s="9"/>
      <c r="AI748" s="9"/>
      <c r="AJ748" s="9"/>
      <c r="AK748" s="9"/>
      <c r="AL748" s="9"/>
      <c r="AM748" s="9"/>
      <c r="AN748" s="9"/>
      <c r="AO748" s="9"/>
    </row>
    <row r="749" spans="1:41" x14ac:dyDescent="0.3">
      <c r="A749" s="9"/>
      <c r="B749" s="13"/>
      <c r="C749" s="9"/>
      <c r="D749" s="9"/>
      <c r="E749" s="9"/>
      <c r="F749" s="9"/>
      <c r="M749" s="9"/>
      <c r="N749" s="9"/>
      <c r="O749" s="13"/>
      <c r="P749" s="9"/>
      <c r="Q749" s="9"/>
      <c r="R749" s="9"/>
      <c r="S749" s="9"/>
      <c r="T749" s="9"/>
      <c r="U749" s="9"/>
      <c r="V749" s="9"/>
      <c r="W749" s="9"/>
      <c r="X749" s="9"/>
      <c r="AF749" s="9"/>
      <c r="AG749" s="13"/>
      <c r="AH749" s="9"/>
      <c r="AI749" s="9"/>
      <c r="AJ749" s="9"/>
      <c r="AK749" s="9"/>
      <c r="AL749" s="9"/>
      <c r="AM749" s="9"/>
      <c r="AN749" s="9"/>
      <c r="AO749" s="9"/>
    </row>
    <row r="750" spans="1:41" x14ac:dyDescent="0.3">
      <c r="A750" s="9"/>
      <c r="B750" s="13"/>
      <c r="C750" s="9"/>
      <c r="D750" s="9"/>
      <c r="E750" s="9"/>
      <c r="F750" s="9"/>
      <c r="M750" s="9"/>
      <c r="N750" s="9"/>
      <c r="O750" s="13"/>
      <c r="P750" s="9"/>
      <c r="Q750" s="9"/>
      <c r="R750" s="9"/>
      <c r="S750" s="9"/>
      <c r="T750" s="9"/>
      <c r="U750" s="9"/>
      <c r="V750" s="9"/>
      <c r="W750" s="9"/>
      <c r="X750" s="9"/>
      <c r="AF750" s="9"/>
      <c r="AG750" s="13"/>
      <c r="AH750" s="9"/>
      <c r="AI750" s="9"/>
      <c r="AJ750" s="9"/>
      <c r="AK750" s="9"/>
      <c r="AL750" s="9"/>
      <c r="AM750" s="9"/>
      <c r="AN750" s="9"/>
      <c r="AO750" s="9"/>
    </row>
    <row r="751" spans="1:41" x14ac:dyDescent="0.3">
      <c r="A751" s="9"/>
      <c r="B751" s="13"/>
      <c r="C751" s="9"/>
      <c r="D751" s="9"/>
      <c r="E751" s="9"/>
      <c r="F751" s="9"/>
      <c r="M751" s="9"/>
      <c r="N751" s="9"/>
      <c r="O751" s="13"/>
      <c r="P751" s="9"/>
      <c r="Q751" s="9"/>
      <c r="R751" s="9"/>
      <c r="S751" s="9"/>
      <c r="T751" s="9"/>
      <c r="U751" s="9"/>
      <c r="V751" s="9"/>
      <c r="W751" s="9"/>
      <c r="X751" s="9"/>
      <c r="AF751" s="9"/>
      <c r="AG751" s="13"/>
      <c r="AH751" s="9"/>
      <c r="AI751" s="9"/>
      <c r="AJ751" s="9"/>
      <c r="AK751" s="9"/>
      <c r="AL751" s="9"/>
      <c r="AM751" s="9"/>
      <c r="AN751" s="9"/>
      <c r="AO751" s="9"/>
    </row>
    <row r="752" spans="1:41" x14ac:dyDescent="0.3">
      <c r="A752" s="9"/>
      <c r="B752" s="13"/>
      <c r="C752" s="9"/>
      <c r="D752" s="9"/>
      <c r="E752" s="9"/>
      <c r="F752" s="9"/>
      <c r="M752" s="9"/>
      <c r="N752" s="9"/>
      <c r="O752" s="13"/>
      <c r="P752" s="9"/>
      <c r="Q752" s="9"/>
      <c r="R752" s="9"/>
      <c r="S752" s="9"/>
      <c r="T752" s="9"/>
      <c r="U752" s="9"/>
      <c r="V752" s="9"/>
      <c r="W752" s="9"/>
      <c r="X752" s="9"/>
      <c r="AF752" s="9"/>
      <c r="AG752" s="13"/>
      <c r="AH752" s="9"/>
      <c r="AI752" s="9"/>
      <c r="AJ752" s="9"/>
      <c r="AK752" s="9"/>
      <c r="AL752" s="9"/>
      <c r="AM752" s="9"/>
      <c r="AN752" s="9"/>
      <c r="AO752" s="9"/>
    </row>
    <row r="753" spans="1:41" x14ac:dyDescent="0.3">
      <c r="A753" s="9"/>
      <c r="B753" s="13"/>
      <c r="C753" s="9"/>
      <c r="D753" s="9"/>
      <c r="E753" s="9"/>
      <c r="F753" s="9"/>
      <c r="M753" s="9"/>
      <c r="N753" s="9"/>
      <c r="O753" s="13"/>
      <c r="P753" s="9"/>
      <c r="Q753" s="9"/>
      <c r="R753" s="9"/>
      <c r="S753" s="9"/>
      <c r="T753" s="9"/>
      <c r="U753" s="9"/>
      <c r="V753" s="9"/>
      <c r="W753" s="9"/>
      <c r="X753" s="9"/>
      <c r="AF753" s="9"/>
      <c r="AG753" s="13"/>
      <c r="AH753" s="9"/>
      <c r="AI753" s="9"/>
      <c r="AJ753" s="9"/>
      <c r="AK753" s="9"/>
      <c r="AL753" s="9"/>
      <c r="AM753" s="9"/>
      <c r="AN753" s="9"/>
      <c r="AO753" s="9"/>
    </row>
    <row r="754" spans="1:41" x14ac:dyDescent="0.3">
      <c r="A754" s="9"/>
      <c r="B754" s="13"/>
      <c r="C754" s="9"/>
      <c r="D754" s="9"/>
      <c r="E754" s="9"/>
      <c r="F754" s="9"/>
      <c r="M754" s="9"/>
      <c r="N754" s="9"/>
      <c r="O754" s="13"/>
      <c r="P754" s="9"/>
      <c r="Q754" s="9"/>
      <c r="R754" s="9"/>
      <c r="S754" s="9"/>
      <c r="T754" s="9"/>
      <c r="U754" s="9"/>
      <c r="V754" s="9"/>
      <c r="W754" s="9"/>
      <c r="X754" s="9"/>
      <c r="AF754" s="9"/>
      <c r="AG754" s="13"/>
      <c r="AH754" s="9"/>
      <c r="AI754" s="9"/>
      <c r="AJ754" s="9"/>
      <c r="AK754" s="9"/>
      <c r="AL754" s="9"/>
      <c r="AM754" s="9"/>
      <c r="AN754" s="9"/>
      <c r="AO754" s="9"/>
    </row>
    <row r="755" spans="1:41" x14ac:dyDescent="0.3">
      <c r="A755" s="9"/>
      <c r="B755" s="13"/>
      <c r="C755" s="9"/>
      <c r="D755" s="9"/>
      <c r="E755" s="9"/>
      <c r="F755" s="9"/>
      <c r="M755" s="9"/>
      <c r="N755" s="9"/>
      <c r="O755" s="13"/>
      <c r="P755" s="9"/>
      <c r="Q755" s="9"/>
      <c r="R755" s="9"/>
      <c r="S755" s="9"/>
      <c r="T755" s="9"/>
      <c r="U755" s="9"/>
      <c r="V755" s="9"/>
      <c r="W755" s="9"/>
      <c r="X755" s="9"/>
      <c r="AF755" s="9"/>
      <c r="AG755" s="13"/>
      <c r="AH755" s="9"/>
      <c r="AI755" s="9"/>
      <c r="AJ755" s="9"/>
      <c r="AK755" s="9"/>
      <c r="AL755" s="9"/>
      <c r="AM755" s="9"/>
      <c r="AN755" s="9"/>
      <c r="AO755" s="9"/>
    </row>
    <row r="756" spans="1:41" x14ac:dyDescent="0.3">
      <c r="A756" s="9"/>
      <c r="B756" s="13"/>
      <c r="C756" s="9"/>
      <c r="D756" s="9"/>
      <c r="E756" s="9"/>
      <c r="F756" s="9"/>
      <c r="M756" s="9"/>
      <c r="N756" s="9"/>
      <c r="O756" s="13"/>
      <c r="P756" s="9"/>
      <c r="Q756" s="9"/>
      <c r="R756" s="9"/>
      <c r="S756" s="9"/>
      <c r="T756" s="9"/>
      <c r="U756" s="9"/>
      <c r="V756" s="9"/>
      <c r="W756" s="9"/>
      <c r="X756" s="9"/>
      <c r="AF756" s="9"/>
      <c r="AG756" s="13"/>
      <c r="AH756" s="9"/>
      <c r="AI756" s="9"/>
      <c r="AJ756" s="9"/>
      <c r="AK756" s="9"/>
      <c r="AL756" s="9"/>
      <c r="AM756" s="9"/>
      <c r="AN756" s="9"/>
      <c r="AO756" s="9"/>
    </row>
    <row r="757" spans="1:41" x14ac:dyDescent="0.3">
      <c r="A757" s="9"/>
      <c r="B757" s="13"/>
      <c r="C757" s="9"/>
      <c r="D757" s="9"/>
      <c r="E757" s="9"/>
      <c r="F757" s="9"/>
      <c r="M757" s="9"/>
      <c r="N757" s="9"/>
      <c r="O757" s="13"/>
      <c r="P757" s="9"/>
      <c r="Q757" s="9"/>
      <c r="R757" s="9"/>
      <c r="S757" s="9"/>
      <c r="T757" s="9"/>
      <c r="U757" s="9"/>
      <c r="V757" s="9"/>
      <c r="W757" s="9"/>
      <c r="X757" s="9"/>
      <c r="AF757" s="9"/>
      <c r="AG757" s="13"/>
      <c r="AH757" s="9"/>
      <c r="AI757" s="9"/>
      <c r="AJ757" s="9"/>
      <c r="AK757" s="9"/>
      <c r="AL757" s="9"/>
      <c r="AM757" s="9"/>
      <c r="AN757" s="9"/>
      <c r="AO757" s="9"/>
    </row>
    <row r="758" spans="1:41" x14ac:dyDescent="0.3">
      <c r="A758" s="9"/>
      <c r="B758" s="13"/>
      <c r="C758" s="9"/>
      <c r="D758" s="9"/>
      <c r="E758" s="9"/>
      <c r="F758" s="9"/>
      <c r="M758" s="9"/>
      <c r="N758" s="9"/>
      <c r="O758" s="13"/>
      <c r="P758" s="9"/>
      <c r="Q758" s="9"/>
      <c r="R758" s="9"/>
      <c r="S758" s="9"/>
      <c r="T758" s="9"/>
      <c r="U758" s="9"/>
      <c r="V758" s="9"/>
      <c r="W758" s="9"/>
      <c r="X758" s="9"/>
      <c r="AF758" s="9"/>
      <c r="AG758" s="13"/>
      <c r="AH758" s="9"/>
      <c r="AI758" s="9"/>
      <c r="AJ758" s="9"/>
      <c r="AK758" s="9"/>
      <c r="AL758" s="9"/>
      <c r="AM758" s="9"/>
      <c r="AN758" s="9"/>
      <c r="AO758" s="9"/>
    </row>
    <row r="759" spans="1:41" x14ac:dyDescent="0.3">
      <c r="A759" s="9"/>
      <c r="B759" s="13"/>
      <c r="C759" s="9"/>
      <c r="D759" s="9"/>
      <c r="E759" s="9"/>
      <c r="F759" s="9"/>
      <c r="M759" s="9"/>
      <c r="N759" s="9"/>
      <c r="O759" s="13"/>
      <c r="P759" s="9"/>
      <c r="Q759" s="9"/>
      <c r="R759" s="9"/>
      <c r="S759" s="9"/>
      <c r="T759" s="9"/>
      <c r="U759" s="9"/>
      <c r="V759" s="9"/>
      <c r="W759" s="9"/>
      <c r="X759" s="9"/>
      <c r="AF759" s="9"/>
      <c r="AG759" s="13"/>
      <c r="AH759" s="9"/>
      <c r="AI759" s="9"/>
      <c r="AJ759" s="9"/>
      <c r="AK759" s="9"/>
      <c r="AL759" s="9"/>
      <c r="AM759" s="9"/>
      <c r="AN759" s="9"/>
      <c r="AO759" s="9"/>
    </row>
    <row r="760" spans="1:41" x14ac:dyDescent="0.3">
      <c r="A760" s="9"/>
      <c r="B760" s="13"/>
      <c r="C760" s="9"/>
      <c r="D760" s="9"/>
      <c r="E760" s="9"/>
      <c r="F760" s="9"/>
      <c r="M760" s="9"/>
      <c r="N760" s="9"/>
      <c r="O760" s="13"/>
      <c r="P760" s="9"/>
      <c r="Q760" s="9"/>
      <c r="R760" s="9"/>
      <c r="S760" s="9"/>
      <c r="T760" s="9"/>
      <c r="U760" s="9"/>
      <c r="V760" s="9"/>
      <c r="W760" s="9"/>
      <c r="X760" s="9"/>
      <c r="AF760" s="9"/>
      <c r="AG760" s="13"/>
      <c r="AH760" s="9"/>
      <c r="AI760" s="9"/>
      <c r="AJ760" s="9"/>
      <c r="AK760" s="9"/>
      <c r="AL760" s="9"/>
      <c r="AM760" s="9"/>
      <c r="AN760" s="9"/>
      <c r="AO760" s="9"/>
    </row>
    <row r="761" spans="1:41" x14ac:dyDescent="0.3">
      <c r="A761" s="9"/>
      <c r="B761" s="13"/>
      <c r="C761" s="9"/>
      <c r="D761" s="9"/>
      <c r="E761" s="9"/>
      <c r="F761" s="9"/>
      <c r="M761" s="9"/>
      <c r="N761" s="9"/>
      <c r="O761" s="13"/>
      <c r="P761" s="9"/>
      <c r="Q761" s="9"/>
      <c r="R761" s="9"/>
      <c r="S761" s="9"/>
      <c r="T761" s="9"/>
      <c r="U761" s="9"/>
      <c r="V761" s="9"/>
      <c r="W761" s="9"/>
      <c r="X761" s="9"/>
      <c r="AF761" s="9"/>
      <c r="AG761" s="13"/>
      <c r="AH761" s="9"/>
      <c r="AI761" s="9"/>
      <c r="AJ761" s="9"/>
      <c r="AK761" s="9"/>
      <c r="AL761" s="9"/>
      <c r="AM761" s="9"/>
      <c r="AN761" s="9"/>
      <c r="AO761" s="9"/>
    </row>
    <row r="762" spans="1:41" x14ac:dyDescent="0.3">
      <c r="A762" s="9"/>
      <c r="B762" s="13"/>
      <c r="C762" s="9"/>
      <c r="D762" s="9"/>
      <c r="E762" s="9"/>
      <c r="F762" s="9"/>
      <c r="M762" s="9"/>
      <c r="N762" s="9"/>
      <c r="O762" s="13"/>
      <c r="P762" s="9"/>
      <c r="Q762" s="9"/>
      <c r="R762" s="9"/>
      <c r="S762" s="9"/>
      <c r="T762" s="9"/>
      <c r="U762" s="9"/>
      <c r="V762" s="9"/>
      <c r="W762" s="9"/>
      <c r="X762" s="9"/>
      <c r="AF762" s="9"/>
      <c r="AG762" s="13"/>
      <c r="AH762" s="9"/>
      <c r="AI762" s="9"/>
      <c r="AJ762" s="9"/>
      <c r="AK762" s="9"/>
      <c r="AL762" s="9"/>
      <c r="AM762" s="9"/>
      <c r="AN762" s="9"/>
      <c r="AO762" s="9"/>
    </row>
    <row r="763" spans="1:41" x14ac:dyDescent="0.3">
      <c r="A763" s="9"/>
      <c r="B763" s="13"/>
      <c r="C763" s="9"/>
      <c r="D763" s="9"/>
      <c r="E763" s="9"/>
      <c r="F763" s="9"/>
      <c r="M763" s="9"/>
      <c r="N763" s="9"/>
      <c r="O763" s="13"/>
      <c r="P763" s="9"/>
      <c r="Q763" s="9"/>
      <c r="R763" s="9"/>
      <c r="S763" s="9"/>
      <c r="T763" s="9"/>
      <c r="U763" s="9"/>
      <c r="V763" s="9"/>
      <c r="W763" s="9"/>
      <c r="X763" s="9"/>
      <c r="AF763" s="9"/>
      <c r="AG763" s="13"/>
      <c r="AH763" s="9"/>
      <c r="AI763" s="9"/>
      <c r="AJ763" s="9"/>
      <c r="AK763" s="9"/>
      <c r="AL763" s="9"/>
      <c r="AM763" s="9"/>
      <c r="AN763" s="9"/>
      <c r="AO763" s="9"/>
    </row>
    <row r="764" spans="1:41" x14ac:dyDescent="0.3">
      <c r="A764" s="9"/>
      <c r="B764" s="13"/>
      <c r="C764" s="9"/>
      <c r="D764" s="9"/>
      <c r="E764" s="9"/>
      <c r="F764" s="9"/>
      <c r="M764" s="9"/>
      <c r="N764" s="9"/>
      <c r="O764" s="13"/>
      <c r="P764" s="9"/>
      <c r="Q764" s="9"/>
      <c r="R764" s="9"/>
      <c r="S764" s="9"/>
      <c r="T764" s="9"/>
      <c r="U764" s="9"/>
      <c r="V764" s="9"/>
      <c r="W764" s="9"/>
      <c r="X764" s="9"/>
      <c r="AF764" s="9"/>
      <c r="AG764" s="13"/>
      <c r="AH764" s="9"/>
      <c r="AI764" s="9"/>
      <c r="AJ764" s="9"/>
      <c r="AK764" s="9"/>
      <c r="AL764" s="9"/>
      <c r="AM764" s="9"/>
      <c r="AN764" s="9"/>
      <c r="AO764" s="9"/>
    </row>
    <row r="765" spans="1:41" x14ac:dyDescent="0.3">
      <c r="A765" s="9"/>
      <c r="B765" s="13"/>
      <c r="C765" s="9"/>
      <c r="D765" s="9"/>
      <c r="E765" s="9"/>
      <c r="F765" s="9"/>
      <c r="M765" s="9"/>
      <c r="N765" s="9"/>
      <c r="O765" s="13"/>
      <c r="P765" s="9"/>
      <c r="Q765" s="9"/>
      <c r="R765" s="9"/>
      <c r="S765" s="9"/>
      <c r="T765" s="9"/>
      <c r="U765" s="9"/>
      <c r="V765" s="9"/>
      <c r="W765" s="9"/>
      <c r="X765" s="9"/>
      <c r="AF765" s="9"/>
      <c r="AG765" s="13"/>
      <c r="AH765" s="9"/>
      <c r="AI765" s="9"/>
      <c r="AJ765" s="9"/>
      <c r="AK765" s="9"/>
      <c r="AL765" s="9"/>
      <c r="AM765" s="9"/>
      <c r="AN765" s="9"/>
      <c r="AO765" s="9"/>
    </row>
    <row r="766" spans="1:41" x14ac:dyDescent="0.3">
      <c r="A766" s="9"/>
      <c r="B766" s="13"/>
      <c r="C766" s="9"/>
      <c r="D766" s="9"/>
      <c r="E766" s="9"/>
      <c r="F766" s="9"/>
      <c r="M766" s="9"/>
      <c r="N766" s="9"/>
      <c r="O766" s="13"/>
      <c r="P766" s="9"/>
      <c r="Q766" s="9"/>
      <c r="R766" s="9"/>
      <c r="S766" s="9"/>
      <c r="T766" s="9"/>
      <c r="U766" s="9"/>
      <c r="V766" s="9"/>
      <c r="W766" s="9"/>
      <c r="X766" s="9"/>
      <c r="AF766" s="9"/>
      <c r="AG766" s="13"/>
      <c r="AH766" s="9"/>
      <c r="AI766" s="9"/>
      <c r="AJ766" s="9"/>
      <c r="AK766" s="9"/>
      <c r="AL766" s="9"/>
      <c r="AM766" s="9"/>
      <c r="AN766" s="9"/>
      <c r="AO766" s="9"/>
    </row>
    <row r="767" spans="1:41" x14ac:dyDescent="0.3">
      <c r="A767" s="9"/>
      <c r="B767" s="13"/>
      <c r="C767" s="9"/>
      <c r="D767" s="9"/>
      <c r="E767" s="9"/>
      <c r="F767" s="9"/>
      <c r="M767" s="9"/>
      <c r="N767" s="9"/>
      <c r="O767" s="13"/>
      <c r="P767" s="9"/>
      <c r="Q767" s="9"/>
      <c r="R767" s="9"/>
      <c r="S767" s="9"/>
      <c r="T767" s="9"/>
      <c r="U767" s="9"/>
      <c r="V767" s="9"/>
      <c r="W767" s="9"/>
      <c r="X767" s="9"/>
      <c r="AF767" s="9"/>
      <c r="AG767" s="13"/>
      <c r="AH767" s="9"/>
      <c r="AI767" s="9"/>
      <c r="AJ767" s="9"/>
      <c r="AK767" s="9"/>
      <c r="AL767" s="9"/>
      <c r="AM767" s="9"/>
      <c r="AN767" s="9"/>
      <c r="AO767" s="9"/>
    </row>
    <row r="768" spans="1:41" x14ac:dyDescent="0.3">
      <c r="A768" s="9"/>
      <c r="B768" s="13"/>
      <c r="C768" s="9"/>
      <c r="D768" s="9"/>
      <c r="E768" s="9"/>
      <c r="F768" s="9"/>
      <c r="M768" s="9"/>
      <c r="N768" s="9"/>
      <c r="O768" s="13"/>
      <c r="P768" s="9"/>
      <c r="Q768" s="9"/>
      <c r="R768" s="9"/>
      <c r="S768" s="9"/>
      <c r="T768" s="9"/>
      <c r="U768" s="9"/>
      <c r="V768" s="9"/>
      <c r="W768" s="9"/>
      <c r="X768" s="9"/>
      <c r="AF768" s="9"/>
      <c r="AG768" s="13"/>
      <c r="AH768" s="9"/>
      <c r="AI768" s="9"/>
      <c r="AJ768" s="9"/>
      <c r="AK768" s="9"/>
      <c r="AL768" s="9"/>
      <c r="AM768" s="9"/>
      <c r="AN768" s="9"/>
      <c r="AO768" s="9"/>
    </row>
    <row r="769" spans="1:41" x14ac:dyDescent="0.3">
      <c r="A769" s="9"/>
      <c r="B769" s="13"/>
      <c r="C769" s="9"/>
      <c r="D769" s="9"/>
      <c r="E769" s="9"/>
      <c r="F769" s="9"/>
      <c r="M769" s="9"/>
      <c r="N769" s="9"/>
      <c r="O769" s="13"/>
      <c r="P769" s="9"/>
      <c r="Q769" s="9"/>
      <c r="R769" s="9"/>
      <c r="S769" s="9"/>
      <c r="T769" s="9"/>
      <c r="U769" s="9"/>
      <c r="V769" s="9"/>
      <c r="W769" s="9"/>
      <c r="X769" s="9"/>
      <c r="AF769" s="9"/>
      <c r="AG769" s="13"/>
      <c r="AH769" s="9"/>
      <c r="AI769" s="9"/>
      <c r="AJ769" s="9"/>
      <c r="AK769" s="9"/>
      <c r="AL769" s="9"/>
      <c r="AM769" s="9"/>
      <c r="AN769" s="9"/>
      <c r="AO769" s="9"/>
    </row>
    <row r="770" spans="1:41" x14ac:dyDescent="0.3">
      <c r="A770" s="9"/>
      <c r="B770" s="13"/>
      <c r="C770" s="9"/>
      <c r="D770" s="9"/>
      <c r="E770" s="9"/>
      <c r="F770" s="9"/>
      <c r="M770" s="9"/>
      <c r="N770" s="9"/>
      <c r="O770" s="13"/>
      <c r="P770" s="9"/>
      <c r="Q770" s="9"/>
      <c r="R770" s="9"/>
      <c r="S770" s="9"/>
      <c r="T770" s="9"/>
      <c r="U770" s="9"/>
      <c r="V770" s="9"/>
      <c r="W770" s="9"/>
      <c r="X770" s="9"/>
      <c r="AF770" s="9"/>
      <c r="AG770" s="13"/>
      <c r="AH770" s="9"/>
      <c r="AI770" s="9"/>
      <c r="AJ770" s="9"/>
      <c r="AK770" s="9"/>
      <c r="AL770" s="9"/>
      <c r="AM770" s="9"/>
      <c r="AN770" s="9"/>
      <c r="AO770" s="9"/>
    </row>
    <row r="771" spans="1:41" x14ac:dyDescent="0.3">
      <c r="A771" s="9"/>
      <c r="B771" s="13"/>
      <c r="C771" s="9"/>
      <c r="D771" s="9"/>
      <c r="E771" s="9"/>
      <c r="F771" s="9"/>
      <c r="M771" s="9"/>
      <c r="N771" s="9"/>
      <c r="O771" s="13"/>
      <c r="P771" s="9"/>
      <c r="Q771" s="9"/>
      <c r="R771" s="9"/>
      <c r="S771" s="9"/>
      <c r="T771" s="9"/>
      <c r="U771" s="9"/>
      <c r="V771" s="9"/>
      <c r="W771" s="9"/>
      <c r="X771" s="9"/>
      <c r="AF771" s="9"/>
      <c r="AG771" s="13"/>
      <c r="AH771" s="9"/>
      <c r="AI771" s="9"/>
      <c r="AJ771" s="9"/>
      <c r="AK771" s="9"/>
      <c r="AL771" s="9"/>
      <c r="AM771" s="9"/>
      <c r="AN771" s="9"/>
      <c r="AO771" s="9"/>
    </row>
    <row r="772" spans="1:41" x14ac:dyDescent="0.3">
      <c r="A772" s="9"/>
      <c r="B772" s="13"/>
      <c r="C772" s="9"/>
      <c r="D772" s="9"/>
      <c r="E772" s="9"/>
      <c r="F772" s="9"/>
      <c r="M772" s="9"/>
      <c r="N772" s="9"/>
      <c r="O772" s="13"/>
      <c r="P772" s="9"/>
      <c r="Q772" s="9"/>
      <c r="R772" s="9"/>
      <c r="S772" s="9"/>
      <c r="T772" s="9"/>
      <c r="U772" s="9"/>
      <c r="V772" s="9"/>
      <c r="W772" s="9"/>
      <c r="X772" s="9"/>
      <c r="AF772" s="9"/>
      <c r="AG772" s="13"/>
      <c r="AH772" s="9"/>
      <c r="AI772" s="9"/>
      <c r="AJ772" s="9"/>
      <c r="AK772" s="9"/>
      <c r="AL772" s="9"/>
      <c r="AM772" s="9"/>
      <c r="AN772" s="9"/>
      <c r="AO772" s="9"/>
    </row>
    <row r="773" spans="1:41" x14ac:dyDescent="0.3">
      <c r="A773" s="9"/>
      <c r="B773" s="13"/>
      <c r="C773" s="9"/>
      <c r="D773" s="9"/>
      <c r="E773" s="9"/>
      <c r="F773" s="9"/>
      <c r="M773" s="9"/>
      <c r="N773" s="9"/>
      <c r="O773" s="13"/>
      <c r="P773" s="9"/>
      <c r="Q773" s="9"/>
      <c r="R773" s="9"/>
      <c r="S773" s="9"/>
      <c r="T773" s="9"/>
      <c r="U773" s="9"/>
      <c r="V773" s="9"/>
      <c r="W773" s="9"/>
      <c r="X773" s="9"/>
      <c r="AF773" s="9"/>
      <c r="AG773" s="13"/>
      <c r="AH773" s="9"/>
      <c r="AI773" s="9"/>
      <c r="AJ773" s="9"/>
      <c r="AK773" s="9"/>
      <c r="AL773" s="9"/>
      <c r="AM773" s="9"/>
      <c r="AN773" s="9"/>
      <c r="AO773" s="9"/>
    </row>
    <row r="774" spans="1:41" x14ac:dyDescent="0.3">
      <c r="A774" s="9"/>
      <c r="B774" s="13"/>
      <c r="C774" s="9"/>
      <c r="D774" s="9"/>
      <c r="E774" s="9"/>
      <c r="F774" s="9"/>
      <c r="M774" s="9"/>
      <c r="N774" s="9"/>
      <c r="O774" s="13"/>
      <c r="P774" s="9"/>
      <c r="Q774" s="9"/>
      <c r="R774" s="9"/>
      <c r="S774" s="9"/>
      <c r="T774" s="9"/>
      <c r="U774" s="9"/>
      <c r="V774" s="9"/>
      <c r="W774" s="9"/>
      <c r="X774" s="9"/>
      <c r="AF774" s="9"/>
      <c r="AG774" s="13"/>
      <c r="AH774" s="9"/>
      <c r="AI774" s="9"/>
      <c r="AJ774" s="9"/>
      <c r="AK774" s="9"/>
      <c r="AL774" s="9"/>
      <c r="AM774" s="9"/>
      <c r="AN774" s="9"/>
      <c r="AO774" s="9"/>
    </row>
    <row r="775" spans="1:41" x14ac:dyDescent="0.3">
      <c r="A775" s="9"/>
      <c r="B775" s="13"/>
      <c r="C775" s="9"/>
      <c r="D775" s="9"/>
      <c r="E775" s="9"/>
      <c r="F775" s="9"/>
      <c r="M775" s="9"/>
      <c r="N775" s="9"/>
      <c r="O775" s="13"/>
      <c r="P775" s="9"/>
      <c r="Q775" s="9"/>
      <c r="R775" s="9"/>
      <c r="S775" s="9"/>
      <c r="T775" s="9"/>
      <c r="U775" s="9"/>
      <c r="V775" s="9"/>
      <c r="W775" s="9"/>
      <c r="X775" s="9"/>
      <c r="AF775" s="9"/>
      <c r="AG775" s="13"/>
      <c r="AH775" s="9"/>
      <c r="AI775" s="9"/>
      <c r="AJ775" s="9"/>
      <c r="AK775" s="9"/>
      <c r="AL775" s="9"/>
      <c r="AM775" s="9"/>
      <c r="AN775" s="9"/>
      <c r="AO775" s="9"/>
    </row>
    <row r="776" spans="1:41" x14ac:dyDescent="0.3">
      <c r="A776" s="9"/>
      <c r="B776" s="13"/>
      <c r="C776" s="9"/>
      <c r="D776" s="9"/>
      <c r="E776" s="9"/>
      <c r="F776" s="9"/>
      <c r="M776" s="9"/>
      <c r="N776" s="9"/>
      <c r="O776" s="13"/>
      <c r="P776" s="9"/>
      <c r="Q776" s="9"/>
      <c r="R776" s="9"/>
      <c r="S776" s="9"/>
      <c r="T776" s="9"/>
      <c r="U776" s="9"/>
      <c r="V776" s="9"/>
      <c r="W776" s="9"/>
      <c r="X776" s="9"/>
      <c r="AF776" s="9"/>
      <c r="AG776" s="13"/>
      <c r="AH776" s="9"/>
      <c r="AI776" s="9"/>
      <c r="AJ776" s="9"/>
      <c r="AK776" s="9"/>
      <c r="AL776" s="9"/>
      <c r="AM776" s="9"/>
      <c r="AN776" s="9"/>
      <c r="AO776" s="9"/>
    </row>
    <row r="777" spans="1:41" x14ac:dyDescent="0.3">
      <c r="A777" s="9"/>
      <c r="B777" s="13"/>
      <c r="C777" s="9"/>
      <c r="D777" s="9"/>
      <c r="E777" s="9"/>
      <c r="F777" s="9"/>
      <c r="M777" s="9"/>
      <c r="N777" s="9"/>
      <c r="O777" s="13"/>
      <c r="P777" s="9"/>
      <c r="Q777" s="9"/>
      <c r="R777" s="9"/>
      <c r="S777" s="9"/>
      <c r="T777" s="9"/>
      <c r="U777" s="9"/>
      <c r="V777" s="9"/>
      <c r="W777" s="9"/>
      <c r="X777" s="9"/>
      <c r="AF777" s="9"/>
      <c r="AG777" s="13"/>
      <c r="AH777" s="9"/>
      <c r="AI777" s="9"/>
      <c r="AJ777" s="9"/>
      <c r="AK777" s="9"/>
      <c r="AL777" s="9"/>
      <c r="AM777" s="9"/>
      <c r="AN777" s="9"/>
      <c r="AO777" s="9"/>
    </row>
    <row r="778" spans="1:41" x14ac:dyDescent="0.3">
      <c r="A778" s="9"/>
      <c r="B778" s="13"/>
      <c r="C778" s="9"/>
      <c r="D778" s="9"/>
      <c r="E778" s="9"/>
      <c r="F778" s="9"/>
      <c r="M778" s="9"/>
      <c r="N778" s="9"/>
      <c r="O778" s="13"/>
      <c r="P778" s="9"/>
      <c r="Q778" s="9"/>
      <c r="R778" s="9"/>
      <c r="S778" s="9"/>
      <c r="T778" s="9"/>
      <c r="U778" s="9"/>
      <c r="V778" s="9"/>
      <c r="W778" s="9"/>
      <c r="X778" s="9"/>
      <c r="AF778" s="9"/>
      <c r="AG778" s="13"/>
      <c r="AH778" s="9"/>
      <c r="AI778" s="9"/>
      <c r="AJ778" s="9"/>
      <c r="AK778" s="9"/>
      <c r="AL778" s="9"/>
      <c r="AM778" s="9"/>
      <c r="AN778" s="9"/>
      <c r="AO778" s="9"/>
    </row>
    <row r="779" spans="1:41" x14ac:dyDescent="0.3">
      <c r="A779" s="9"/>
      <c r="B779" s="13"/>
      <c r="C779" s="9"/>
      <c r="D779" s="9"/>
      <c r="E779" s="9"/>
      <c r="F779" s="9"/>
      <c r="M779" s="9"/>
      <c r="N779" s="9"/>
      <c r="O779" s="13"/>
      <c r="P779" s="9"/>
      <c r="Q779" s="9"/>
      <c r="R779" s="9"/>
      <c r="S779" s="9"/>
      <c r="T779" s="9"/>
      <c r="U779" s="9"/>
      <c r="V779" s="9"/>
      <c r="W779" s="9"/>
      <c r="X779" s="9"/>
      <c r="AF779" s="9"/>
      <c r="AG779" s="13"/>
      <c r="AH779" s="9"/>
      <c r="AI779" s="9"/>
      <c r="AJ779" s="9"/>
      <c r="AK779" s="9"/>
      <c r="AL779" s="9"/>
      <c r="AM779" s="9"/>
      <c r="AN779" s="9"/>
      <c r="AO779" s="9"/>
    </row>
    <row r="780" spans="1:41" x14ac:dyDescent="0.3">
      <c r="A780" s="9"/>
      <c r="B780" s="13"/>
      <c r="C780" s="9"/>
      <c r="D780" s="9"/>
      <c r="E780" s="9"/>
      <c r="F780" s="9"/>
      <c r="M780" s="9"/>
      <c r="N780" s="9"/>
      <c r="O780" s="13"/>
      <c r="P780" s="9"/>
      <c r="Q780" s="9"/>
      <c r="R780" s="9"/>
      <c r="S780" s="9"/>
      <c r="T780" s="9"/>
      <c r="U780" s="9"/>
      <c r="V780" s="9"/>
      <c r="W780" s="9"/>
      <c r="X780" s="9"/>
      <c r="AF780" s="9"/>
      <c r="AG780" s="13"/>
      <c r="AH780" s="9"/>
      <c r="AI780" s="9"/>
      <c r="AJ780" s="9"/>
      <c r="AK780" s="9"/>
      <c r="AL780" s="9"/>
      <c r="AM780" s="9"/>
      <c r="AN780" s="9"/>
      <c r="AO780" s="9"/>
    </row>
    <row r="781" spans="1:41" x14ac:dyDescent="0.3">
      <c r="A781" s="9"/>
      <c r="B781" s="13"/>
      <c r="C781" s="9"/>
      <c r="D781" s="9"/>
      <c r="E781" s="9"/>
      <c r="F781" s="9"/>
      <c r="M781" s="9"/>
      <c r="N781" s="9"/>
      <c r="O781" s="13"/>
      <c r="P781" s="9"/>
      <c r="Q781" s="9"/>
      <c r="R781" s="9"/>
      <c r="S781" s="9"/>
      <c r="T781" s="9"/>
      <c r="U781" s="9"/>
      <c r="V781" s="9"/>
      <c r="W781" s="9"/>
      <c r="X781" s="9"/>
      <c r="AF781" s="9"/>
      <c r="AG781" s="13"/>
      <c r="AH781" s="9"/>
      <c r="AI781" s="9"/>
      <c r="AJ781" s="9"/>
      <c r="AK781" s="9"/>
      <c r="AL781" s="9"/>
      <c r="AM781" s="9"/>
      <c r="AN781" s="9"/>
      <c r="AO781" s="9"/>
    </row>
    <row r="782" spans="1:41" x14ac:dyDescent="0.3">
      <c r="A782" s="9"/>
      <c r="B782" s="13"/>
      <c r="C782" s="9"/>
      <c r="D782" s="9"/>
      <c r="E782" s="9"/>
      <c r="F782" s="9"/>
      <c r="M782" s="9"/>
      <c r="N782" s="9"/>
      <c r="O782" s="13"/>
      <c r="P782" s="9"/>
      <c r="Q782" s="9"/>
      <c r="R782" s="9"/>
      <c r="S782" s="9"/>
      <c r="T782" s="9"/>
      <c r="U782" s="9"/>
      <c r="V782" s="9"/>
      <c r="W782" s="9"/>
      <c r="X782" s="9"/>
      <c r="AF782" s="9"/>
      <c r="AG782" s="13"/>
      <c r="AH782" s="9"/>
      <c r="AI782" s="9"/>
      <c r="AJ782" s="9"/>
      <c r="AK782" s="9"/>
      <c r="AL782" s="9"/>
      <c r="AM782" s="9"/>
      <c r="AN782" s="9"/>
      <c r="AO782" s="9"/>
    </row>
    <row r="783" spans="1:41" x14ac:dyDescent="0.3">
      <c r="A783" s="9"/>
      <c r="B783" s="13"/>
      <c r="C783" s="9"/>
      <c r="D783" s="9"/>
      <c r="E783" s="9"/>
      <c r="F783" s="9"/>
      <c r="M783" s="9"/>
      <c r="N783" s="9"/>
      <c r="O783" s="13"/>
      <c r="P783" s="9"/>
      <c r="Q783" s="9"/>
      <c r="R783" s="9"/>
      <c r="S783" s="9"/>
      <c r="T783" s="9"/>
      <c r="U783" s="9"/>
      <c r="V783" s="9"/>
      <c r="W783" s="9"/>
      <c r="X783" s="9"/>
      <c r="AF783" s="9"/>
      <c r="AG783" s="13"/>
      <c r="AH783" s="9"/>
      <c r="AI783" s="9"/>
      <c r="AJ783" s="9"/>
      <c r="AK783" s="9"/>
      <c r="AL783" s="9"/>
      <c r="AM783" s="9"/>
      <c r="AN783" s="9"/>
      <c r="AO783" s="9"/>
    </row>
    <row r="784" spans="1:41" x14ac:dyDescent="0.3">
      <c r="A784" s="9"/>
      <c r="B784" s="13"/>
      <c r="C784" s="9"/>
      <c r="D784" s="9"/>
      <c r="E784" s="9"/>
      <c r="F784" s="9"/>
      <c r="M784" s="9"/>
      <c r="N784" s="9"/>
      <c r="O784" s="13"/>
      <c r="P784" s="9"/>
      <c r="Q784" s="9"/>
      <c r="R784" s="9"/>
      <c r="S784" s="9"/>
      <c r="T784" s="9"/>
      <c r="U784" s="9"/>
      <c r="V784" s="9"/>
      <c r="W784" s="9"/>
      <c r="X784" s="9"/>
      <c r="AF784" s="9"/>
      <c r="AG784" s="13"/>
      <c r="AH784" s="9"/>
      <c r="AI784" s="9"/>
      <c r="AJ784" s="9"/>
      <c r="AK784" s="9"/>
      <c r="AL784" s="9"/>
      <c r="AM784" s="9"/>
      <c r="AN784" s="9"/>
      <c r="AO784" s="9"/>
    </row>
    <row r="785" spans="1:41" x14ac:dyDescent="0.3">
      <c r="A785" s="9"/>
      <c r="B785" s="13"/>
      <c r="C785" s="9"/>
      <c r="D785" s="9"/>
      <c r="E785" s="9"/>
      <c r="F785" s="9"/>
      <c r="M785" s="9"/>
      <c r="N785" s="9"/>
      <c r="O785" s="13"/>
      <c r="P785" s="9"/>
      <c r="Q785" s="9"/>
      <c r="R785" s="9"/>
      <c r="S785" s="9"/>
      <c r="T785" s="9"/>
      <c r="U785" s="9"/>
      <c r="V785" s="9"/>
      <c r="W785" s="9"/>
      <c r="X785" s="9"/>
      <c r="AF785" s="9"/>
      <c r="AG785" s="13"/>
      <c r="AH785" s="9"/>
      <c r="AI785" s="9"/>
      <c r="AJ785" s="9"/>
      <c r="AK785" s="9"/>
      <c r="AL785" s="9"/>
      <c r="AM785" s="9"/>
      <c r="AN785" s="9"/>
      <c r="AO785" s="9"/>
    </row>
    <row r="786" spans="1:41" x14ac:dyDescent="0.3">
      <c r="A786" s="9"/>
      <c r="B786" s="13"/>
      <c r="C786" s="9"/>
      <c r="D786" s="9"/>
      <c r="E786" s="9"/>
      <c r="F786" s="9"/>
      <c r="M786" s="9"/>
      <c r="N786" s="9"/>
      <c r="O786" s="13"/>
      <c r="P786" s="9"/>
      <c r="Q786" s="9"/>
      <c r="R786" s="9"/>
      <c r="S786" s="9"/>
      <c r="T786" s="9"/>
      <c r="U786" s="9"/>
      <c r="V786" s="9"/>
      <c r="W786" s="9"/>
      <c r="X786" s="9"/>
      <c r="AF786" s="9"/>
      <c r="AG786" s="13"/>
      <c r="AH786" s="9"/>
      <c r="AI786" s="9"/>
      <c r="AJ786" s="9"/>
      <c r="AK786" s="9"/>
      <c r="AL786" s="9"/>
      <c r="AM786" s="9"/>
      <c r="AN786" s="9"/>
      <c r="AO786" s="9"/>
    </row>
    <row r="787" spans="1:41" x14ac:dyDescent="0.3">
      <c r="A787" s="9"/>
      <c r="B787" s="13"/>
      <c r="C787" s="9"/>
      <c r="D787" s="9"/>
      <c r="E787" s="9"/>
      <c r="F787" s="9"/>
      <c r="M787" s="9"/>
      <c r="N787" s="9"/>
      <c r="O787" s="13"/>
      <c r="P787" s="9"/>
      <c r="Q787" s="9"/>
      <c r="R787" s="9"/>
      <c r="S787" s="9"/>
      <c r="T787" s="9"/>
      <c r="U787" s="9"/>
      <c r="V787" s="9"/>
      <c r="W787" s="9"/>
      <c r="X787" s="9"/>
      <c r="AF787" s="9"/>
      <c r="AG787" s="13"/>
      <c r="AH787" s="9"/>
      <c r="AI787" s="9"/>
      <c r="AJ787" s="9"/>
      <c r="AK787" s="9"/>
      <c r="AL787" s="9"/>
      <c r="AM787" s="9"/>
      <c r="AN787" s="9"/>
      <c r="AO787" s="9"/>
    </row>
    <row r="788" spans="1:41" x14ac:dyDescent="0.3">
      <c r="A788" s="9"/>
      <c r="B788" s="13"/>
      <c r="C788" s="9"/>
      <c r="D788" s="9"/>
      <c r="E788" s="9"/>
      <c r="F788" s="9"/>
      <c r="M788" s="9"/>
      <c r="N788" s="9"/>
      <c r="O788" s="13"/>
      <c r="P788" s="9"/>
      <c r="Q788" s="9"/>
      <c r="R788" s="9"/>
      <c r="S788" s="9"/>
      <c r="T788" s="9"/>
      <c r="U788" s="9"/>
      <c r="V788" s="9"/>
      <c r="W788" s="9"/>
      <c r="X788" s="9"/>
      <c r="AF788" s="9"/>
      <c r="AG788" s="13"/>
      <c r="AH788" s="9"/>
      <c r="AI788" s="9"/>
      <c r="AJ788" s="9"/>
      <c r="AK788" s="9"/>
      <c r="AL788" s="9"/>
      <c r="AM788" s="9"/>
      <c r="AN788" s="9"/>
      <c r="AO788" s="9"/>
    </row>
    <row r="789" spans="1:41" x14ac:dyDescent="0.3">
      <c r="A789" s="9"/>
      <c r="B789" s="13"/>
      <c r="C789" s="9"/>
      <c r="D789" s="9"/>
      <c r="E789" s="9"/>
      <c r="F789" s="9"/>
      <c r="M789" s="9"/>
      <c r="N789" s="9"/>
      <c r="O789" s="13"/>
      <c r="P789" s="9"/>
      <c r="Q789" s="9"/>
      <c r="R789" s="9"/>
      <c r="S789" s="9"/>
      <c r="T789" s="9"/>
      <c r="U789" s="9"/>
      <c r="V789" s="9"/>
      <c r="W789" s="9"/>
      <c r="X789" s="9"/>
      <c r="AF789" s="9"/>
      <c r="AG789" s="13"/>
      <c r="AH789" s="9"/>
      <c r="AI789" s="9"/>
      <c r="AJ789" s="9"/>
      <c r="AK789" s="9"/>
      <c r="AL789" s="9"/>
      <c r="AM789" s="9"/>
      <c r="AN789" s="9"/>
      <c r="AO789" s="9"/>
    </row>
    <row r="790" spans="1:41" x14ac:dyDescent="0.3">
      <c r="A790" s="9"/>
      <c r="B790" s="13"/>
      <c r="C790" s="9"/>
      <c r="D790" s="9"/>
      <c r="E790" s="9"/>
      <c r="F790" s="9"/>
      <c r="M790" s="9"/>
      <c r="N790" s="9"/>
      <c r="O790" s="13"/>
      <c r="P790" s="9"/>
      <c r="Q790" s="9"/>
      <c r="R790" s="9"/>
      <c r="S790" s="9"/>
      <c r="T790" s="9"/>
      <c r="U790" s="9"/>
      <c r="V790" s="9"/>
      <c r="W790" s="9"/>
      <c r="X790" s="9"/>
      <c r="AF790" s="9"/>
      <c r="AG790" s="13"/>
      <c r="AH790" s="9"/>
      <c r="AI790" s="9"/>
      <c r="AJ790" s="9"/>
      <c r="AK790" s="9"/>
      <c r="AL790" s="9"/>
      <c r="AM790" s="9"/>
      <c r="AN790" s="9"/>
      <c r="AO790" s="9"/>
    </row>
    <row r="791" spans="1:41" x14ac:dyDescent="0.3">
      <c r="A791" s="9"/>
      <c r="B791" s="13"/>
      <c r="C791" s="9"/>
      <c r="D791" s="9"/>
      <c r="E791" s="9"/>
      <c r="F791" s="9"/>
      <c r="M791" s="9"/>
      <c r="N791" s="9"/>
      <c r="O791" s="13"/>
      <c r="P791" s="9"/>
      <c r="Q791" s="9"/>
      <c r="R791" s="9"/>
      <c r="S791" s="9"/>
      <c r="T791" s="9"/>
      <c r="U791" s="9"/>
      <c r="V791" s="9"/>
      <c r="W791" s="9"/>
      <c r="X791" s="9"/>
      <c r="AF791" s="9"/>
      <c r="AG791" s="13"/>
      <c r="AH791" s="9"/>
      <c r="AI791" s="9"/>
      <c r="AJ791" s="9"/>
      <c r="AK791" s="9"/>
      <c r="AL791" s="9"/>
      <c r="AM791" s="9"/>
      <c r="AN791" s="9"/>
      <c r="AO791" s="9"/>
    </row>
    <row r="792" spans="1:41" x14ac:dyDescent="0.3">
      <c r="A792" s="9"/>
      <c r="B792" s="13"/>
      <c r="C792" s="9"/>
      <c r="D792" s="9"/>
      <c r="E792" s="9"/>
      <c r="F792" s="9"/>
      <c r="M792" s="9"/>
      <c r="N792" s="9"/>
      <c r="O792" s="13"/>
      <c r="P792" s="9"/>
      <c r="Q792" s="9"/>
      <c r="R792" s="9"/>
      <c r="S792" s="9"/>
      <c r="T792" s="9"/>
      <c r="U792" s="9"/>
      <c r="V792" s="9"/>
      <c r="W792" s="9"/>
      <c r="X792" s="9"/>
      <c r="AF792" s="9"/>
      <c r="AG792" s="13"/>
      <c r="AH792" s="9"/>
      <c r="AI792" s="9"/>
      <c r="AJ792" s="9"/>
      <c r="AK792" s="9"/>
      <c r="AL792" s="9"/>
      <c r="AM792" s="9"/>
      <c r="AN792" s="9"/>
      <c r="AO792" s="9"/>
    </row>
    <row r="793" spans="1:41" x14ac:dyDescent="0.3">
      <c r="A793" s="9"/>
      <c r="B793" s="13"/>
      <c r="C793" s="9"/>
      <c r="D793" s="9"/>
      <c r="E793" s="9"/>
      <c r="F793" s="9"/>
      <c r="M793" s="9"/>
      <c r="N793" s="9"/>
      <c r="O793" s="13"/>
      <c r="P793" s="9"/>
      <c r="Q793" s="9"/>
      <c r="R793" s="9"/>
      <c r="S793" s="9"/>
      <c r="T793" s="9"/>
      <c r="U793" s="9"/>
      <c r="V793" s="9"/>
      <c r="W793" s="9"/>
      <c r="X793" s="9"/>
      <c r="AF793" s="9"/>
      <c r="AG793" s="13"/>
      <c r="AH793" s="9"/>
      <c r="AI793" s="9"/>
      <c r="AJ793" s="9"/>
      <c r="AK793" s="9"/>
      <c r="AL793" s="9"/>
      <c r="AM793" s="9"/>
      <c r="AN793" s="9"/>
      <c r="AO793" s="9"/>
    </row>
    <row r="794" spans="1:41" x14ac:dyDescent="0.3">
      <c r="A794" s="9"/>
      <c r="B794" s="13"/>
      <c r="C794" s="9"/>
      <c r="D794" s="9"/>
      <c r="E794" s="9"/>
      <c r="F794" s="9"/>
      <c r="M794" s="9"/>
      <c r="N794" s="9"/>
      <c r="O794" s="13"/>
      <c r="P794" s="9"/>
      <c r="Q794" s="9"/>
      <c r="R794" s="9"/>
      <c r="S794" s="9"/>
      <c r="T794" s="9"/>
      <c r="U794" s="9"/>
      <c r="V794" s="9"/>
      <c r="W794" s="9"/>
      <c r="X794" s="9"/>
      <c r="AF794" s="9"/>
      <c r="AG794" s="13"/>
      <c r="AH794" s="9"/>
      <c r="AI794" s="9"/>
      <c r="AJ794" s="9"/>
      <c r="AK794" s="9"/>
      <c r="AL794" s="9"/>
      <c r="AM794" s="9"/>
      <c r="AN794" s="9"/>
      <c r="AO794" s="9"/>
    </row>
    <row r="795" spans="1:41" x14ac:dyDescent="0.3">
      <c r="A795" s="9"/>
      <c r="B795" s="13"/>
      <c r="C795" s="9"/>
      <c r="D795" s="9"/>
      <c r="E795" s="9"/>
      <c r="F795" s="9"/>
      <c r="M795" s="9"/>
      <c r="N795" s="9"/>
      <c r="O795" s="13"/>
      <c r="P795" s="9"/>
      <c r="Q795" s="9"/>
      <c r="R795" s="9"/>
      <c r="S795" s="9"/>
      <c r="T795" s="9"/>
      <c r="U795" s="9"/>
      <c r="V795" s="9"/>
      <c r="W795" s="9"/>
      <c r="X795" s="9"/>
      <c r="AF795" s="9"/>
      <c r="AG795" s="13"/>
      <c r="AH795" s="9"/>
      <c r="AI795" s="9"/>
      <c r="AJ795" s="9"/>
      <c r="AK795" s="9"/>
      <c r="AL795" s="9"/>
      <c r="AM795" s="9"/>
      <c r="AN795" s="9"/>
      <c r="AO795" s="9"/>
    </row>
    <row r="796" spans="1:41" x14ac:dyDescent="0.3">
      <c r="A796" s="9"/>
      <c r="B796" s="13"/>
      <c r="C796" s="9"/>
      <c r="D796" s="9"/>
      <c r="E796" s="9"/>
      <c r="F796" s="9"/>
      <c r="M796" s="9"/>
      <c r="N796" s="9"/>
      <c r="O796" s="13"/>
      <c r="P796" s="9"/>
      <c r="Q796" s="9"/>
      <c r="R796" s="9"/>
      <c r="S796" s="9"/>
      <c r="T796" s="9"/>
      <c r="U796" s="9"/>
      <c r="V796" s="9"/>
      <c r="W796" s="9"/>
      <c r="X796" s="9"/>
      <c r="AF796" s="9"/>
      <c r="AG796" s="13"/>
      <c r="AH796" s="9"/>
      <c r="AI796" s="9"/>
      <c r="AJ796" s="9"/>
      <c r="AK796" s="9"/>
      <c r="AL796" s="9"/>
      <c r="AM796" s="9"/>
      <c r="AN796" s="9"/>
      <c r="AO796" s="9"/>
    </row>
    <row r="797" spans="1:41" x14ac:dyDescent="0.3">
      <c r="A797" s="9"/>
      <c r="B797" s="13"/>
      <c r="C797" s="9"/>
      <c r="D797" s="9"/>
      <c r="E797" s="9"/>
      <c r="F797" s="9"/>
      <c r="M797" s="9"/>
      <c r="N797" s="9"/>
      <c r="O797" s="13"/>
      <c r="P797" s="9"/>
      <c r="Q797" s="9"/>
      <c r="R797" s="9"/>
      <c r="S797" s="9"/>
      <c r="T797" s="9"/>
      <c r="U797" s="9"/>
      <c r="V797" s="9"/>
      <c r="W797" s="9"/>
      <c r="X797" s="9"/>
      <c r="AF797" s="9"/>
      <c r="AG797" s="13"/>
      <c r="AH797" s="9"/>
      <c r="AI797" s="9"/>
      <c r="AJ797" s="9"/>
      <c r="AK797" s="9"/>
      <c r="AL797" s="9"/>
      <c r="AM797" s="9"/>
      <c r="AN797" s="9"/>
      <c r="AO797" s="9"/>
    </row>
    <row r="798" spans="1:41" x14ac:dyDescent="0.3">
      <c r="A798" s="9"/>
      <c r="B798" s="13"/>
      <c r="C798" s="9"/>
      <c r="D798" s="9"/>
      <c r="E798" s="9"/>
      <c r="F798" s="9"/>
      <c r="M798" s="9"/>
      <c r="N798" s="9"/>
      <c r="O798" s="13"/>
      <c r="P798" s="9"/>
      <c r="Q798" s="9"/>
      <c r="R798" s="9"/>
      <c r="S798" s="9"/>
      <c r="T798" s="9"/>
      <c r="U798" s="9"/>
      <c r="V798" s="9"/>
      <c r="W798" s="9"/>
      <c r="X798" s="9"/>
      <c r="AF798" s="9"/>
      <c r="AG798" s="13"/>
      <c r="AH798" s="9"/>
      <c r="AI798" s="9"/>
      <c r="AJ798" s="9"/>
      <c r="AK798" s="9"/>
      <c r="AL798" s="9"/>
      <c r="AM798" s="9"/>
      <c r="AN798" s="9"/>
      <c r="AO798" s="9"/>
    </row>
    <row r="799" spans="1:41" x14ac:dyDescent="0.3">
      <c r="A799" s="9"/>
      <c r="B799" s="13"/>
      <c r="C799" s="9"/>
      <c r="D799" s="9"/>
      <c r="E799" s="9"/>
      <c r="F799" s="9"/>
      <c r="M799" s="9"/>
      <c r="N799" s="9"/>
      <c r="O799" s="13"/>
      <c r="P799" s="9"/>
      <c r="Q799" s="9"/>
      <c r="R799" s="9"/>
      <c r="S799" s="9"/>
      <c r="T799" s="9"/>
      <c r="U799" s="9"/>
      <c r="V799" s="9"/>
      <c r="W799" s="9"/>
      <c r="X799" s="9"/>
      <c r="AF799" s="9"/>
      <c r="AG799" s="13"/>
      <c r="AH799" s="9"/>
      <c r="AI799" s="9"/>
      <c r="AJ799" s="9"/>
      <c r="AK799" s="9"/>
      <c r="AL799" s="9"/>
      <c r="AM799" s="9"/>
      <c r="AN799" s="9"/>
      <c r="AO799" s="9"/>
    </row>
    <row r="800" spans="1:41" x14ac:dyDescent="0.3">
      <c r="A800" s="9"/>
      <c r="B800" s="13"/>
      <c r="C800" s="9"/>
      <c r="D800" s="9"/>
      <c r="E800" s="9"/>
      <c r="F800" s="9"/>
      <c r="M800" s="9"/>
      <c r="N800" s="9"/>
      <c r="O800" s="13"/>
      <c r="P800" s="9"/>
      <c r="Q800" s="9"/>
      <c r="R800" s="9"/>
      <c r="S800" s="9"/>
      <c r="T800" s="9"/>
      <c r="U800" s="9"/>
      <c r="V800" s="9"/>
      <c r="W800" s="9"/>
      <c r="X800" s="9"/>
      <c r="AF800" s="9"/>
      <c r="AG800" s="13"/>
      <c r="AH800" s="9"/>
      <c r="AI800" s="9"/>
      <c r="AJ800" s="9"/>
      <c r="AK800" s="9"/>
      <c r="AL800" s="9"/>
      <c r="AM800" s="9"/>
      <c r="AN800" s="9"/>
      <c r="AO800" s="9"/>
    </row>
    <row r="801" spans="1:41" x14ac:dyDescent="0.3">
      <c r="A801" s="9"/>
      <c r="B801" s="13"/>
      <c r="C801" s="9"/>
      <c r="D801" s="9"/>
      <c r="E801" s="9"/>
      <c r="F801" s="9"/>
      <c r="M801" s="9"/>
      <c r="N801" s="9"/>
      <c r="O801" s="13"/>
      <c r="P801" s="9"/>
      <c r="Q801" s="9"/>
      <c r="R801" s="9"/>
      <c r="S801" s="9"/>
      <c r="T801" s="9"/>
      <c r="U801" s="9"/>
      <c r="V801" s="9"/>
      <c r="W801" s="9"/>
      <c r="X801" s="9"/>
      <c r="AF801" s="9"/>
      <c r="AG801" s="13"/>
      <c r="AH801" s="9"/>
      <c r="AI801" s="9"/>
      <c r="AJ801" s="9"/>
      <c r="AK801" s="9"/>
      <c r="AL801" s="9"/>
      <c r="AM801" s="9"/>
      <c r="AN801" s="9"/>
      <c r="AO801" s="9"/>
    </row>
    <row r="802" spans="1:41" x14ac:dyDescent="0.3">
      <c r="A802" s="9"/>
      <c r="B802" s="13"/>
      <c r="C802" s="9"/>
      <c r="D802" s="9"/>
      <c r="E802" s="9"/>
      <c r="F802" s="9"/>
      <c r="M802" s="9"/>
      <c r="N802" s="9"/>
      <c r="O802" s="13"/>
      <c r="P802" s="9"/>
      <c r="Q802" s="9"/>
      <c r="R802" s="9"/>
      <c r="S802" s="9"/>
      <c r="T802" s="9"/>
      <c r="U802" s="9"/>
      <c r="V802" s="9"/>
      <c r="W802" s="9"/>
      <c r="X802" s="9"/>
      <c r="AF802" s="9"/>
      <c r="AG802" s="13"/>
      <c r="AH802" s="9"/>
      <c r="AI802" s="9"/>
      <c r="AJ802" s="9"/>
      <c r="AK802" s="9"/>
      <c r="AL802" s="9"/>
      <c r="AM802" s="9"/>
      <c r="AN802" s="9"/>
      <c r="AO802" s="9"/>
    </row>
    <row r="803" spans="1:41" x14ac:dyDescent="0.3">
      <c r="A803" s="9"/>
      <c r="B803" s="13"/>
      <c r="C803" s="9"/>
      <c r="D803" s="9"/>
      <c r="E803" s="9"/>
      <c r="F803" s="9"/>
      <c r="M803" s="9"/>
      <c r="N803" s="9"/>
      <c r="O803" s="13"/>
      <c r="P803" s="9"/>
      <c r="Q803" s="9"/>
      <c r="R803" s="9"/>
      <c r="S803" s="9"/>
      <c r="T803" s="9"/>
      <c r="U803" s="9"/>
      <c r="V803" s="9"/>
      <c r="W803" s="9"/>
      <c r="X803" s="9"/>
      <c r="AF803" s="9"/>
      <c r="AG803" s="13"/>
      <c r="AH803" s="9"/>
      <c r="AI803" s="9"/>
      <c r="AJ803" s="9"/>
      <c r="AK803" s="9"/>
      <c r="AL803" s="9"/>
      <c r="AM803" s="9"/>
      <c r="AN803" s="9"/>
      <c r="AO803" s="9"/>
    </row>
    <row r="804" spans="1:41" x14ac:dyDescent="0.3">
      <c r="A804" s="9"/>
      <c r="B804" s="13"/>
      <c r="C804" s="9"/>
      <c r="D804" s="9"/>
      <c r="E804" s="9"/>
      <c r="F804" s="9"/>
      <c r="M804" s="9"/>
      <c r="N804" s="9"/>
      <c r="O804" s="13"/>
      <c r="P804" s="9"/>
      <c r="Q804" s="9"/>
      <c r="R804" s="9"/>
      <c r="S804" s="9"/>
      <c r="T804" s="9"/>
      <c r="U804" s="9"/>
      <c r="V804" s="9"/>
      <c r="W804" s="9"/>
      <c r="X804" s="9"/>
      <c r="AF804" s="9"/>
      <c r="AG804" s="13"/>
      <c r="AH804" s="9"/>
      <c r="AI804" s="9"/>
      <c r="AJ804" s="9"/>
      <c r="AK804" s="9"/>
      <c r="AL804" s="9"/>
      <c r="AM804" s="9"/>
      <c r="AN804" s="9"/>
      <c r="AO804" s="9"/>
    </row>
    <row r="805" spans="1:41" x14ac:dyDescent="0.3">
      <c r="A805" s="9"/>
      <c r="B805" s="13"/>
      <c r="C805" s="9"/>
      <c r="D805" s="9"/>
      <c r="E805" s="9"/>
      <c r="F805" s="9"/>
      <c r="M805" s="9"/>
      <c r="N805" s="9"/>
      <c r="O805" s="13"/>
      <c r="P805" s="9"/>
      <c r="Q805" s="9"/>
      <c r="R805" s="9"/>
      <c r="S805" s="9"/>
      <c r="T805" s="9"/>
      <c r="U805" s="9"/>
      <c r="V805" s="9"/>
      <c r="W805" s="9"/>
      <c r="X805" s="9"/>
      <c r="AF805" s="9"/>
      <c r="AG805" s="13"/>
      <c r="AH805" s="9"/>
      <c r="AI805" s="9"/>
      <c r="AJ805" s="9"/>
      <c r="AK805" s="9"/>
      <c r="AL805" s="9"/>
      <c r="AM805" s="9"/>
      <c r="AN805" s="9"/>
      <c r="AO805" s="9"/>
    </row>
    <row r="806" spans="1:41" x14ac:dyDescent="0.3">
      <c r="A806" s="9"/>
      <c r="B806" s="13"/>
      <c r="C806" s="9"/>
      <c r="D806" s="9"/>
      <c r="E806" s="9"/>
      <c r="F806" s="9"/>
      <c r="M806" s="9"/>
      <c r="N806" s="9"/>
      <c r="O806" s="13"/>
      <c r="P806" s="9"/>
      <c r="Q806" s="9"/>
      <c r="R806" s="9"/>
      <c r="S806" s="9"/>
      <c r="T806" s="9"/>
      <c r="U806" s="9"/>
      <c r="V806" s="9"/>
      <c r="W806" s="9"/>
      <c r="X806" s="9"/>
      <c r="AF806" s="9"/>
      <c r="AG806" s="13"/>
      <c r="AH806" s="9"/>
      <c r="AI806" s="9"/>
      <c r="AJ806" s="9"/>
      <c r="AK806" s="9"/>
      <c r="AL806" s="9"/>
      <c r="AM806" s="9"/>
      <c r="AN806" s="9"/>
      <c r="AO806" s="9"/>
    </row>
    <row r="807" spans="1:41" x14ac:dyDescent="0.3">
      <c r="A807" s="9"/>
      <c r="B807" s="13"/>
      <c r="C807" s="9"/>
      <c r="D807" s="9"/>
      <c r="E807" s="9"/>
      <c r="F807" s="9"/>
      <c r="M807" s="9"/>
      <c r="N807" s="9"/>
      <c r="O807" s="13"/>
      <c r="P807" s="9"/>
      <c r="Q807" s="9"/>
      <c r="R807" s="9"/>
      <c r="S807" s="9"/>
      <c r="T807" s="9"/>
      <c r="U807" s="9"/>
      <c r="V807" s="9"/>
      <c r="W807" s="9"/>
      <c r="X807" s="9"/>
      <c r="AF807" s="9"/>
      <c r="AG807" s="13"/>
      <c r="AH807" s="9"/>
      <c r="AI807" s="9"/>
      <c r="AJ807" s="9"/>
      <c r="AK807" s="9"/>
      <c r="AL807" s="9"/>
      <c r="AM807" s="9"/>
      <c r="AN807" s="9"/>
      <c r="AO807" s="9"/>
    </row>
    <row r="808" spans="1:41" x14ac:dyDescent="0.3">
      <c r="A808" s="9"/>
      <c r="B808" s="13"/>
      <c r="C808" s="9"/>
      <c r="D808" s="9"/>
      <c r="E808" s="9"/>
      <c r="F808" s="9"/>
      <c r="M808" s="9"/>
      <c r="N808" s="9"/>
      <c r="O808" s="13"/>
      <c r="P808" s="9"/>
      <c r="Q808" s="9"/>
      <c r="R808" s="9"/>
      <c r="S808" s="9"/>
      <c r="T808" s="9"/>
      <c r="U808" s="9"/>
      <c r="V808" s="9"/>
      <c r="W808" s="9"/>
      <c r="X808" s="9"/>
      <c r="AF808" s="9"/>
      <c r="AG808" s="13"/>
      <c r="AH808" s="9"/>
      <c r="AI808" s="9"/>
      <c r="AJ808" s="9"/>
      <c r="AK808" s="9"/>
      <c r="AL808" s="9"/>
      <c r="AM808" s="9"/>
      <c r="AN808" s="9"/>
      <c r="AO808" s="9"/>
    </row>
    <row r="809" spans="1:41" x14ac:dyDescent="0.3">
      <c r="A809" s="9"/>
      <c r="B809" s="13"/>
      <c r="C809" s="9"/>
      <c r="D809" s="9"/>
      <c r="E809" s="9"/>
      <c r="F809" s="9"/>
      <c r="M809" s="9"/>
      <c r="N809" s="9"/>
      <c r="O809" s="13"/>
      <c r="P809" s="9"/>
      <c r="Q809" s="9"/>
      <c r="R809" s="9"/>
      <c r="S809" s="9"/>
      <c r="T809" s="9"/>
      <c r="U809" s="9"/>
      <c r="V809" s="9"/>
      <c r="W809" s="9"/>
      <c r="X809" s="9"/>
      <c r="AF809" s="9"/>
      <c r="AG809" s="13"/>
      <c r="AH809" s="9"/>
      <c r="AI809" s="9"/>
      <c r="AJ809" s="9"/>
      <c r="AK809" s="9"/>
      <c r="AL809" s="9"/>
      <c r="AM809" s="9"/>
      <c r="AN809" s="9"/>
      <c r="AO809" s="9"/>
    </row>
    <row r="810" spans="1:41" x14ac:dyDescent="0.3">
      <c r="A810" s="9"/>
      <c r="B810" s="13"/>
      <c r="C810" s="9"/>
      <c r="D810" s="9"/>
      <c r="E810" s="9"/>
      <c r="F810" s="9"/>
      <c r="M810" s="9"/>
      <c r="N810" s="9"/>
      <c r="O810" s="13"/>
      <c r="P810" s="9"/>
      <c r="Q810" s="9"/>
      <c r="R810" s="9"/>
      <c r="S810" s="9"/>
      <c r="T810" s="9"/>
      <c r="U810" s="9"/>
      <c r="V810" s="9"/>
      <c r="W810" s="9"/>
      <c r="X810" s="9"/>
      <c r="AF810" s="9"/>
      <c r="AG810" s="13"/>
      <c r="AH810" s="9"/>
      <c r="AI810" s="9"/>
      <c r="AJ810" s="9"/>
      <c r="AK810" s="9"/>
      <c r="AL810" s="9"/>
      <c r="AM810" s="9"/>
      <c r="AN810" s="9"/>
      <c r="AO810" s="9"/>
    </row>
    <row r="811" spans="1:41" x14ac:dyDescent="0.3">
      <c r="A811" s="9"/>
      <c r="B811" s="13"/>
      <c r="C811" s="9"/>
      <c r="D811" s="9"/>
      <c r="E811" s="9"/>
      <c r="F811" s="9"/>
      <c r="M811" s="9"/>
      <c r="N811" s="9"/>
      <c r="O811" s="13"/>
      <c r="P811" s="9"/>
      <c r="Q811" s="9"/>
      <c r="R811" s="9"/>
      <c r="S811" s="9"/>
      <c r="T811" s="9"/>
      <c r="U811" s="9"/>
      <c r="V811" s="9"/>
      <c r="W811" s="9"/>
      <c r="X811" s="9"/>
      <c r="AF811" s="9"/>
      <c r="AG811" s="13"/>
      <c r="AH811" s="9"/>
      <c r="AI811" s="9"/>
      <c r="AJ811" s="9"/>
      <c r="AK811" s="9"/>
      <c r="AL811" s="9"/>
      <c r="AM811" s="9"/>
      <c r="AN811" s="9"/>
      <c r="AO811" s="9"/>
    </row>
    <row r="812" spans="1:41" x14ac:dyDescent="0.3">
      <c r="A812" s="9"/>
      <c r="B812" s="13"/>
      <c r="C812" s="9"/>
      <c r="D812" s="9"/>
      <c r="E812" s="9"/>
      <c r="F812" s="9"/>
      <c r="M812" s="9"/>
      <c r="N812" s="9"/>
      <c r="O812" s="13"/>
      <c r="P812" s="9"/>
      <c r="Q812" s="9"/>
      <c r="R812" s="9"/>
      <c r="S812" s="9"/>
      <c r="T812" s="9"/>
      <c r="U812" s="9"/>
      <c r="V812" s="9"/>
      <c r="W812" s="9"/>
      <c r="X812" s="9"/>
      <c r="AF812" s="9"/>
      <c r="AG812" s="13"/>
      <c r="AH812" s="9"/>
      <c r="AI812" s="9"/>
      <c r="AJ812" s="9"/>
      <c r="AK812" s="9"/>
      <c r="AL812" s="9"/>
      <c r="AM812" s="9"/>
      <c r="AN812" s="9"/>
      <c r="AO812" s="9"/>
    </row>
    <row r="813" spans="1:41" x14ac:dyDescent="0.3">
      <c r="A813" s="9"/>
      <c r="B813" s="13"/>
      <c r="C813" s="9"/>
      <c r="D813" s="9"/>
      <c r="E813" s="9"/>
      <c r="F813" s="9"/>
      <c r="M813" s="9"/>
      <c r="N813" s="9"/>
      <c r="O813" s="13"/>
      <c r="P813" s="9"/>
      <c r="Q813" s="9"/>
      <c r="R813" s="9"/>
      <c r="S813" s="9"/>
      <c r="T813" s="9"/>
      <c r="U813" s="9"/>
      <c r="V813" s="9"/>
      <c r="W813" s="9"/>
      <c r="X813" s="9"/>
      <c r="AF813" s="9"/>
      <c r="AG813" s="13"/>
      <c r="AH813" s="9"/>
      <c r="AI813" s="9"/>
      <c r="AJ813" s="9"/>
      <c r="AK813" s="9"/>
      <c r="AL813" s="9"/>
      <c r="AM813" s="9"/>
      <c r="AN813" s="9"/>
      <c r="AO813" s="9"/>
    </row>
    <row r="814" spans="1:41" x14ac:dyDescent="0.3">
      <c r="A814" s="9"/>
      <c r="B814" s="13"/>
      <c r="C814" s="9"/>
      <c r="D814" s="9"/>
      <c r="E814" s="9"/>
      <c r="F814" s="9"/>
      <c r="M814" s="9"/>
      <c r="N814" s="9"/>
      <c r="O814" s="13"/>
      <c r="P814" s="9"/>
      <c r="Q814" s="9"/>
      <c r="R814" s="9"/>
      <c r="S814" s="9"/>
      <c r="T814" s="9"/>
      <c r="U814" s="9"/>
      <c r="V814" s="9"/>
      <c r="W814" s="9"/>
      <c r="X814" s="9"/>
      <c r="AF814" s="9"/>
      <c r="AG814" s="13"/>
      <c r="AH814" s="9"/>
      <c r="AI814" s="9"/>
      <c r="AJ814" s="9"/>
      <c r="AK814" s="9"/>
      <c r="AL814" s="9"/>
      <c r="AM814" s="9"/>
      <c r="AN814" s="9"/>
      <c r="AO814" s="9"/>
    </row>
    <row r="815" spans="1:41" x14ac:dyDescent="0.3">
      <c r="A815" s="9"/>
      <c r="B815" s="13"/>
      <c r="C815" s="9"/>
      <c r="D815" s="9"/>
      <c r="E815" s="9"/>
      <c r="F815" s="9"/>
      <c r="M815" s="9"/>
      <c r="N815" s="9"/>
      <c r="O815" s="13"/>
      <c r="P815" s="9"/>
      <c r="Q815" s="9"/>
      <c r="R815" s="9"/>
      <c r="S815" s="9"/>
      <c r="T815" s="9"/>
      <c r="U815" s="9"/>
      <c r="V815" s="9"/>
      <c r="W815" s="9"/>
      <c r="X815" s="9"/>
      <c r="AF815" s="9"/>
      <c r="AG815" s="13"/>
      <c r="AH815" s="9"/>
      <c r="AI815" s="9"/>
      <c r="AJ815" s="9"/>
      <c r="AK815" s="9"/>
      <c r="AL815" s="9"/>
      <c r="AM815" s="9"/>
      <c r="AN815" s="9"/>
      <c r="AO815" s="9"/>
    </row>
    <row r="816" spans="1:41" x14ac:dyDescent="0.3">
      <c r="A816" s="9"/>
      <c r="B816" s="13"/>
      <c r="C816" s="9"/>
      <c r="D816" s="9"/>
      <c r="E816" s="9"/>
      <c r="F816" s="9"/>
      <c r="M816" s="9"/>
      <c r="N816" s="9"/>
      <c r="O816" s="13"/>
      <c r="P816" s="9"/>
      <c r="Q816" s="9"/>
      <c r="R816" s="9"/>
      <c r="S816" s="9"/>
      <c r="T816" s="9"/>
      <c r="U816" s="9"/>
      <c r="V816" s="9"/>
      <c r="W816" s="9"/>
      <c r="X816" s="9"/>
      <c r="AF816" s="9"/>
      <c r="AG816" s="13"/>
      <c r="AH816" s="9"/>
      <c r="AI816" s="9"/>
      <c r="AJ816" s="9"/>
      <c r="AK816" s="9"/>
      <c r="AL816" s="9"/>
      <c r="AM816" s="9"/>
      <c r="AN816" s="9"/>
      <c r="AO816" s="9"/>
    </row>
    <row r="817" spans="1:41" x14ac:dyDescent="0.3">
      <c r="A817" s="9"/>
      <c r="B817" s="13"/>
      <c r="C817" s="9"/>
      <c r="D817" s="9"/>
      <c r="E817" s="9"/>
      <c r="F817" s="9"/>
      <c r="M817" s="9"/>
      <c r="N817" s="9"/>
      <c r="O817" s="13"/>
      <c r="P817" s="9"/>
      <c r="Q817" s="9"/>
      <c r="R817" s="9"/>
      <c r="S817" s="9"/>
      <c r="T817" s="9"/>
      <c r="U817" s="9"/>
      <c r="V817" s="9"/>
      <c r="W817" s="9"/>
      <c r="X817" s="9"/>
      <c r="AF817" s="9"/>
      <c r="AG817" s="13"/>
      <c r="AH817" s="9"/>
      <c r="AI817" s="9"/>
      <c r="AJ817" s="9"/>
      <c r="AK817" s="9"/>
      <c r="AL817" s="9"/>
      <c r="AM817" s="9"/>
      <c r="AN817" s="9"/>
      <c r="AO817" s="9"/>
    </row>
    <row r="818" spans="1:41" x14ac:dyDescent="0.3">
      <c r="A818" s="9"/>
      <c r="B818" s="13"/>
      <c r="C818" s="9"/>
      <c r="D818" s="9"/>
      <c r="E818" s="9"/>
      <c r="F818" s="9"/>
      <c r="M818" s="9"/>
      <c r="N818" s="9"/>
      <c r="O818" s="13"/>
      <c r="P818" s="9"/>
      <c r="Q818" s="9"/>
      <c r="R818" s="9"/>
      <c r="S818" s="9"/>
      <c r="T818" s="9"/>
      <c r="U818" s="9"/>
      <c r="V818" s="9"/>
      <c r="W818" s="9"/>
      <c r="X818" s="9"/>
      <c r="AF818" s="9"/>
      <c r="AG818" s="13"/>
      <c r="AH818" s="9"/>
      <c r="AI818" s="9"/>
      <c r="AJ818" s="9"/>
      <c r="AK818" s="9"/>
      <c r="AL818" s="9"/>
      <c r="AM818" s="9"/>
      <c r="AN818" s="9"/>
      <c r="AO818" s="9"/>
    </row>
    <row r="819" spans="1:41" x14ac:dyDescent="0.3">
      <c r="A819" s="9"/>
      <c r="B819" s="13"/>
      <c r="C819" s="9"/>
      <c r="D819" s="9"/>
      <c r="E819" s="9"/>
      <c r="F819" s="9"/>
      <c r="M819" s="9"/>
      <c r="N819" s="9"/>
      <c r="O819" s="13"/>
      <c r="P819" s="9"/>
      <c r="Q819" s="9"/>
      <c r="R819" s="9"/>
      <c r="S819" s="9"/>
      <c r="T819" s="9"/>
      <c r="U819" s="9"/>
      <c r="V819" s="9"/>
      <c r="W819" s="9"/>
      <c r="X819" s="9"/>
      <c r="AF819" s="9"/>
      <c r="AG819" s="13"/>
      <c r="AH819" s="9"/>
      <c r="AI819" s="9"/>
      <c r="AJ819" s="9"/>
      <c r="AK819" s="9"/>
      <c r="AL819" s="9"/>
      <c r="AM819" s="9"/>
      <c r="AN819" s="9"/>
      <c r="AO819" s="9"/>
    </row>
    <row r="820" spans="1:41" x14ac:dyDescent="0.3">
      <c r="A820" s="9"/>
      <c r="B820" s="13"/>
      <c r="C820" s="9"/>
      <c r="D820" s="9"/>
      <c r="E820" s="9"/>
      <c r="F820" s="9"/>
      <c r="M820" s="9"/>
      <c r="N820" s="9"/>
      <c r="O820" s="13"/>
      <c r="P820" s="9"/>
      <c r="Q820" s="9"/>
      <c r="R820" s="9"/>
      <c r="S820" s="9"/>
      <c r="T820" s="9"/>
      <c r="U820" s="9"/>
      <c r="V820" s="9"/>
      <c r="W820" s="9"/>
      <c r="X820" s="9"/>
      <c r="AF820" s="9"/>
      <c r="AG820" s="13"/>
      <c r="AH820" s="9"/>
      <c r="AI820" s="9"/>
      <c r="AJ820" s="9"/>
      <c r="AK820" s="9"/>
      <c r="AL820" s="9"/>
      <c r="AM820" s="9"/>
      <c r="AN820" s="9"/>
      <c r="AO820" s="9"/>
    </row>
    <row r="821" spans="1:41" x14ac:dyDescent="0.3">
      <c r="A821" s="9"/>
      <c r="B821" s="13"/>
      <c r="C821" s="9"/>
      <c r="D821" s="9"/>
      <c r="E821" s="9"/>
      <c r="F821" s="9"/>
      <c r="M821" s="9"/>
      <c r="N821" s="9"/>
      <c r="O821" s="13"/>
      <c r="P821" s="9"/>
      <c r="Q821" s="9"/>
      <c r="R821" s="9"/>
      <c r="S821" s="9"/>
      <c r="T821" s="9"/>
      <c r="U821" s="9"/>
      <c r="V821" s="9"/>
      <c r="W821" s="9"/>
      <c r="X821" s="9"/>
      <c r="AF821" s="9"/>
      <c r="AG821" s="13"/>
      <c r="AH821" s="9"/>
      <c r="AI821" s="9"/>
      <c r="AJ821" s="9"/>
      <c r="AK821" s="9"/>
      <c r="AL821" s="9"/>
      <c r="AM821" s="9"/>
      <c r="AN821" s="9"/>
      <c r="AO821" s="9"/>
    </row>
    <row r="822" spans="1:41" x14ac:dyDescent="0.3">
      <c r="A822" s="9"/>
      <c r="B822" s="13"/>
      <c r="C822" s="9"/>
      <c r="D822" s="9"/>
      <c r="E822" s="9"/>
      <c r="F822" s="9"/>
      <c r="M822" s="9"/>
      <c r="N822" s="9"/>
      <c r="O822" s="13"/>
      <c r="P822" s="9"/>
      <c r="Q822" s="9"/>
      <c r="R822" s="9"/>
      <c r="S822" s="9"/>
      <c r="T822" s="9"/>
      <c r="U822" s="9"/>
      <c r="V822" s="9"/>
      <c r="W822" s="9"/>
      <c r="X822" s="9"/>
      <c r="AF822" s="9"/>
      <c r="AG822" s="13"/>
      <c r="AH822" s="9"/>
      <c r="AI822" s="9"/>
      <c r="AJ822" s="9"/>
      <c r="AK822" s="9"/>
      <c r="AL822" s="9"/>
      <c r="AM822" s="9"/>
      <c r="AN822" s="9"/>
      <c r="AO822" s="9"/>
    </row>
    <row r="823" spans="1:41" x14ac:dyDescent="0.3">
      <c r="A823" s="9"/>
      <c r="B823" s="13"/>
      <c r="C823" s="9"/>
      <c r="D823" s="9"/>
      <c r="E823" s="9"/>
      <c r="F823" s="9"/>
      <c r="M823" s="9"/>
      <c r="N823" s="9"/>
      <c r="O823" s="13"/>
      <c r="P823" s="9"/>
      <c r="Q823" s="9"/>
      <c r="R823" s="9"/>
      <c r="S823" s="9"/>
      <c r="T823" s="9"/>
      <c r="U823" s="9"/>
      <c r="V823" s="9"/>
      <c r="W823" s="9"/>
      <c r="X823" s="9"/>
      <c r="AF823" s="9"/>
      <c r="AG823" s="13"/>
      <c r="AH823" s="9"/>
      <c r="AI823" s="9"/>
      <c r="AJ823" s="9"/>
      <c r="AK823" s="9"/>
      <c r="AL823" s="9"/>
      <c r="AM823" s="9"/>
      <c r="AN823" s="9"/>
      <c r="AO823" s="9"/>
    </row>
    <row r="824" spans="1:41" x14ac:dyDescent="0.3">
      <c r="A824" s="9"/>
      <c r="B824" s="13"/>
      <c r="C824" s="9"/>
      <c r="D824" s="9"/>
      <c r="E824" s="9"/>
      <c r="F824" s="9"/>
      <c r="M824" s="9"/>
      <c r="N824" s="9"/>
      <c r="O824" s="13"/>
      <c r="P824" s="9"/>
      <c r="Q824" s="9"/>
      <c r="R824" s="9"/>
      <c r="S824" s="9"/>
      <c r="T824" s="9"/>
      <c r="U824" s="9"/>
      <c r="V824" s="9"/>
      <c r="W824" s="9"/>
      <c r="X824" s="9"/>
      <c r="AF824" s="9"/>
      <c r="AG824" s="13"/>
      <c r="AH824" s="9"/>
      <c r="AI824" s="9"/>
      <c r="AJ824" s="9"/>
      <c r="AK824" s="9"/>
      <c r="AL824" s="9"/>
      <c r="AM824" s="9"/>
      <c r="AN824" s="9"/>
      <c r="AO824" s="9"/>
    </row>
    <row r="825" spans="1:41" x14ac:dyDescent="0.3">
      <c r="A825" s="9"/>
      <c r="B825" s="13"/>
      <c r="C825" s="9"/>
      <c r="D825" s="9"/>
      <c r="E825" s="9"/>
      <c r="F825" s="9"/>
      <c r="M825" s="9"/>
      <c r="N825" s="9"/>
      <c r="O825" s="13"/>
      <c r="P825" s="9"/>
      <c r="Q825" s="9"/>
      <c r="R825" s="9"/>
      <c r="S825" s="9"/>
      <c r="T825" s="9"/>
      <c r="U825" s="9"/>
      <c r="V825" s="9"/>
      <c r="W825" s="9"/>
      <c r="X825" s="9"/>
      <c r="AF825" s="9"/>
      <c r="AG825" s="13"/>
      <c r="AH825" s="9"/>
      <c r="AI825" s="9"/>
      <c r="AJ825" s="9"/>
      <c r="AK825" s="9"/>
      <c r="AL825" s="9"/>
      <c r="AM825" s="9"/>
      <c r="AN825" s="9"/>
      <c r="AO825" s="9"/>
    </row>
    <row r="826" spans="1:41" x14ac:dyDescent="0.3">
      <c r="A826" s="9"/>
      <c r="B826" s="13"/>
      <c r="C826" s="9"/>
      <c r="D826" s="9"/>
      <c r="E826" s="9"/>
      <c r="F826" s="9"/>
      <c r="M826" s="9"/>
      <c r="N826" s="9"/>
      <c r="O826" s="13"/>
      <c r="P826" s="9"/>
      <c r="Q826" s="9"/>
      <c r="R826" s="9"/>
      <c r="S826" s="9"/>
      <c r="T826" s="9"/>
      <c r="U826" s="9"/>
      <c r="V826" s="9"/>
      <c r="W826" s="9"/>
      <c r="X826" s="9"/>
      <c r="AF826" s="9"/>
      <c r="AG826" s="13"/>
      <c r="AH826" s="9"/>
      <c r="AI826" s="9"/>
      <c r="AJ826" s="9"/>
      <c r="AK826" s="9"/>
      <c r="AL826" s="9"/>
      <c r="AM826" s="9"/>
      <c r="AN826" s="9"/>
      <c r="AO826" s="9"/>
    </row>
    <row r="827" spans="1:41" x14ac:dyDescent="0.3">
      <c r="A827" s="9"/>
      <c r="B827" s="13"/>
      <c r="C827" s="9"/>
      <c r="D827" s="9"/>
      <c r="E827" s="9"/>
      <c r="F827" s="9"/>
      <c r="M827" s="9"/>
      <c r="N827" s="9"/>
      <c r="O827" s="13"/>
      <c r="P827" s="9"/>
      <c r="Q827" s="9"/>
      <c r="R827" s="9"/>
      <c r="S827" s="9"/>
      <c r="T827" s="9"/>
      <c r="U827" s="9"/>
      <c r="V827" s="9"/>
      <c r="W827" s="9"/>
      <c r="X827" s="9"/>
      <c r="AF827" s="9"/>
      <c r="AG827" s="13"/>
      <c r="AH827" s="9"/>
      <c r="AI827" s="9"/>
      <c r="AJ827" s="9"/>
      <c r="AK827" s="9"/>
      <c r="AL827" s="9"/>
      <c r="AM827" s="9"/>
      <c r="AN827" s="9"/>
      <c r="AO827" s="9"/>
    </row>
    <row r="828" spans="1:41" x14ac:dyDescent="0.3">
      <c r="A828" s="9"/>
      <c r="B828" s="13"/>
      <c r="C828" s="9"/>
      <c r="D828" s="9"/>
      <c r="E828" s="9"/>
      <c r="F828" s="9"/>
      <c r="M828" s="9"/>
      <c r="N828" s="9"/>
      <c r="O828" s="13"/>
      <c r="P828" s="9"/>
      <c r="Q828" s="9"/>
      <c r="R828" s="9"/>
      <c r="S828" s="9"/>
      <c r="T828" s="9"/>
      <c r="U828" s="9"/>
      <c r="V828" s="9"/>
      <c r="W828" s="9"/>
      <c r="X828" s="9"/>
      <c r="AF828" s="9"/>
      <c r="AG828" s="13"/>
      <c r="AH828" s="9"/>
      <c r="AI828" s="9"/>
      <c r="AJ828" s="9"/>
      <c r="AK828" s="9"/>
      <c r="AL828" s="9"/>
      <c r="AM828" s="9"/>
      <c r="AN828" s="9"/>
      <c r="AO828" s="9"/>
    </row>
    <row r="829" spans="1:41" x14ac:dyDescent="0.3">
      <c r="A829" s="9"/>
      <c r="B829" s="13"/>
      <c r="C829" s="9"/>
      <c r="D829" s="9"/>
      <c r="E829" s="9"/>
      <c r="F829" s="9"/>
      <c r="M829" s="9"/>
      <c r="N829" s="9"/>
      <c r="O829" s="13"/>
      <c r="P829" s="9"/>
      <c r="Q829" s="9"/>
      <c r="R829" s="9"/>
      <c r="S829" s="9"/>
      <c r="T829" s="9"/>
      <c r="U829" s="9"/>
      <c r="V829" s="9"/>
      <c r="W829" s="9"/>
      <c r="X829" s="9"/>
      <c r="AF829" s="9"/>
      <c r="AG829" s="13"/>
      <c r="AH829" s="9"/>
      <c r="AI829" s="9"/>
      <c r="AJ829" s="9"/>
      <c r="AK829" s="9"/>
      <c r="AL829" s="9"/>
      <c r="AM829" s="9"/>
      <c r="AN829" s="9"/>
      <c r="AO829" s="9"/>
    </row>
    <row r="830" spans="1:41" x14ac:dyDescent="0.3">
      <c r="A830" s="9"/>
      <c r="B830" s="13"/>
      <c r="C830" s="9"/>
      <c r="D830" s="9"/>
      <c r="E830" s="9"/>
      <c r="F830" s="9"/>
      <c r="M830" s="9"/>
      <c r="N830" s="9"/>
      <c r="O830" s="13"/>
      <c r="P830" s="9"/>
      <c r="Q830" s="9"/>
      <c r="R830" s="9"/>
      <c r="S830" s="9"/>
      <c r="T830" s="9"/>
      <c r="U830" s="9"/>
      <c r="V830" s="9"/>
      <c r="W830" s="9"/>
      <c r="X830" s="9"/>
      <c r="AF830" s="9"/>
      <c r="AG830" s="13"/>
      <c r="AH830" s="9"/>
      <c r="AI830" s="9"/>
      <c r="AJ830" s="9"/>
      <c r="AK830" s="9"/>
      <c r="AL830" s="9"/>
      <c r="AM830" s="9"/>
      <c r="AN830" s="9"/>
      <c r="AO830" s="9"/>
    </row>
    <row r="831" spans="1:41" x14ac:dyDescent="0.3">
      <c r="A831" s="9"/>
      <c r="B831" s="13"/>
      <c r="C831" s="9"/>
      <c r="D831" s="9"/>
      <c r="E831" s="9"/>
      <c r="F831" s="9"/>
      <c r="M831" s="9"/>
      <c r="N831" s="9"/>
      <c r="O831" s="13"/>
      <c r="P831" s="9"/>
      <c r="Q831" s="9"/>
      <c r="R831" s="9"/>
      <c r="S831" s="9"/>
      <c r="T831" s="9"/>
      <c r="U831" s="9"/>
      <c r="V831" s="9"/>
      <c r="W831" s="9"/>
      <c r="X831" s="9"/>
      <c r="AF831" s="9"/>
      <c r="AG831" s="13"/>
      <c r="AH831" s="9"/>
      <c r="AI831" s="9"/>
      <c r="AJ831" s="9"/>
      <c r="AK831" s="9"/>
      <c r="AL831" s="9"/>
      <c r="AM831" s="9"/>
      <c r="AN831" s="9"/>
      <c r="AO831" s="9"/>
    </row>
    <row r="832" spans="1:41" x14ac:dyDescent="0.3">
      <c r="A832" s="9"/>
      <c r="B832" s="13"/>
      <c r="C832" s="9"/>
      <c r="D832" s="9"/>
      <c r="E832" s="9"/>
      <c r="F832" s="9"/>
      <c r="M832" s="9"/>
      <c r="N832" s="9"/>
      <c r="O832" s="13"/>
      <c r="P832" s="9"/>
      <c r="Q832" s="9"/>
      <c r="R832" s="9"/>
      <c r="S832" s="9"/>
      <c r="T832" s="9"/>
      <c r="U832" s="9"/>
      <c r="V832" s="9"/>
      <c r="W832" s="9"/>
      <c r="X832" s="9"/>
      <c r="AF832" s="9"/>
      <c r="AG832" s="13"/>
      <c r="AH832" s="9"/>
      <c r="AI832" s="9"/>
      <c r="AJ832" s="9"/>
      <c r="AK832" s="9"/>
      <c r="AL832" s="9"/>
      <c r="AM832" s="9"/>
      <c r="AN832" s="9"/>
      <c r="AO832" s="9"/>
    </row>
    <row r="833" spans="1:41" x14ac:dyDescent="0.3">
      <c r="A833" s="9"/>
      <c r="B833" s="13"/>
      <c r="C833" s="9"/>
      <c r="D833" s="9"/>
      <c r="E833" s="9"/>
      <c r="F833" s="9"/>
      <c r="M833" s="9"/>
      <c r="N833" s="9"/>
      <c r="O833" s="13"/>
      <c r="P833" s="9"/>
      <c r="Q833" s="9"/>
      <c r="R833" s="9"/>
      <c r="S833" s="9"/>
      <c r="T833" s="9"/>
      <c r="U833" s="9"/>
      <c r="V833" s="9"/>
      <c r="W833" s="9"/>
      <c r="X833" s="9"/>
      <c r="AF833" s="9"/>
      <c r="AG833" s="13"/>
      <c r="AH833" s="9"/>
      <c r="AI833" s="9"/>
      <c r="AJ833" s="9"/>
      <c r="AK833" s="9"/>
      <c r="AL833" s="9"/>
      <c r="AM833" s="9"/>
      <c r="AN833" s="9"/>
      <c r="AO833" s="9"/>
    </row>
    <row r="834" spans="1:41" x14ac:dyDescent="0.3">
      <c r="A834" s="9"/>
      <c r="B834" s="13"/>
      <c r="C834" s="9"/>
      <c r="D834" s="9"/>
      <c r="E834" s="9"/>
      <c r="F834" s="9"/>
      <c r="M834" s="9"/>
      <c r="N834" s="9"/>
      <c r="O834" s="13"/>
      <c r="P834" s="9"/>
      <c r="Q834" s="9"/>
      <c r="R834" s="9"/>
      <c r="S834" s="9"/>
      <c r="T834" s="9"/>
      <c r="U834" s="9"/>
      <c r="V834" s="9"/>
      <c r="W834" s="9"/>
      <c r="X834" s="9"/>
      <c r="AF834" s="9"/>
      <c r="AG834" s="13"/>
      <c r="AH834" s="9"/>
      <c r="AI834" s="9"/>
      <c r="AJ834" s="9"/>
      <c r="AK834" s="9"/>
      <c r="AL834" s="9"/>
      <c r="AM834" s="9"/>
      <c r="AN834" s="9"/>
      <c r="AO834" s="9"/>
    </row>
    <row r="835" spans="1:41" x14ac:dyDescent="0.3">
      <c r="A835" s="9"/>
      <c r="B835" s="13"/>
      <c r="C835" s="9"/>
      <c r="D835" s="9"/>
      <c r="E835" s="9"/>
      <c r="F835" s="9"/>
      <c r="M835" s="9"/>
      <c r="N835" s="9"/>
      <c r="O835" s="13"/>
      <c r="P835" s="9"/>
      <c r="Q835" s="9"/>
      <c r="R835" s="9"/>
      <c r="S835" s="9"/>
      <c r="T835" s="9"/>
      <c r="U835" s="9"/>
      <c r="V835" s="9"/>
      <c r="W835" s="9"/>
      <c r="X835" s="9"/>
      <c r="AF835" s="9"/>
      <c r="AG835" s="13"/>
      <c r="AH835" s="9"/>
      <c r="AI835" s="9"/>
      <c r="AJ835" s="9"/>
      <c r="AK835" s="9"/>
      <c r="AL835" s="9"/>
      <c r="AM835" s="9"/>
      <c r="AN835" s="9"/>
      <c r="AO835" s="9"/>
    </row>
    <row r="836" spans="1:41" x14ac:dyDescent="0.3">
      <c r="A836" s="9"/>
      <c r="B836" s="13"/>
      <c r="C836" s="9"/>
      <c r="D836" s="9"/>
      <c r="E836" s="9"/>
      <c r="F836" s="9"/>
      <c r="M836" s="9"/>
      <c r="N836" s="9"/>
      <c r="O836" s="13"/>
      <c r="P836" s="9"/>
      <c r="Q836" s="9"/>
      <c r="R836" s="9"/>
      <c r="S836" s="9"/>
      <c r="T836" s="9"/>
      <c r="U836" s="9"/>
      <c r="V836" s="9"/>
      <c r="W836" s="9"/>
      <c r="X836" s="9"/>
      <c r="AF836" s="9"/>
      <c r="AG836" s="13"/>
      <c r="AH836" s="9"/>
      <c r="AI836" s="9"/>
      <c r="AJ836" s="9"/>
      <c r="AK836" s="9"/>
      <c r="AL836" s="9"/>
      <c r="AM836" s="9"/>
      <c r="AN836" s="9"/>
      <c r="AO836" s="9"/>
    </row>
    <row r="837" spans="1:41" x14ac:dyDescent="0.3">
      <c r="A837" s="9"/>
      <c r="B837" s="13"/>
      <c r="C837" s="9"/>
      <c r="D837" s="9"/>
      <c r="E837" s="9"/>
      <c r="F837" s="9"/>
      <c r="M837" s="9"/>
      <c r="N837" s="9"/>
      <c r="O837" s="13"/>
      <c r="P837" s="9"/>
      <c r="Q837" s="9"/>
      <c r="R837" s="9"/>
      <c r="S837" s="9"/>
      <c r="T837" s="9"/>
      <c r="U837" s="9"/>
      <c r="V837" s="9"/>
      <c r="W837" s="9"/>
      <c r="X837" s="9"/>
      <c r="AF837" s="9"/>
      <c r="AG837" s="13"/>
      <c r="AH837" s="9"/>
      <c r="AI837" s="9"/>
      <c r="AJ837" s="9"/>
      <c r="AK837" s="9"/>
      <c r="AL837" s="9"/>
      <c r="AM837" s="9"/>
      <c r="AN837" s="9"/>
      <c r="AO837" s="9"/>
    </row>
    <row r="838" spans="1:41" x14ac:dyDescent="0.3">
      <c r="A838" s="9"/>
      <c r="B838" s="13"/>
      <c r="C838" s="9"/>
      <c r="D838" s="9"/>
      <c r="E838" s="9"/>
      <c r="F838" s="9"/>
      <c r="M838" s="9"/>
      <c r="N838" s="9"/>
      <c r="O838" s="13"/>
      <c r="P838" s="9"/>
      <c r="Q838" s="9"/>
      <c r="R838" s="9"/>
      <c r="S838" s="9"/>
      <c r="T838" s="9"/>
      <c r="U838" s="9"/>
      <c r="V838" s="9"/>
      <c r="W838" s="9"/>
      <c r="X838" s="9"/>
      <c r="AF838" s="9"/>
      <c r="AG838" s="13"/>
      <c r="AH838" s="9"/>
      <c r="AI838" s="9"/>
      <c r="AJ838" s="9"/>
      <c r="AK838" s="9"/>
      <c r="AL838" s="9"/>
      <c r="AM838" s="9"/>
      <c r="AN838" s="9"/>
      <c r="AO838" s="9"/>
    </row>
    <row r="839" spans="1:41" x14ac:dyDescent="0.3">
      <c r="A839" s="9"/>
      <c r="B839" s="13"/>
      <c r="C839" s="9"/>
      <c r="D839" s="9"/>
      <c r="E839" s="9"/>
      <c r="F839" s="9"/>
      <c r="M839" s="9"/>
      <c r="N839" s="9"/>
      <c r="O839" s="13"/>
      <c r="P839" s="9"/>
      <c r="Q839" s="9"/>
      <c r="R839" s="9"/>
      <c r="S839" s="9"/>
      <c r="T839" s="9"/>
      <c r="U839" s="9"/>
      <c r="V839" s="9"/>
      <c r="W839" s="9"/>
      <c r="X839" s="9"/>
      <c r="AF839" s="9"/>
      <c r="AG839" s="13"/>
      <c r="AH839" s="9"/>
      <c r="AI839" s="9"/>
      <c r="AJ839" s="9"/>
      <c r="AK839" s="9"/>
      <c r="AL839" s="9"/>
      <c r="AM839" s="9"/>
      <c r="AN839" s="9"/>
      <c r="AO839" s="9"/>
    </row>
    <row r="840" spans="1:41" x14ac:dyDescent="0.3">
      <c r="A840" s="9"/>
      <c r="B840" s="13"/>
      <c r="C840" s="9"/>
      <c r="D840" s="9"/>
      <c r="E840" s="9"/>
      <c r="F840" s="9"/>
      <c r="M840" s="9"/>
      <c r="N840" s="9"/>
      <c r="O840" s="13"/>
      <c r="P840" s="9"/>
      <c r="Q840" s="9"/>
      <c r="R840" s="9"/>
      <c r="S840" s="9"/>
      <c r="T840" s="9"/>
      <c r="U840" s="9"/>
      <c r="V840" s="9"/>
      <c r="W840" s="9"/>
      <c r="X840" s="9"/>
      <c r="AF840" s="9"/>
      <c r="AG840" s="13"/>
      <c r="AH840" s="9"/>
      <c r="AI840" s="9"/>
      <c r="AJ840" s="9"/>
      <c r="AK840" s="9"/>
      <c r="AL840" s="9"/>
      <c r="AM840" s="9"/>
      <c r="AN840" s="9"/>
      <c r="AO840" s="9"/>
    </row>
    <row r="841" spans="1:41" x14ac:dyDescent="0.3">
      <c r="A841" s="9"/>
      <c r="B841" s="13"/>
      <c r="C841" s="9"/>
      <c r="D841" s="9"/>
      <c r="E841" s="9"/>
      <c r="F841" s="9"/>
      <c r="M841" s="9"/>
      <c r="N841" s="9"/>
      <c r="O841" s="13"/>
      <c r="P841" s="9"/>
      <c r="Q841" s="9"/>
      <c r="R841" s="9"/>
      <c r="S841" s="9"/>
      <c r="T841" s="9"/>
      <c r="U841" s="9"/>
      <c r="V841" s="9"/>
      <c r="W841" s="9"/>
      <c r="X841" s="9"/>
      <c r="AF841" s="9"/>
      <c r="AG841" s="13"/>
      <c r="AH841" s="9"/>
      <c r="AI841" s="9"/>
      <c r="AJ841" s="9"/>
      <c r="AK841" s="9"/>
      <c r="AL841" s="9"/>
      <c r="AM841" s="9"/>
      <c r="AN841" s="9"/>
      <c r="AO841" s="9"/>
    </row>
    <row r="842" spans="1:41" x14ac:dyDescent="0.3">
      <c r="A842" s="9"/>
      <c r="B842" s="13"/>
      <c r="C842" s="9"/>
      <c r="D842" s="9"/>
      <c r="E842" s="9"/>
      <c r="F842" s="9"/>
      <c r="M842" s="9"/>
      <c r="N842" s="9"/>
      <c r="O842" s="13"/>
      <c r="P842" s="9"/>
      <c r="Q842" s="9"/>
      <c r="R842" s="9"/>
      <c r="S842" s="9"/>
      <c r="T842" s="9"/>
      <c r="U842" s="9"/>
      <c r="V842" s="9"/>
      <c r="W842" s="9"/>
      <c r="X842" s="9"/>
      <c r="AF842" s="9"/>
      <c r="AG842" s="13"/>
      <c r="AH842" s="9"/>
      <c r="AI842" s="9"/>
      <c r="AJ842" s="9"/>
      <c r="AK842" s="9"/>
      <c r="AL842" s="9"/>
      <c r="AM842" s="9"/>
      <c r="AN842" s="9"/>
      <c r="AO842" s="9"/>
    </row>
    <row r="843" spans="1:41" x14ac:dyDescent="0.3">
      <c r="A843" s="9"/>
      <c r="B843" s="13"/>
      <c r="C843" s="9"/>
      <c r="D843" s="9"/>
      <c r="E843" s="9"/>
      <c r="F843" s="9"/>
      <c r="M843" s="9"/>
      <c r="N843" s="9"/>
      <c r="O843" s="13"/>
      <c r="P843" s="9"/>
      <c r="Q843" s="9"/>
      <c r="R843" s="9"/>
      <c r="S843" s="9"/>
      <c r="T843" s="9"/>
      <c r="U843" s="9"/>
      <c r="V843" s="9"/>
      <c r="W843" s="9"/>
      <c r="X843" s="9"/>
      <c r="AF843" s="9"/>
      <c r="AG843" s="13"/>
      <c r="AH843" s="9"/>
      <c r="AI843" s="9"/>
      <c r="AJ843" s="9"/>
      <c r="AK843" s="9"/>
      <c r="AL843" s="9"/>
      <c r="AM843" s="9"/>
      <c r="AN843" s="9"/>
      <c r="AO843" s="9"/>
    </row>
    <row r="844" spans="1:41" x14ac:dyDescent="0.3">
      <c r="A844" s="9"/>
      <c r="B844" s="13"/>
      <c r="C844" s="9"/>
      <c r="D844" s="9"/>
      <c r="E844" s="9"/>
      <c r="F844" s="9"/>
      <c r="M844" s="9"/>
      <c r="N844" s="9"/>
      <c r="O844" s="13"/>
      <c r="P844" s="9"/>
      <c r="Q844" s="9"/>
      <c r="R844" s="9"/>
      <c r="S844" s="9"/>
      <c r="T844" s="9"/>
      <c r="U844" s="9"/>
      <c r="V844" s="9"/>
      <c r="W844" s="9"/>
      <c r="X844" s="9"/>
      <c r="AF844" s="9"/>
      <c r="AG844" s="13"/>
      <c r="AH844" s="9"/>
      <c r="AI844" s="9"/>
      <c r="AJ844" s="9"/>
      <c r="AK844" s="9"/>
      <c r="AL844" s="9"/>
      <c r="AM844" s="9"/>
      <c r="AN844" s="9"/>
      <c r="AO844" s="9"/>
    </row>
    <row r="845" spans="1:41" x14ac:dyDescent="0.3">
      <c r="A845" s="9"/>
      <c r="B845" s="13"/>
      <c r="C845" s="9"/>
      <c r="D845" s="9"/>
      <c r="E845" s="9"/>
      <c r="F845" s="9"/>
      <c r="M845" s="9"/>
      <c r="N845" s="9"/>
      <c r="O845" s="13"/>
      <c r="P845" s="9"/>
      <c r="Q845" s="9"/>
      <c r="R845" s="9"/>
      <c r="S845" s="9"/>
      <c r="T845" s="9"/>
      <c r="U845" s="9"/>
      <c r="V845" s="9"/>
      <c r="W845" s="9"/>
      <c r="X845" s="9"/>
      <c r="AF845" s="9"/>
      <c r="AG845" s="13"/>
      <c r="AH845" s="9"/>
      <c r="AI845" s="9"/>
      <c r="AJ845" s="9"/>
      <c r="AK845" s="9"/>
      <c r="AL845" s="9"/>
      <c r="AM845" s="9"/>
      <c r="AN845" s="9"/>
      <c r="AO845" s="9"/>
    </row>
    <row r="846" spans="1:41" x14ac:dyDescent="0.3">
      <c r="A846" s="9"/>
      <c r="B846" s="13"/>
      <c r="C846" s="9"/>
      <c r="D846" s="9"/>
      <c r="E846" s="9"/>
      <c r="F846" s="9"/>
      <c r="M846" s="9"/>
      <c r="N846" s="9"/>
      <c r="O846" s="13"/>
      <c r="P846" s="9"/>
      <c r="Q846" s="9"/>
      <c r="R846" s="9"/>
      <c r="S846" s="9"/>
      <c r="T846" s="9"/>
      <c r="U846" s="9"/>
      <c r="V846" s="9"/>
      <c r="W846" s="9"/>
      <c r="X846" s="9"/>
      <c r="AF846" s="9"/>
      <c r="AG846" s="13"/>
      <c r="AH846" s="9"/>
      <c r="AI846" s="9"/>
      <c r="AJ846" s="9"/>
      <c r="AK846" s="9"/>
      <c r="AL846" s="9"/>
      <c r="AM846" s="9"/>
      <c r="AN846" s="9"/>
      <c r="AO846" s="9"/>
    </row>
    <row r="847" spans="1:41" x14ac:dyDescent="0.3">
      <c r="A847" s="9"/>
      <c r="B847" s="13"/>
      <c r="C847" s="9"/>
      <c r="D847" s="9"/>
      <c r="E847" s="9"/>
      <c r="F847" s="9"/>
      <c r="M847" s="9"/>
      <c r="N847" s="9"/>
      <c r="O847" s="13"/>
      <c r="P847" s="9"/>
      <c r="Q847" s="9"/>
      <c r="R847" s="9"/>
      <c r="S847" s="9"/>
      <c r="T847" s="9"/>
      <c r="U847" s="9"/>
      <c r="V847" s="9"/>
      <c r="W847" s="9"/>
      <c r="X847" s="9"/>
      <c r="AF847" s="9"/>
      <c r="AG847" s="13"/>
      <c r="AH847" s="9"/>
      <c r="AI847" s="9"/>
      <c r="AJ847" s="9"/>
      <c r="AK847" s="9"/>
      <c r="AL847" s="9"/>
      <c r="AM847" s="9"/>
      <c r="AN847" s="9"/>
      <c r="AO847" s="9"/>
    </row>
    <row r="848" spans="1:41" x14ac:dyDescent="0.3">
      <c r="A848" s="9"/>
      <c r="B848" s="13"/>
      <c r="C848" s="9"/>
      <c r="D848" s="9"/>
      <c r="E848" s="9"/>
      <c r="F848" s="9"/>
      <c r="M848" s="9"/>
      <c r="N848" s="9"/>
      <c r="O848" s="13"/>
      <c r="P848" s="9"/>
      <c r="Q848" s="9"/>
      <c r="R848" s="9"/>
      <c r="S848" s="9"/>
      <c r="T848" s="9"/>
      <c r="U848" s="9"/>
      <c r="V848" s="9"/>
      <c r="W848" s="9"/>
      <c r="X848" s="9"/>
      <c r="AF848" s="9"/>
      <c r="AG848" s="13"/>
      <c r="AH848" s="9"/>
      <c r="AI848" s="9"/>
      <c r="AJ848" s="9"/>
      <c r="AK848" s="9"/>
      <c r="AL848" s="9"/>
      <c r="AM848" s="9"/>
      <c r="AN848" s="9"/>
      <c r="AO848" s="9"/>
    </row>
    <row r="849" spans="1:41" x14ac:dyDescent="0.3">
      <c r="A849" s="9"/>
      <c r="B849" s="13"/>
      <c r="C849" s="9"/>
      <c r="D849" s="9"/>
      <c r="E849" s="9"/>
      <c r="F849" s="9"/>
      <c r="M849" s="9"/>
      <c r="N849" s="9"/>
      <c r="O849" s="13"/>
      <c r="P849" s="9"/>
      <c r="Q849" s="9"/>
      <c r="R849" s="9"/>
      <c r="S849" s="9"/>
      <c r="T849" s="9"/>
      <c r="U849" s="9"/>
      <c r="V849" s="9"/>
      <c r="W849" s="9"/>
      <c r="X849" s="9"/>
      <c r="AF849" s="9"/>
      <c r="AG849" s="13"/>
      <c r="AH849" s="9"/>
      <c r="AI849" s="9"/>
      <c r="AJ849" s="9"/>
      <c r="AK849" s="9"/>
      <c r="AL849" s="9"/>
      <c r="AM849" s="9"/>
      <c r="AN849" s="9"/>
      <c r="AO849" s="9"/>
    </row>
    <row r="850" spans="1:41" x14ac:dyDescent="0.3">
      <c r="A850" s="9"/>
      <c r="B850" s="13"/>
      <c r="C850" s="9"/>
      <c r="D850" s="9"/>
      <c r="E850" s="9"/>
      <c r="F850" s="9"/>
      <c r="M850" s="9"/>
      <c r="N850" s="9"/>
      <c r="O850" s="13"/>
      <c r="P850" s="9"/>
      <c r="Q850" s="9"/>
      <c r="R850" s="9"/>
      <c r="S850" s="9"/>
      <c r="T850" s="9"/>
      <c r="U850" s="9"/>
      <c r="V850" s="9"/>
      <c r="W850" s="9"/>
      <c r="X850" s="9"/>
      <c r="AF850" s="9"/>
      <c r="AG850" s="13"/>
      <c r="AH850" s="9"/>
      <c r="AI850" s="9"/>
      <c r="AJ850" s="9"/>
      <c r="AK850" s="9"/>
      <c r="AL850" s="9"/>
      <c r="AM850" s="9"/>
      <c r="AN850" s="9"/>
      <c r="AO850" s="9"/>
    </row>
    <row r="851" spans="1:41" x14ac:dyDescent="0.3">
      <c r="A851" s="9"/>
      <c r="B851" s="13"/>
      <c r="C851" s="9"/>
      <c r="D851" s="9"/>
      <c r="E851" s="9"/>
      <c r="F851" s="9"/>
      <c r="M851" s="9"/>
      <c r="N851" s="9"/>
      <c r="O851" s="13"/>
      <c r="P851" s="9"/>
      <c r="Q851" s="9"/>
      <c r="R851" s="9"/>
      <c r="S851" s="9"/>
      <c r="T851" s="9"/>
      <c r="U851" s="9"/>
      <c r="V851" s="9"/>
      <c r="W851" s="9"/>
      <c r="X851" s="9"/>
      <c r="AF851" s="9"/>
      <c r="AG851" s="13"/>
      <c r="AH851" s="9"/>
      <c r="AI851" s="9"/>
      <c r="AJ851" s="9"/>
      <c r="AK851" s="9"/>
      <c r="AL851" s="9"/>
      <c r="AM851" s="9"/>
      <c r="AN851" s="9"/>
      <c r="AO851" s="9"/>
    </row>
    <row r="852" spans="1:41" x14ac:dyDescent="0.3">
      <c r="A852" s="9"/>
      <c r="B852" s="13"/>
      <c r="C852" s="9"/>
      <c r="D852" s="9"/>
      <c r="E852" s="9"/>
      <c r="F852" s="9"/>
      <c r="M852" s="9"/>
      <c r="N852" s="9"/>
      <c r="O852" s="13"/>
      <c r="P852" s="9"/>
      <c r="Q852" s="9"/>
      <c r="R852" s="9"/>
      <c r="S852" s="9"/>
      <c r="T852" s="9"/>
      <c r="U852" s="9"/>
      <c r="V852" s="9"/>
      <c r="W852" s="9"/>
      <c r="X852" s="9"/>
      <c r="AF852" s="9"/>
      <c r="AG852" s="13"/>
      <c r="AH852" s="9"/>
      <c r="AI852" s="9"/>
      <c r="AJ852" s="9"/>
      <c r="AK852" s="9"/>
      <c r="AL852" s="9"/>
      <c r="AM852" s="9"/>
      <c r="AN852" s="9"/>
      <c r="AO852" s="9"/>
    </row>
    <row r="853" spans="1:41" x14ac:dyDescent="0.3">
      <c r="A853" s="9"/>
      <c r="B853" s="13"/>
      <c r="C853" s="9"/>
      <c r="D853" s="9"/>
      <c r="E853" s="9"/>
      <c r="F853" s="9"/>
      <c r="M853" s="9"/>
      <c r="N853" s="9"/>
      <c r="O853" s="13"/>
      <c r="P853" s="9"/>
      <c r="Q853" s="9"/>
      <c r="R853" s="9"/>
      <c r="S853" s="9"/>
      <c r="T853" s="9"/>
      <c r="U853" s="9"/>
      <c r="V853" s="9"/>
      <c r="W853" s="9"/>
      <c r="X853" s="9"/>
      <c r="AF853" s="9"/>
      <c r="AG853" s="13"/>
      <c r="AH853" s="9"/>
      <c r="AI853" s="9"/>
      <c r="AJ853" s="9"/>
      <c r="AK853" s="9"/>
      <c r="AL853" s="9"/>
      <c r="AM853" s="9"/>
      <c r="AN853" s="9"/>
      <c r="AO853" s="9"/>
    </row>
    <row r="854" spans="1:41" x14ac:dyDescent="0.3">
      <c r="A854" s="9"/>
      <c r="B854" s="13"/>
      <c r="C854" s="9"/>
      <c r="D854" s="9"/>
      <c r="E854" s="9"/>
      <c r="F854" s="9"/>
      <c r="M854" s="9"/>
      <c r="N854" s="9"/>
      <c r="O854" s="13"/>
      <c r="P854" s="9"/>
      <c r="Q854" s="9"/>
      <c r="R854" s="9"/>
      <c r="S854" s="9"/>
      <c r="T854" s="9"/>
      <c r="U854" s="9"/>
      <c r="V854" s="9"/>
      <c r="W854" s="9"/>
      <c r="X854" s="9"/>
      <c r="AF854" s="9"/>
      <c r="AG854" s="13"/>
      <c r="AH854" s="9"/>
      <c r="AI854" s="9"/>
      <c r="AJ854" s="9"/>
      <c r="AK854" s="9"/>
      <c r="AL854" s="9"/>
      <c r="AM854" s="9"/>
      <c r="AN854" s="9"/>
      <c r="AO854" s="9"/>
    </row>
    <row r="855" spans="1:41" x14ac:dyDescent="0.3">
      <c r="A855" s="9"/>
      <c r="B855" s="13"/>
      <c r="C855" s="9"/>
      <c r="D855" s="9"/>
      <c r="E855" s="9"/>
      <c r="F855" s="9"/>
      <c r="M855" s="9"/>
      <c r="N855" s="9"/>
      <c r="O855" s="13"/>
      <c r="P855" s="9"/>
      <c r="Q855" s="9"/>
      <c r="R855" s="9"/>
      <c r="S855" s="9"/>
      <c r="T855" s="9"/>
      <c r="U855" s="9"/>
      <c r="V855" s="9"/>
      <c r="W855" s="9"/>
      <c r="X855" s="9"/>
      <c r="AF855" s="9"/>
      <c r="AG855" s="13"/>
      <c r="AH855" s="9"/>
      <c r="AI855" s="9"/>
      <c r="AJ855" s="9"/>
      <c r="AK855" s="9"/>
      <c r="AL855" s="9"/>
      <c r="AM855" s="9"/>
      <c r="AN855" s="9"/>
      <c r="AO855" s="9"/>
    </row>
    <row r="856" spans="1:41" x14ac:dyDescent="0.3">
      <c r="A856" s="9"/>
      <c r="B856" s="13"/>
      <c r="C856" s="9"/>
      <c r="D856" s="9"/>
      <c r="E856" s="9"/>
      <c r="F856" s="9"/>
      <c r="M856" s="9"/>
      <c r="N856" s="9"/>
      <c r="O856" s="13"/>
      <c r="P856" s="9"/>
      <c r="Q856" s="9"/>
      <c r="R856" s="9"/>
      <c r="S856" s="9"/>
      <c r="T856" s="9"/>
      <c r="U856" s="9"/>
      <c r="V856" s="9"/>
      <c r="W856" s="9"/>
      <c r="X856" s="9"/>
      <c r="AF856" s="9"/>
      <c r="AG856" s="13"/>
      <c r="AH856" s="9"/>
      <c r="AI856" s="9"/>
      <c r="AJ856" s="9"/>
      <c r="AK856" s="9"/>
      <c r="AL856" s="9"/>
      <c r="AM856" s="9"/>
      <c r="AN856" s="9"/>
      <c r="AO856" s="9"/>
    </row>
    <row r="857" spans="1:41" x14ac:dyDescent="0.3">
      <c r="A857" s="9"/>
      <c r="B857" s="13"/>
      <c r="C857" s="9"/>
      <c r="D857" s="9"/>
      <c r="E857" s="9"/>
      <c r="F857" s="9"/>
      <c r="M857" s="9"/>
      <c r="N857" s="9"/>
      <c r="O857" s="13"/>
      <c r="P857" s="9"/>
      <c r="Q857" s="9"/>
      <c r="R857" s="9"/>
      <c r="S857" s="9"/>
      <c r="T857" s="9"/>
      <c r="U857" s="9"/>
      <c r="V857" s="9"/>
      <c r="W857" s="9"/>
      <c r="X857" s="9"/>
      <c r="AF857" s="9"/>
      <c r="AG857" s="13"/>
      <c r="AH857" s="9"/>
      <c r="AI857" s="9"/>
      <c r="AJ857" s="9"/>
      <c r="AK857" s="9"/>
      <c r="AL857" s="9"/>
      <c r="AM857" s="9"/>
      <c r="AN857" s="9"/>
      <c r="AO857" s="9"/>
    </row>
    <row r="858" spans="1:41" x14ac:dyDescent="0.3">
      <c r="A858" s="9"/>
      <c r="B858" s="13"/>
      <c r="C858" s="9"/>
      <c r="D858" s="9"/>
      <c r="E858" s="9"/>
      <c r="F858" s="9"/>
      <c r="M858" s="9"/>
      <c r="N858" s="9"/>
      <c r="O858" s="13"/>
      <c r="P858" s="9"/>
      <c r="Q858" s="9"/>
      <c r="R858" s="9"/>
      <c r="S858" s="9"/>
      <c r="T858" s="9"/>
      <c r="U858" s="9"/>
      <c r="V858" s="9"/>
      <c r="W858" s="9"/>
      <c r="X858" s="9"/>
      <c r="AF858" s="9"/>
      <c r="AG858" s="13"/>
      <c r="AH858" s="9"/>
      <c r="AI858" s="9"/>
      <c r="AJ858" s="9"/>
      <c r="AK858" s="9"/>
      <c r="AL858" s="9"/>
      <c r="AM858" s="9"/>
      <c r="AN858" s="9"/>
      <c r="AO858" s="9"/>
    </row>
    <row r="859" spans="1:41" x14ac:dyDescent="0.3">
      <c r="A859" s="9"/>
      <c r="B859" s="13"/>
      <c r="C859" s="9"/>
      <c r="D859" s="9"/>
      <c r="E859" s="9"/>
      <c r="F859" s="9"/>
      <c r="M859" s="9"/>
      <c r="N859" s="9"/>
      <c r="O859" s="13"/>
      <c r="P859" s="9"/>
      <c r="Q859" s="9"/>
      <c r="R859" s="9"/>
      <c r="S859" s="9"/>
      <c r="T859" s="9"/>
      <c r="U859" s="9"/>
      <c r="V859" s="9"/>
      <c r="W859" s="9"/>
      <c r="X859" s="9"/>
      <c r="AF859" s="9"/>
      <c r="AG859" s="13"/>
      <c r="AH859" s="9"/>
      <c r="AI859" s="9"/>
      <c r="AJ859" s="9"/>
      <c r="AK859" s="9"/>
      <c r="AL859" s="9"/>
      <c r="AM859" s="9"/>
      <c r="AN859" s="9"/>
      <c r="AO859" s="9"/>
    </row>
    <row r="860" spans="1:41" x14ac:dyDescent="0.3">
      <c r="A860" s="9"/>
      <c r="B860" s="13"/>
      <c r="C860" s="9"/>
      <c r="D860" s="9"/>
      <c r="E860" s="9"/>
      <c r="F860" s="9"/>
      <c r="M860" s="9"/>
      <c r="N860" s="9"/>
      <c r="O860" s="13"/>
      <c r="P860" s="9"/>
      <c r="Q860" s="9"/>
      <c r="R860" s="9"/>
      <c r="S860" s="9"/>
      <c r="T860" s="9"/>
      <c r="U860" s="9"/>
      <c r="V860" s="9"/>
      <c r="W860" s="9"/>
      <c r="X860" s="9"/>
      <c r="AF860" s="9"/>
      <c r="AG860" s="13"/>
      <c r="AH860" s="9"/>
      <c r="AI860" s="9"/>
      <c r="AJ860" s="9"/>
      <c r="AK860" s="9"/>
      <c r="AL860" s="9"/>
      <c r="AM860" s="9"/>
      <c r="AN860" s="9"/>
      <c r="AO860" s="9"/>
    </row>
    <row r="861" spans="1:41" x14ac:dyDescent="0.3">
      <c r="A861" s="9"/>
      <c r="B861" s="13"/>
      <c r="C861" s="9"/>
      <c r="D861" s="9"/>
      <c r="E861" s="9"/>
      <c r="F861" s="9"/>
      <c r="M861" s="9"/>
      <c r="N861" s="9"/>
      <c r="O861" s="13"/>
      <c r="P861" s="9"/>
      <c r="Q861" s="9"/>
      <c r="R861" s="9"/>
      <c r="S861" s="9"/>
      <c r="T861" s="9"/>
      <c r="U861" s="9"/>
      <c r="V861" s="9"/>
      <c r="W861" s="9"/>
      <c r="X861" s="9"/>
      <c r="AF861" s="9"/>
      <c r="AG861" s="13"/>
      <c r="AH861" s="9"/>
      <c r="AI861" s="9"/>
      <c r="AJ861" s="9"/>
      <c r="AK861" s="9"/>
      <c r="AL861" s="9"/>
      <c r="AM861" s="9"/>
      <c r="AN861" s="9"/>
      <c r="AO861" s="9"/>
    </row>
    <row r="862" spans="1:41" x14ac:dyDescent="0.3">
      <c r="A862" s="9"/>
      <c r="B862" s="13"/>
      <c r="C862" s="9"/>
      <c r="D862" s="9"/>
      <c r="E862" s="9"/>
      <c r="F862" s="9"/>
      <c r="M862" s="9"/>
      <c r="N862" s="9"/>
      <c r="O862" s="13"/>
      <c r="P862" s="9"/>
      <c r="Q862" s="9"/>
      <c r="R862" s="9"/>
      <c r="S862" s="9"/>
      <c r="T862" s="9"/>
      <c r="U862" s="9"/>
      <c r="V862" s="9"/>
      <c r="W862" s="9"/>
      <c r="X862" s="9"/>
      <c r="AF862" s="9"/>
      <c r="AG862" s="13"/>
      <c r="AH862" s="9"/>
      <c r="AI862" s="9"/>
      <c r="AJ862" s="9"/>
      <c r="AK862" s="9"/>
      <c r="AL862" s="9"/>
      <c r="AM862" s="9"/>
      <c r="AN862" s="9"/>
      <c r="AO862" s="9"/>
    </row>
    <row r="863" spans="1:41" x14ac:dyDescent="0.3">
      <c r="A863" s="9"/>
      <c r="B863" s="13"/>
      <c r="C863" s="9"/>
      <c r="D863" s="9"/>
      <c r="E863" s="9"/>
      <c r="F863" s="9"/>
      <c r="M863" s="9"/>
      <c r="N863" s="9"/>
      <c r="O863" s="13"/>
      <c r="P863" s="9"/>
      <c r="Q863" s="9"/>
      <c r="R863" s="9"/>
      <c r="S863" s="9"/>
      <c r="T863" s="9"/>
      <c r="U863" s="9"/>
      <c r="V863" s="9"/>
      <c r="W863" s="9"/>
      <c r="X863" s="9"/>
      <c r="AF863" s="9"/>
      <c r="AG863" s="13"/>
      <c r="AH863" s="9"/>
      <c r="AI863" s="9"/>
      <c r="AJ863" s="9"/>
      <c r="AK863" s="9"/>
      <c r="AL863" s="9"/>
      <c r="AM863" s="9"/>
      <c r="AN863" s="9"/>
      <c r="AO863" s="9"/>
    </row>
    <row r="864" spans="1:41" x14ac:dyDescent="0.3">
      <c r="A864" s="9"/>
      <c r="B864" s="13"/>
      <c r="C864" s="9"/>
      <c r="D864" s="9"/>
      <c r="E864" s="9"/>
      <c r="F864" s="9"/>
      <c r="M864" s="9"/>
      <c r="N864" s="9"/>
      <c r="O864" s="13"/>
      <c r="P864" s="9"/>
      <c r="Q864" s="9"/>
      <c r="R864" s="9"/>
      <c r="S864" s="9"/>
      <c r="T864" s="9"/>
      <c r="U864" s="9"/>
      <c r="V864" s="9"/>
      <c r="W864" s="9"/>
      <c r="X864" s="9"/>
      <c r="AF864" s="9"/>
      <c r="AG864" s="13"/>
      <c r="AH864" s="9"/>
      <c r="AI864" s="9"/>
      <c r="AJ864" s="9"/>
      <c r="AK864" s="9"/>
      <c r="AL864" s="9"/>
      <c r="AM864" s="9"/>
      <c r="AN864" s="9"/>
      <c r="AO864" s="9"/>
    </row>
    <row r="865" spans="1:41" x14ac:dyDescent="0.3">
      <c r="A865" s="9"/>
      <c r="B865" s="13"/>
      <c r="C865" s="9"/>
      <c r="D865" s="9"/>
      <c r="E865" s="9"/>
      <c r="F865" s="9"/>
      <c r="M865" s="9"/>
      <c r="N865" s="9"/>
      <c r="O865" s="13"/>
      <c r="P865" s="9"/>
      <c r="Q865" s="9"/>
      <c r="R865" s="9"/>
      <c r="S865" s="9"/>
      <c r="T865" s="9"/>
      <c r="U865" s="9"/>
      <c r="V865" s="9"/>
      <c r="W865" s="9"/>
      <c r="X865" s="9"/>
      <c r="AF865" s="9"/>
      <c r="AG865" s="13"/>
      <c r="AH865" s="9"/>
      <c r="AI865" s="9"/>
      <c r="AJ865" s="9"/>
      <c r="AK865" s="9"/>
      <c r="AL865" s="9"/>
      <c r="AM865" s="9"/>
      <c r="AN865" s="9"/>
      <c r="AO865" s="9"/>
    </row>
    <row r="866" spans="1:41" x14ac:dyDescent="0.3">
      <c r="A866" s="9"/>
      <c r="B866" s="13"/>
      <c r="C866" s="9"/>
      <c r="D866" s="9"/>
      <c r="E866" s="9"/>
      <c r="F866" s="9"/>
      <c r="M866" s="9"/>
      <c r="N866" s="9"/>
      <c r="O866" s="13"/>
      <c r="P866" s="9"/>
      <c r="Q866" s="9"/>
      <c r="R866" s="9"/>
      <c r="S866" s="9"/>
      <c r="T866" s="9"/>
      <c r="U866" s="9"/>
      <c r="V866" s="9"/>
      <c r="W866" s="9"/>
      <c r="X866" s="9"/>
      <c r="AF866" s="9"/>
      <c r="AG866" s="13"/>
      <c r="AH866" s="9"/>
      <c r="AI866" s="9"/>
      <c r="AJ866" s="9"/>
      <c r="AK866" s="9"/>
      <c r="AL866" s="9"/>
      <c r="AM866" s="9"/>
      <c r="AN866" s="9"/>
      <c r="AO866" s="9"/>
    </row>
    <row r="867" spans="1:41" x14ac:dyDescent="0.3">
      <c r="A867" s="9"/>
      <c r="B867" s="13"/>
      <c r="C867" s="9"/>
      <c r="D867" s="9"/>
      <c r="E867" s="9"/>
      <c r="F867" s="9"/>
      <c r="M867" s="9"/>
      <c r="N867" s="9"/>
      <c r="O867" s="13"/>
      <c r="P867" s="9"/>
      <c r="Q867" s="9"/>
      <c r="R867" s="9"/>
      <c r="S867" s="9"/>
      <c r="T867" s="9"/>
      <c r="U867" s="9"/>
      <c r="V867" s="9"/>
      <c r="W867" s="9"/>
      <c r="X867" s="9"/>
      <c r="AF867" s="9"/>
      <c r="AG867" s="13"/>
      <c r="AH867" s="9"/>
      <c r="AI867" s="9"/>
      <c r="AJ867" s="9"/>
      <c r="AK867" s="9"/>
      <c r="AL867" s="9"/>
      <c r="AM867" s="9"/>
      <c r="AN867" s="9"/>
      <c r="AO867" s="9"/>
    </row>
    <row r="868" spans="1:41" x14ac:dyDescent="0.3">
      <c r="A868" s="9"/>
      <c r="B868" s="13"/>
      <c r="C868" s="9"/>
      <c r="D868" s="9"/>
      <c r="E868" s="9"/>
      <c r="F868" s="9"/>
      <c r="M868" s="9"/>
      <c r="N868" s="9"/>
      <c r="O868" s="13"/>
      <c r="P868" s="9"/>
      <c r="Q868" s="9"/>
      <c r="R868" s="9"/>
      <c r="S868" s="9"/>
      <c r="T868" s="9"/>
      <c r="U868" s="9"/>
      <c r="V868" s="9"/>
      <c r="W868" s="9"/>
      <c r="X868" s="9"/>
      <c r="AF868" s="9"/>
      <c r="AG868" s="13"/>
      <c r="AH868" s="9"/>
      <c r="AI868" s="9"/>
      <c r="AJ868" s="9"/>
      <c r="AK868" s="9"/>
      <c r="AL868" s="9"/>
      <c r="AM868" s="9"/>
      <c r="AN868" s="9"/>
      <c r="AO868" s="9"/>
    </row>
    <row r="869" spans="1:41" x14ac:dyDescent="0.3">
      <c r="A869" s="9"/>
      <c r="B869" s="13"/>
      <c r="C869" s="9"/>
      <c r="D869" s="9"/>
      <c r="E869" s="9"/>
      <c r="F869" s="9"/>
      <c r="M869" s="9"/>
      <c r="N869" s="9"/>
      <c r="O869" s="13"/>
      <c r="P869" s="9"/>
      <c r="Q869" s="9"/>
      <c r="R869" s="9"/>
      <c r="S869" s="9"/>
      <c r="T869" s="9"/>
      <c r="U869" s="9"/>
      <c r="V869" s="9"/>
      <c r="W869" s="9"/>
      <c r="X869" s="9"/>
      <c r="AF869" s="9"/>
      <c r="AG869" s="13"/>
      <c r="AH869" s="9"/>
      <c r="AI869" s="9"/>
      <c r="AJ869" s="9"/>
      <c r="AK869" s="9"/>
      <c r="AL869" s="9"/>
      <c r="AM869" s="9"/>
      <c r="AN869" s="9"/>
      <c r="AO869" s="9"/>
    </row>
    <row r="870" spans="1:41" x14ac:dyDescent="0.3">
      <c r="A870" s="9"/>
      <c r="B870" s="13"/>
      <c r="C870" s="9"/>
      <c r="D870" s="9"/>
      <c r="E870" s="9"/>
      <c r="F870" s="9"/>
      <c r="M870" s="9"/>
      <c r="N870" s="9"/>
      <c r="O870" s="13"/>
      <c r="P870" s="9"/>
      <c r="Q870" s="9"/>
      <c r="R870" s="9"/>
      <c r="S870" s="9"/>
      <c r="T870" s="9"/>
      <c r="U870" s="9"/>
      <c r="V870" s="9"/>
      <c r="W870" s="9"/>
      <c r="X870" s="9"/>
      <c r="AF870" s="9"/>
      <c r="AG870" s="13"/>
      <c r="AH870" s="9"/>
      <c r="AI870" s="9"/>
      <c r="AJ870" s="9"/>
      <c r="AK870" s="9"/>
      <c r="AL870" s="9"/>
      <c r="AM870" s="9"/>
      <c r="AN870" s="9"/>
      <c r="AO870" s="9"/>
    </row>
    <row r="871" spans="1:41" x14ac:dyDescent="0.3">
      <c r="A871" s="9"/>
      <c r="B871" s="13"/>
      <c r="C871" s="9"/>
      <c r="D871" s="9"/>
      <c r="E871" s="9"/>
      <c r="F871" s="9"/>
      <c r="M871" s="9"/>
      <c r="N871" s="9"/>
      <c r="O871" s="13"/>
      <c r="P871" s="9"/>
      <c r="Q871" s="9"/>
      <c r="R871" s="9"/>
      <c r="S871" s="9"/>
      <c r="T871" s="9"/>
      <c r="U871" s="9"/>
      <c r="V871" s="9"/>
      <c r="W871" s="9"/>
      <c r="X871" s="9"/>
      <c r="AF871" s="9"/>
      <c r="AG871" s="13"/>
      <c r="AH871" s="9"/>
      <c r="AI871" s="9"/>
      <c r="AJ871" s="9"/>
      <c r="AK871" s="9"/>
      <c r="AL871" s="9"/>
      <c r="AM871" s="9"/>
      <c r="AN871" s="9"/>
      <c r="AO871" s="9"/>
    </row>
    <row r="872" spans="1:41" x14ac:dyDescent="0.3">
      <c r="A872" s="9"/>
      <c r="B872" s="13"/>
      <c r="C872" s="9"/>
      <c r="D872" s="9"/>
      <c r="E872" s="9"/>
      <c r="F872" s="9"/>
      <c r="M872" s="9"/>
      <c r="N872" s="9"/>
      <c r="O872" s="13"/>
      <c r="P872" s="9"/>
      <c r="Q872" s="9"/>
      <c r="R872" s="9"/>
      <c r="S872" s="9"/>
      <c r="T872" s="9"/>
      <c r="U872" s="9"/>
      <c r="V872" s="9"/>
      <c r="W872" s="9"/>
      <c r="X872" s="9"/>
      <c r="AF872" s="9"/>
      <c r="AG872" s="13"/>
      <c r="AH872" s="9"/>
      <c r="AI872" s="9"/>
      <c r="AJ872" s="9"/>
      <c r="AK872" s="9"/>
      <c r="AL872" s="9"/>
      <c r="AM872" s="9"/>
      <c r="AN872" s="9"/>
      <c r="AO872" s="9"/>
    </row>
    <row r="873" spans="1:41" x14ac:dyDescent="0.3">
      <c r="A873" s="9"/>
      <c r="B873" s="13"/>
      <c r="C873" s="9"/>
      <c r="D873" s="9"/>
      <c r="E873" s="9"/>
      <c r="F873" s="9"/>
      <c r="M873" s="9"/>
      <c r="N873" s="9"/>
      <c r="O873" s="13"/>
      <c r="P873" s="9"/>
      <c r="Q873" s="9"/>
      <c r="R873" s="9"/>
      <c r="S873" s="9"/>
      <c r="T873" s="9"/>
      <c r="U873" s="9"/>
      <c r="V873" s="9"/>
      <c r="W873" s="9"/>
      <c r="X873" s="9"/>
      <c r="AF873" s="9"/>
      <c r="AG873" s="13"/>
      <c r="AH873" s="9"/>
      <c r="AI873" s="9"/>
      <c r="AJ873" s="9"/>
      <c r="AK873" s="9"/>
      <c r="AL873" s="9"/>
      <c r="AM873" s="9"/>
      <c r="AN873" s="9"/>
      <c r="AO873" s="9"/>
    </row>
    <row r="874" spans="1:41" x14ac:dyDescent="0.3">
      <c r="A874" s="9"/>
      <c r="B874" s="13"/>
      <c r="C874" s="9"/>
      <c r="D874" s="9"/>
      <c r="E874" s="9"/>
      <c r="F874" s="9"/>
      <c r="M874" s="9"/>
      <c r="N874" s="9"/>
      <c r="O874" s="13"/>
      <c r="P874" s="9"/>
      <c r="Q874" s="9"/>
      <c r="R874" s="9"/>
      <c r="S874" s="9"/>
      <c r="T874" s="9"/>
      <c r="U874" s="9"/>
      <c r="V874" s="9"/>
      <c r="W874" s="9"/>
      <c r="X874" s="9"/>
      <c r="AF874" s="9"/>
      <c r="AG874" s="13"/>
      <c r="AH874" s="9"/>
      <c r="AI874" s="9"/>
      <c r="AJ874" s="9"/>
      <c r="AK874" s="9"/>
      <c r="AL874" s="9"/>
      <c r="AM874" s="9"/>
      <c r="AN874" s="9"/>
      <c r="AO874" s="9"/>
    </row>
    <row r="875" spans="1:41" x14ac:dyDescent="0.3">
      <c r="A875" s="9"/>
      <c r="B875" s="13"/>
      <c r="C875" s="9"/>
      <c r="D875" s="9"/>
      <c r="E875" s="9"/>
      <c r="F875" s="9"/>
      <c r="M875" s="9"/>
      <c r="N875" s="9"/>
      <c r="O875" s="13"/>
      <c r="P875" s="9"/>
      <c r="Q875" s="9"/>
      <c r="R875" s="9"/>
      <c r="S875" s="9"/>
      <c r="T875" s="9"/>
      <c r="U875" s="9"/>
      <c r="V875" s="9"/>
      <c r="W875" s="9"/>
      <c r="X875" s="9"/>
      <c r="AF875" s="9"/>
      <c r="AG875" s="13"/>
      <c r="AH875" s="9"/>
      <c r="AI875" s="9"/>
      <c r="AJ875" s="9"/>
      <c r="AK875" s="9"/>
      <c r="AL875" s="9"/>
      <c r="AM875" s="9"/>
      <c r="AN875" s="9"/>
      <c r="AO875" s="9"/>
    </row>
    <row r="876" spans="1:41" x14ac:dyDescent="0.3">
      <c r="A876" s="9"/>
      <c r="B876" s="13"/>
      <c r="C876" s="9"/>
      <c r="D876" s="9"/>
      <c r="E876" s="9"/>
      <c r="F876" s="9"/>
      <c r="M876" s="9"/>
      <c r="N876" s="9"/>
      <c r="O876" s="13"/>
      <c r="P876" s="9"/>
      <c r="Q876" s="9"/>
      <c r="R876" s="9"/>
      <c r="S876" s="9"/>
      <c r="T876" s="9"/>
      <c r="U876" s="9"/>
      <c r="V876" s="9"/>
      <c r="W876" s="9"/>
      <c r="X876" s="9"/>
      <c r="AF876" s="9"/>
      <c r="AG876" s="13"/>
      <c r="AH876" s="9"/>
      <c r="AI876" s="9"/>
      <c r="AJ876" s="9"/>
      <c r="AK876" s="9"/>
      <c r="AL876" s="9"/>
      <c r="AM876" s="9"/>
      <c r="AN876" s="9"/>
      <c r="AO876" s="9"/>
    </row>
    <row r="877" spans="1:41" x14ac:dyDescent="0.3">
      <c r="A877" s="9"/>
      <c r="B877" s="13"/>
      <c r="C877" s="9"/>
      <c r="D877" s="9"/>
      <c r="E877" s="9"/>
      <c r="F877" s="9"/>
      <c r="M877" s="9"/>
      <c r="N877" s="9"/>
      <c r="O877" s="13"/>
      <c r="P877" s="9"/>
      <c r="Q877" s="9"/>
      <c r="R877" s="9"/>
      <c r="S877" s="9"/>
      <c r="T877" s="9"/>
      <c r="U877" s="9"/>
      <c r="V877" s="9"/>
      <c r="W877" s="9"/>
      <c r="X877" s="9"/>
      <c r="AF877" s="9"/>
      <c r="AG877" s="13"/>
      <c r="AH877" s="9"/>
      <c r="AI877" s="9"/>
      <c r="AJ877" s="9"/>
      <c r="AK877" s="9"/>
      <c r="AL877" s="9"/>
      <c r="AM877" s="9"/>
      <c r="AN877" s="9"/>
      <c r="AO877" s="9"/>
    </row>
    <row r="878" spans="1:41" x14ac:dyDescent="0.3">
      <c r="A878" s="9"/>
      <c r="B878" s="13"/>
      <c r="C878" s="9"/>
      <c r="D878" s="9"/>
      <c r="E878" s="9"/>
      <c r="F878" s="9"/>
      <c r="M878" s="9"/>
      <c r="N878" s="9"/>
      <c r="O878" s="13"/>
      <c r="P878" s="9"/>
      <c r="Q878" s="9"/>
      <c r="R878" s="9"/>
      <c r="S878" s="9"/>
      <c r="T878" s="9"/>
      <c r="U878" s="9"/>
      <c r="V878" s="9"/>
      <c r="W878" s="9"/>
      <c r="X878" s="9"/>
      <c r="AF878" s="9"/>
      <c r="AG878" s="13"/>
      <c r="AH878" s="9"/>
      <c r="AI878" s="9"/>
      <c r="AJ878" s="9"/>
      <c r="AK878" s="9"/>
      <c r="AL878" s="9"/>
      <c r="AM878" s="9"/>
      <c r="AN878" s="9"/>
      <c r="AO878" s="9"/>
    </row>
    <row r="879" spans="1:41" x14ac:dyDescent="0.3">
      <c r="A879" s="9"/>
      <c r="B879" s="13"/>
      <c r="C879" s="9"/>
      <c r="D879" s="9"/>
      <c r="E879" s="9"/>
      <c r="F879" s="9"/>
      <c r="M879" s="9"/>
      <c r="N879" s="9"/>
      <c r="O879" s="13"/>
      <c r="P879" s="9"/>
      <c r="Q879" s="9"/>
      <c r="R879" s="9"/>
      <c r="S879" s="9"/>
      <c r="T879" s="9"/>
      <c r="U879" s="9"/>
      <c r="V879" s="9"/>
      <c r="W879" s="9"/>
      <c r="X879" s="9"/>
      <c r="AF879" s="9"/>
      <c r="AG879" s="13"/>
      <c r="AH879" s="9"/>
      <c r="AI879" s="9"/>
      <c r="AJ879" s="9"/>
      <c r="AK879" s="9"/>
      <c r="AL879" s="9"/>
      <c r="AM879" s="9"/>
      <c r="AN879" s="9"/>
      <c r="AO879" s="9"/>
    </row>
    <row r="880" spans="1:41" x14ac:dyDescent="0.3">
      <c r="A880" s="9"/>
      <c r="B880" s="13"/>
      <c r="C880" s="9"/>
      <c r="D880" s="9"/>
      <c r="E880" s="9"/>
      <c r="F880" s="9"/>
      <c r="M880" s="9"/>
      <c r="N880" s="9"/>
      <c r="O880" s="13"/>
      <c r="P880" s="9"/>
      <c r="Q880" s="9"/>
      <c r="R880" s="9"/>
      <c r="S880" s="9"/>
      <c r="T880" s="9"/>
      <c r="U880" s="9"/>
      <c r="V880" s="9"/>
      <c r="W880" s="9"/>
      <c r="X880" s="9"/>
      <c r="AF880" s="9"/>
      <c r="AG880" s="13"/>
      <c r="AH880" s="9"/>
      <c r="AI880" s="9"/>
      <c r="AJ880" s="9"/>
      <c r="AK880" s="9"/>
      <c r="AL880" s="9"/>
      <c r="AM880" s="9"/>
      <c r="AN880" s="9"/>
      <c r="AO880" s="9"/>
    </row>
    <row r="881" spans="1:41" x14ac:dyDescent="0.3">
      <c r="A881" s="9"/>
      <c r="B881" s="13"/>
      <c r="C881" s="9"/>
      <c r="D881" s="9"/>
      <c r="E881" s="9"/>
      <c r="F881" s="9"/>
      <c r="M881" s="9"/>
      <c r="N881" s="9"/>
      <c r="O881" s="13"/>
      <c r="P881" s="9"/>
      <c r="Q881" s="9"/>
      <c r="R881" s="9"/>
      <c r="S881" s="9"/>
      <c r="T881" s="9"/>
      <c r="U881" s="9"/>
      <c r="V881" s="9"/>
      <c r="W881" s="9"/>
      <c r="X881" s="9"/>
      <c r="AF881" s="9"/>
      <c r="AG881" s="13"/>
      <c r="AH881" s="9"/>
      <c r="AI881" s="9"/>
      <c r="AJ881" s="9"/>
      <c r="AK881" s="9"/>
      <c r="AL881" s="9"/>
      <c r="AM881" s="9"/>
      <c r="AN881" s="9"/>
      <c r="AO881" s="9"/>
    </row>
    <row r="882" spans="1:41" x14ac:dyDescent="0.3">
      <c r="A882" s="9"/>
      <c r="B882" s="13"/>
      <c r="C882" s="9"/>
      <c r="D882" s="9"/>
      <c r="E882" s="9"/>
      <c r="F882" s="9"/>
      <c r="M882" s="9"/>
      <c r="N882" s="9"/>
      <c r="O882" s="13"/>
      <c r="P882" s="9"/>
      <c r="Q882" s="9"/>
      <c r="R882" s="9"/>
      <c r="S882" s="9"/>
      <c r="T882" s="9"/>
      <c r="U882" s="9"/>
      <c r="V882" s="9"/>
      <c r="W882" s="9"/>
      <c r="X882" s="9"/>
      <c r="AF882" s="9"/>
      <c r="AG882" s="13"/>
      <c r="AH882" s="9"/>
      <c r="AI882" s="9"/>
      <c r="AJ882" s="9"/>
      <c r="AK882" s="9"/>
      <c r="AL882" s="9"/>
      <c r="AM882" s="9"/>
      <c r="AN882" s="9"/>
      <c r="AO882" s="9"/>
    </row>
    <row r="883" spans="1:41" x14ac:dyDescent="0.3">
      <c r="A883" s="9"/>
      <c r="B883" s="13"/>
      <c r="C883" s="9"/>
      <c r="D883" s="9"/>
      <c r="E883" s="9"/>
      <c r="F883" s="9"/>
      <c r="M883" s="9"/>
      <c r="N883" s="9"/>
      <c r="O883" s="13"/>
      <c r="P883" s="9"/>
      <c r="Q883" s="9"/>
      <c r="R883" s="9"/>
      <c r="S883" s="9"/>
      <c r="T883" s="9"/>
      <c r="U883" s="9"/>
      <c r="V883" s="9"/>
      <c r="W883" s="9"/>
      <c r="X883" s="9"/>
      <c r="AF883" s="9"/>
      <c r="AG883" s="13"/>
      <c r="AH883" s="9"/>
      <c r="AI883" s="9"/>
      <c r="AJ883" s="9"/>
      <c r="AK883" s="9"/>
      <c r="AL883" s="9"/>
      <c r="AM883" s="9"/>
      <c r="AN883" s="9"/>
      <c r="AO883" s="9"/>
    </row>
    <row r="884" spans="1:41" x14ac:dyDescent="0.3">
      <c r="A884" s="9"/>
      <c r="B884" s="13"/>
      <c r="C884" s="9"/>
      <c r="D884" s="9"/>
      <c r="E884" s="9"/>
      <c r="F884" s="9"/>
      <c r="M884" s="9"/>
      <c r="N884" s="9"/>
      <c r="O884" s="13"/>
      <c r="P884" s="9"/>
      <c r="Q884" s="9"/>
      <c r="R884" s="9"/>
      <c r="S884" s="9"/>
      <c r="T884" s="9"/>
      <c r="U884" s="9"/>
      <c r="V884" s="9"/>
      <c r="W884" s="9"/>
      <c r="X884" s="9"/>
      <c r="AF884" s="9"/>
      <c r="AG884" s="13"/>
      <c r="AH884" s="9"/>
      <c r="AI884" s="9"/>
      <c r="AJ884" s="9"/>
      <c r="AK884" s="9"/>
      <c r="AL884" s="9"/>
      <c r="AM884" s="9"/>
      <c r="AN884" s="9"/>
      <c r="AO884" s="9"/>
    </row>
    <row r="885" spans="1:41" x14ac:dyDescent="0.3">
      <c r="A885" s="9"/>
      <c r="B885" s="13"/>
      <c r="C885" s="9"/>
      <c r="D885" s="9"/>
      <c r="E885" s="9"/>
      <c r="F885" s="9"/>
      <c r="M885" s="9"/>
      <c r="N885" s="9"/>
      <c r="O885" s="13"/>
      <c r="P885" s="9"/>
      <c r="Q885" s="9"/>
      <c r="R885" s="9"/>
      <c r="S885" s="9"/>
      <c r="T885" s="9"/>
      <c r="U885" s="9"/>
      <c r="V885" s="9"/>
      <c r="W885" s="9"/>
      <c r="X885" s="9"/>
      <c r="AF885" s="9"/>
      <c r="AG885" s="13"/>
      <c r="AH885" s="9"/>
      <c r="AI885" s="9"/>
      <c r="AJ885" s="9"/>
      <c r="AK885" s="9"/>
      <c r="AL885" s="9"/>
      <c r="AM885" s="9"/>
      <c r="AN885" s="9"/>
      <c r="AO885" s="9"/>
    </row>
    <row r="886" spans="1:41" x14ac:dyDescent="0.3">
      <c r="A886" s="9"/>
      <c r="B886" s="13"/>
      <c r="C886" s="9"/>
      <c r="D886" s="9"/>
      <c r="E886" s="9"/>
      <c r="F886" s="9"/>
      <c r="M886" s="9"/>
      <c r="N886" s="9"/>
      <c r="O886" s="13"/>
      <c r="P886" s="9"/>
      <c r="Q886" s="9"/>
      <c r="R886" s="9"/>
      <c r="S886" s="9"/>
      <c r="T886" s="9"/>
      <c r="U886" s="9"/>
      <c r="V886" s="9"/>
      <c r="W886" s="9"/>
      <c r="X886" s="9"/>
      <c r="AF886" s="9"/>
      <c r="AG886" s="13"/>
      <c r="AH886" s="9"/>
      <c r="AI886" s="9"/>
      <c r="AJ886" s="9"/>
      <c r="AK886" s="9"/>
      <c r="AL886" s="9"/>
      <c r="AM886" s="9"/>
      <c r="AN886" s="9"/>
      <c r="AO886" s="9"/>
    </row>
    <row r="887" spans="1:41" x14ac:dyDescent="0.3">
      <c r="A887" s="9"/>
      <c r="B887" s="13"/>
      <c r="C887" s="9"/>
      <c r="D887" s="9"/>
      <c r="E887" s="9"/>
      <c r="F887" s="9"/>
      <c r="M887" s="9"/>
      <c r="N887" s="9"/>
      <c r="O887" s="13"/>
      <c r="P887" s="9"/>
      <c r="Q887" s="9"/>
      <c r="R887" s="9"/>
      <c r="S887" s="9"/>
      <c r="T887" s="9"/>
      <c r="U887" s="9"/>
      <c r="V887" s="9"/>
      <c r="W887" s="9"/>
      <c r="X887" s="9"/>
      <c r="AF887" s="9"/>
      <c r="AG887" s="13"/>
      <c r="AH887" s="9"/>
      <c r="AI887" s="9"/>
      <c r="AJ887" s="9"/>
      <c r="AK887" s="9"/>
      <c r="AL887" s="9"/>
      <c r="AM887" s="9"/>
      <c r="AN887" s="9"/>
      <c r="AO887" s="9"/>
    </row>
    <row r="888" spans="1:41" x14ac:dyDescent="0.3">
      <c r="A888" s="9"/>
      <c r="B888" s="13"/>
      <c r="C888" s="9"/>
      <c r="D888" s="9"/>
      <c r="E888" s="9"/>
      <c r="F888" s="9"/>
      <c r="M888" s="9"/>
      <c r="N888" s="9"/>
      <c r="O888" s="13"/>
      <c r="P888" s="9"/>
      <c r="Q888" s="9"/>
      <c r="R888" s="9"/>
      <c r="S888" s="9"/>
      <c r="T888" s="9"/>
      <c r="U888" s="9"/>
      <c r="V888" s="9"/>
      <c r="W888" s="9"/>
      <c r="X888" s="9"/>
      <c r="AF888" s="9"/>
      <c r="AG888" s="13"/>
      <c r="AH888" s="9"/>
      <c r="AI888" s="9"/>
      <c r="AJ888" s="9"/>
      <c r="AK888" s="9"/>
      <c r="AL888" s="9"/>
      <c r="AM888" s="9"/>
      <c r="AN888" s="9"/>
      <c r="AO888" s="9"/>
    </row>
    <row r="889" spans="1:41" x14ac:dyDescent="0.3">
      <c r="A889" s="9"/>
      <c r="B889" s="13"/>
      <c r="C889" s="9"/>
      <c r="D889" s="9"/>
      <c r="E889" s="9"/>
      <c r="F889" s="9"/>
      <c r="M889" s="9"/>
      <c r="N889" s="9"/>
      <c r="O889" s="13"/>
      <c r="P889" s="9"/>
      <c r="Q889" s="9"/>
      <c r="R889" s="9"/>
      <c r="S889" s="9"/>
      <c r="T889" s="9"/>
      <c r="U889" s="9"/>
      <c r="V889" s="9"/>
      <c r="W889" s="9"/>
      <c r="X889" s="9"/>
      <c r="AF889" s="9"/>
      <c r="AG889" s="13"/>
      <c r="AH889" s="9"/>
      <c r="AI889" s="9"/>
      <c r="AJ889" s="9"/>
      <c r="AK889" s="9"/>
      <c r="AL889" s="9"/>
      <c r="AM889" s="9"/>
      <c r="AN889" s="9"/>
      <c r="AO889" s="9"/>
    </row>
    <row r="890" spans="1:41" x14ac:dyDescent="0.3">
      <c r="A890" s="9"/>
      <c r="B890" s="13"/>
      <c r="C890" s="9"/>
      <c r="D890" s="9"/>
      <c r="E890" s="9"/>
      <c r="F890" s="9"/>
      <c r="M890" s="9"/>
      <c r="N890" s="9"/>
      <c r="O890" s="13"/>
      <c r="P890" s="9"/>
      <c r="Q890" s="9"/>
      <c r="R890" s="9"/>
      <c r="S890" s="9"/>
      <c r="T890" s="9"/>
      <c r="U890" s="9"/>
      <c r="V890" s="9"/>
      <c r="W890" s="9"/>
      <c r="X890" s="9"/>
      <c r="AF890" s="9"/>
      <c r="AG890" s="13"/>
      <c r="AH890" s="9"/>
      <c r="AI890" s="9"/>
      <c r="AJ890" s="9"/>
      <c r="AK890" s="9"/>
      <c r="AL890" s="9"/>
      <c r="AM890" s="9"/>
      <c r="AN890" s="9"/>
      <c r="AO890" s="9"/>
    </row>
    <row r="891" spans="1:41" x14ac:dyDescent="0.3">
      <c r="A891" s="9"/>
      <c r="B891" s="13"/>
      <c r="C891" s="9"/>
      <c r="D891" s="9"/>
      <c r="E891" s="9"/>
      <c r="F891" s="9"/>
      <c r="M891" s="9"/>
      <c r="N891" s="9"/>
      <c r="O891" s="13"/>
      <c r="P891" s="9"/>
      <c r="Q891" s="9"/>
      <c r="R891" s="9"/>
      <c r="S891" s="9"/>
      <c r="T891" s="9"/>
      <c r="U891" s="9"/>
      <c r="V891" s="9"/>
      <c r="W891" s="9"/>
      <c r="X891" s="9"/>
      <c r="AF891" s="9"/>
      <c r="AG891" s="13"/>
      <c r="AH891" s="9"/>
      <c r="AI891" s="9"/>
      <c r="AJ891" s="9"/>
      <c r="AK891" s="9"/>
      <c r="AL891" s="9"/>
      <c r="AM891" s="9"/>
      <c r="AN891" s="9"/>
      <c r="AO891" s="9"/>
    </row>
    <row r="892" spans="1:41" x14ac:dyDescent="0.3">
      <c r="A892" s="9"/>
      <c r="B892" s="13"/>
      <c r="C892" s="9"/>
      <c r="D892" s="9"/>
      <c r="E892" s="9"/>
      <c r="F892" s="9"/>
      <c r="M892" s="9"/>
      <c r="N892" s="9"/>
      <c r="O892" s="13"/>
      <c r="P892" s="9"/>
      <c r="Q892" s="9"/>
      <c r="R892" s="9"/>
      <c r="S892" s="9"/>
      <c r="T892" s="9"/>
      <c r="U892" s="9"/>
      <c r="V892" s="9"/>
      <c r="W892" s="9"/>
      <c r="X892" s="9"/>
      <c r="AF892" s="9"/>
      <c r="AG892" s="13"/>
      <c r="AH892" s="9"/>
      <c r="AI892" s="9"/>
      <c r="AJ892" s="9"/>
      <c r="AK892" s="9"/>
      <c r="AL892" s="9"/>
      <c r="AM892" s="9"/>
      <c r="AN892" s="9"/>
      <c r="AO892" s="9"/>
    </row>
    <row r="893" spans="1:41" x14ac:dyDescent="0.3">
      <c r="A893" s="9"/>
      <c r="B893" s="13"/>
      <c r="C893" s="9"/>
      <c r="D893" s="9"/>
      <c r="E893" s="9"/>
      <c r="F893" s="9"/>
      <c r="M893" s="9"/>
      <c r="N893" s="9"/>
      <c r="O893" s="13"/>
      <c r="P893" s="9"/>
      <c r="Q893" s="9"/>
      <c r="R893" s="9"/>
      <c r="S893" s="9"/>
      <c r="T893" s="9"/>
      <c r="U893" s="9"/>
      <c r="V893" s="9"/>
      <c r="W893" s="9"/>
      <c r="X893" s="9"/>
      <c r="AF893" s="9"/>
      <c r="AG893" s="13"/>
      <c r="AH893" s="9"/>
      <c r="AI893" s="9"/>
      <c r="AJ893" s="9"/>
      <c r="AK893" s="9"/>
      <c r="AL893" s="9"/>
      <c r="AM893" s="9"/>
      <c r="AN893" s="9"/>
      <c r="AO893" s="9"/>
    </row>
    <row r="894" spans="1:41" x14ac:dyDescent="0.3">
      <c r="A894" s="9"/>
      <c r="B894" s="13"/>
      <c r="C894" s="9"/>
      <c r="D894" s="9"/>
      <c r="E894" s="9"/>
      <c r="F894" s="9"/>
      <c r="M894" s="9"/>
      <c r="N894" s="9"/>
      <c r="O894" s="13"/>
      <c r="P894" s="9"/>
      <c r="Q894" s="9"/>
      <c r="R894" s="9"/>
      <c r="S894" s="9"/>
      <c r="T894" s="9"/>
      <c r="U894" s="9"/>
      <c r="V894" s="9"/>
      <c r="W894" s="9"/>
      <c r="X894" s="9"/>
      <c r="AF894" s="9"/>
      <c r="AG894" s="13"/>
      <c r="AH894" s="9"/>
      <c r="AI894" s="9"/>
      <c r="AJ894" s="9"/>
      <c r="AK894" s="9"/>
      <c r="AL894" s="9"/>
      <c r="AM894" s="9"/>
      <c r="AN894" s="9"/>
      <c r="AO894" s="9"/>
    </row>
    <row r="895" spans="1:41" x14ac:dyDescent="0.3">
      <c r="A895" s="9"/>
      <c r="B895" s="13"/>
      <c r="C895" s="9"/>
      <c r="D895" s="9"/>
      <c r="E895" s="9"/>
      <c r="F895" s="9"/>
      <c r="M895" s="9"/>
      <c r="N895" s="9"/>
      <c r="O895" s="13"/>
      <c r="P895" s="9"/>
      <c r="Q895" s="9"/>
      <c r="R895" s="9"/>
      <c r="S895" s="9"/>
      <c r="T895" s="9"/>
      <c r="U895" s="9"/>
      <c r="V895" s="9"/>
      <c r="W895" s="9"/>
      <c r="X895" s="9"/>
      <c r="AF895" s="9"/>
      <c r="AG895" s="13"/>
      <c r="AH895" s="9"/>
      <c r="AI895" s="9"/>
      <c r="AJ895" s="9"/>
      <c r="AK895" s="9"/>
      <c r="AL895" s="9"/>
      <c r="AM895" s="9"/>
      <c r="AN895" s="9"/>
      <c r="AO895" s="9"/>
    </row>
    <row r="896" spans="1:41" x14ac:dyDescent="0.3">
      <c r="A896" s="9"/>
      <c r="B896" s="13"/>
      <c r="C896" s="9"/>
      <c r="D896" s="9"/>
      <c r="E896" s="9"/>
      <c r="F896" s="9"/>
      <c r="M896" s="9"/>
      <c r="N896" s="9"/>
      <c r="O896" s="13"/>
      <c r="P896" s="9"/>
      <c r="Q896" s="9"/>
      <c r="R896" s="9"/>
      <c r="S896" s="9"/>
      <c r="T896" s="9"/>
      <c r="U896" s="9"/>
      <c r="V896" s="9"/>
      <c r="W896" s="9"/>
      <c r="X896" s="9"/>
      <c r="AF896" s="9"/>
      <c r="AG896" s="13"/>
      <c r="AH896" s="9"/>
      <c r="AI896" s="9"/>
      <c r="AJ896" s="9"/>
      <c r="AK896" s="9"/>
      <c r="AL896" s="9"/>
      <c r="AM896" s="9"/>
      <c r="AN896" s="9"/>
      <c r="AO896" s="9"/>
    </row>
    <row r="897" spans="1:41" x14ac:dyDescent="0.3">
      <c r="A897" s="9"/>
      <c r="B897" s="13"/>
      <c r="C897" s="9"/>
      <c r="D897" s="9"/>
      <c r="E897" s="9"/>
      <c r="F897" s="9"/>
      <c r="M897" s="9"/>
      <c r="N897" s="9"/>
      <c r="O897" s="13"/>
      <c r="P897" s="9"/>
      <c r="Q897" s="9"/>
      <c r="R897" s="9"/>
      <c r="S897" s="9"/>
      <c r="T897" s="9"/>
      <c r="U897" s="9"/>
      <c r="V897" s="9"/>
      <c r="W897" s="9"/>
      <c r="X897" s="9"/>
      <c r="AF897" s="9"/>
      <c r="AG897" s="13"/>
      <c r="AH897" s="9"/>
      <c r="AI897" s="9"/>
      <c r="AJ897" s="9"/>
      <c r="AK897" s="9"/>
      <c r="AL897" s="9"/>
      <c r="AM897" s="9"/>
      <c r="AN897" s="9"/>
      <c r="AO897" s="9"/>
    </row>
    <row r="898" spans="1:41" x14ac:dyDescent="0.3">
      <c r="A898" s="9"/>
      <c r="B898" s="13"/>
      <c r="C898" s="9"/>
      <c r="D898" s="9"/>
      <c r="E898" s="9"/>
      <c r="F898" s="9"/>
      <c r="M898" s="9"/>
      <c r="N898" s="9"/>
      <c r="O898" s="13"/>
      <c r="P898" s="9"/>
      <c r="Q898" s="9"/>
      <c r="R898" s="9"/>
      <c r="S898" s="9"/>
      <c r="T898" s="9"/>
      <c r="U898" s="9"/>
      <c r="V898" s="9"/>
      <c r="W898" s="9"/>
      <c r="X898" s="9"/>
      <c r="AF898" s="9"/>
      <c r="AG898" s="13"/>
      <c r="AH898" s="9"/>
      <c r="AI898" s="9"/>
      <c r="AJ898" s="9"/>
      <c r="AK898" s="9"/>
      <c r="AL898" s="9"/>
      <c r="AM898" s="9"/>
      <c r="AN898" s="9"/>
      <c r="AO898" s="9"/>
    </row>
    <row r="899" spans="1:41" x14ac:dyDescent="0.3">
      <c r="A899" s="9"/>
      <c r="B899" s="13"/>
      <c r="C899" s="9"/>
      <c r="D899" s="9"/>
      <c r="E899" s="9"/>
      <c r="F899" s="9"/>
      <c r="M899" s="9"/>
      <c r="N899" s="9"/>
      <c r="O899" s="13"/>
      <c r="P899" s="9"/>
      <c r="Q899" s="9"/>
      <c r="R899" s="9"/>
      <c r="S899" s="9"/>
      <c r="T899" s="9"/>
      <c r="U899" s="9"/>
      <c r="V899" s="9"/>
      <c r="W899" s="9"/>
      <c r="X899" s="9"/>
      <c r="AF899" s="9"/>
      <c r="AG899" s="13"/>
      <c r="AH899" s="9"/>
      <c r="AI899" s="9"/>
      <c r="AJ899" s="9"/>
      <c r="AK899" s="9"/>
      <c r="AL899" s="9"/>
      <c r="AM899" s="9"/>
      <c r="AN899" s="9"/>
      <c r="AO899" s="9"/>
    </row>
    <row r="900" spans="1:41" x14ac:dyDescent="0.3">
      <c r="A900" s="9"/>
      <c r="B900" s="13"/>
      <c r="C900" s="9"/>
      <c r="D900" s="9"/>
      <c r="E900" s="9"/>
      <c r="F900" s="9"/>
      <c r="M900" s="9"/>
      <c r="N900" s="9"/>
      <c r="O900" s="13"/>
      <c r="P900" s="9"/>
      <c r="Q900" s="9"/>
      <c r="R900" s="9"/>
      <c r="S900" s="9"/>
      <c r="T900" s="9"/>
      <c r="U900" s="9"/>
      <c r="V900" s="9"/>
      <c r="W900" s="9"/>
      <c r="X900" s="9"/>
      <c r="AF900" s="9"/>
      <c r="AG900" s="13"/>
      <c r="AH900" s="9"/>
      <c r="AI900" s="9"/>
      <c r="AJ900" s="9"/>
      <c r="AK900" s="9"/>
      <c r="AL900" s="9"/>
      <c r="AM900" s="9"/>
      <c r="AN900" s="9"/>
      <c r="AO900" s="9"/>
    </row>
    <row r="901" spans="1:41" x14ac:dyDescent="0.3">
      <c r="A901" s="9"/>
      <c r="B901" s="13"/>
      <c r="C901" s="9"/>
      <c r="D901" s="9"/>
      <c r="E901" s="9"/>
      <c r="F901" s="9"/>
      <c r="M901" s="9"/>
      <c r="N901" s="9"/>
      <c r="O901" s="13"/>
      <c r="P901" s="9"/>
      <c r="Q901" s="9"/>
      <c r="R901" s="9"/>
      <c r="S901" s="9"/>
      <c r="T901" s="9"/>
      <c r="U901" s="9"/>
      <c r="V901" s="9"/>
      <c r="W901" s="9"/>
      <c r="X901" s="9"/>
      <c r="AF901" s="9"/>
      <c r="AG901" s="13"/>
      <c r="AH901" s="9"/>
      <c r="AI901" s="9"/>
      <c r="AJ901" s="9"/>
      <c r="AK901" s="9"/>
      <c r="AL901" s="9"/>
      <c r="AM901" s="9"/>
      <c r="AN901" s="9"/>
      <c r="AO901" s="9"/>
    </row>
    <row r="902" spans="1:41" x14ac:dyDescent="0.3">
      <c r="A902" s="9"/>
      <c r="B902" s="13"/>
      <c r="C902" s="9"/>
      <c r="D902" s="9"/>
      <c r="E902" s="9"/>
      <c r="F902" s="9"/>
      <c r="M902" s="9"/>
      <c r="N902" s="9"/>
      <c r="O902" s="13"/>
      <c r="P902" s="9"/>
      <c r="Q902" s="9"/>
      <c r="R902" s="9"/>
      <c r="S902" s="9"/>
      <c r="T902" s="9"/>
      <c r="U902" s="9"/>
      <c r="V902" s="9"/>
      <c r="W902" s="9"/>
      <c r="X902" s="9"/>
      <c r="AF902" s="9"/>
      <c r="AG902" s="13"/>
      <c r="AH902" s="9"/>
      <c r="AI902" s="9"/>
      <c r="AJ902" s="9"/>
      <c r="AK902" s="9"/>
      <c r="AL902" s="9"/>
      <c r="AM902" s="9"/>
      <c r="AN902" s="9"/>
      <c r="AO902" s="9"/>
    </row>
    <row r="903" spans="1:41" x14ac:dyDescent="0.3">
      <c r="A903" s="9"/>
      <c r="B903" s="13"/>
      <c r="C903" s="9"/>
      <c r="D903" s="9"/>
      <c r="E903" s="9"/>
      <c r="F903" s="9"/>
      <c r="M903" s="9"/>
      <c r="N903" s="9"/>
      <c r="O903" s="13"/>
      <c r="P903" s="9"/>
      <c r="Q903" s="9"/>
      <c r="R903" s="9"/>
      <c r="S903" s="9"/>
      <c r="T903" s="9"/>
      <c r="U903" s="9"/>
      <c r="V903" s="9"/>
      <c r="W903" s="9"/>
      <c r="X903" s="9"/>
      <c r="AF903" s="9"/>
      <c r="AG903" s="13"/>
      <c r="AH903" s="9"/>
      <c r="AI903" s="9"/>
      <c r="AJ903" s="9"/>
      <c r="AK903" s="9"/>
      <c r="AL903" s="9"/>
      <c r="AM903" s="9"/>
      <c r="AN903" s="9"/>
      <c r="AO903" s="9"/>
    </row>
    <row r="904" spans="1:41" x14ac:dyDescent="0.3">
      <c r="A904" s="9"/>
      <c r="B904" s="13"/>
      <c r="C904" s="9"/>
      <c r="D904" s="9"/>
      <c r="E904" s="9"/>
      <c r="F904" s="9"/>
      <c r="M904" s="9"/>
      <c r="N904" s="9"/>
      <c r="O904" s="13"/>
      <c r="P904" s="9"/>
      <c r="Q904" s="9"/>
      <c r="R904" s="9"/>
      <c r="S904" s="9"/>
      <c r="T904" s="9"/>
      <c r="U904" s="9"/>
      <c r="V904" s="9"/>
      <c r="W904" s="9"/>
      <c r="X904" s="9"/>
      <c r="AF904" s="9"/>
      <c r="AG904" s="13"/>
      <c r="AH904" s="9"/>
      <c r="AI904" s="9"/>
      <c r="AJ904" s="9"/>
      <c r="AK904" s="9"/>
      <c r="AL904" s="9"/>
      <c r="AM904" s="9"/>
      <c r="AN904" s="9"/>
      <c r="AO904" s="9"/>
    </row>
    <row r="905" spans="1:41" x14ac:dyDescent="0.3">
      <c r="A905" s="9"/>
      <c r="B905" s="13"/>
      <c r="C905" s="9"/>
      <c r="D905" s="9"/>
      <c r="E905" s="9"/>
      <c r="F905" s="9"/>
      <c r="M905" s="9"/>
      <c r="N905" s="9"/>
      <c r="O905" s="13"/>
      <c r="P905" s="9"/>
      <c r="Q905" s="9"/>
      <c r="R905" s="9"/>
      <c r="S905" s="9"/>
      <c r="T905" s="9"/>
      <c r="U905" s="9"/>
      <c r="V905" s="9"/>
      <c r="W905" s="9"/>
      <c r="X905" s="9"/>
      <c r="AF905" s="9"/>
      <c r="AG905" s="13"/>
      <c r="AH905" s="9"/>
      <c r="AI905" s="9"/>
      <c r="AJ905" s="9"/>
      <c r="AK905" s="9"/>
      <c r="AL905" s="9"/>
      <c r="AM905" s="9"/>
      <c r="AN905" s="9"/>
      <c r="AO905" s="9"/>
    </row>
    <row r="906" spans="1:41" x14ac:dyDescent="0.3">
      <c r="A906" s="9"/>
      <c r="B906" s="13"/>
      <c r="C906" s="9"/>
      <c r="D906" s="9"/>
      <c r="E906" s="9"/>
      <c r="F906" s="9"/>
      <c r="M906" s="9"/>
      <c r="N906" s="9"/>
      <c r="O906" s="13"/>
      <c r="P906" s="9"/>
      <c r="Q906" s="9"/>
      <c r="R906" s="9"/>
      <c r="S906" s="9"/>
      <c r="T906" s="9"/>
      <c r="U906" s="9"/>
      <c r="V906" s="9"/>
      <c r="W906" s="9"/>
      <c r="X906" s="9"/>
      <c r="AF906" s="9"/>
      <c r="AG906" s="13"/>
      <c r="AH906" s="9"/>
      <c r="AI906" s="9"/>
      <c r="AJ906" s="9"/>
      <c r="AK906" s="9"/>
      <c r="AL906" s="9"/>
      <c r="AM906" s="9"/>
      <c r="AN906" s="9"/>
      <c r="AO906" s="9"/>
    </row>
    <row r="907" spans="1:41" x14ac:dyDescent="0.3">
      <c r="A907" s="9"/>
      <c r="B907" s="13"/>
      <c r="C907" s="9"/>
      <c r="D907" s="9"/>
      <c r="E907" s="9"/>
      <c r="F907" s="9"/>
      <c r="M907" s="9"/>
      <c r="N907" s="9"/>
      <c r="O907" s="13"/>
      <c r="P907" s="9"/>
      <c r="Q907" s="9"/>
      <c r="R907" s="9"/>
      <c r="S907" s="9"/>
      <c r="T907" s="9"/>
      <c r="U907" s="9"/>
      <c r="V907" s="9"/>
      <c r="W907" s="9"/>
      <c r="X907" s="9"/>
      <c r="AF907" s="9"/>
      <c r="AG907" s="13"/>
      <c r="AH907" s="9"/>
      <c r="AI907" s="9"/>
      <c r="AJ907" s="9"/>
      <c r="AK907" s="9"/>
      <c r="AL907" s="9"/>
      <c r="AM907" s="9"/>
      <c r="AN907" s="9"/>
      <c r="AO907" s="9"/>
    </row>
    <row r="908" spans="1:41" x14ac:dyDescent="0.3">
      <c r="A908" s="9"/>
      <c r="B908" s="13"/>
      <c r="C908" s="9"/>
      <c r="D908" s="9"/>
      <c r="E908" s="9"/>
      <c r="F908" s="9"/>
      <c r="M908" s="9"/>
      <c r="N908" s="9"/>
      <c r="O908" s="13"/>
      <c r="P908" s="9"/>
      <c r="Q908" s="9"/>
      <c r="R908" s="9"/>
      <c r="S908" s="9"/>
      <c r="T908" s="9"/>
      <c r="U908" s="9"/>
      <c r="V908" s="9"/>
      <c r="W908" s="9"/>
      <c r="X908" s="9"/>
      <c r="AF908" s="9"/>
      <c r="AG908" s="13"/>
      <c r="AH908" s="9"/>
      <c r="AI908" s="9"/>
      <c r="AJ908" s="9"/>
      <c r="AK908" s="9"/>
      <c r="AL908" s="9"/>
      <c r="AM908" s="9"/>
      <c r="AN908" s="9"/>
      <c r="AO908" s="9"/>
    </row>
    <row r="909" spans="1:41" x14ac:dyDescent="0.3">
      <c r="A909" s="9"/>
      <c r="B909" s="13"/>
      <c r="C909" s="9"/>
      <c r="D909" s="9"/>
      <c r="E909" s="9"/>
      <c r="F909" s="9"/>
      <c r="M909" s="9"/>
      <c r="N909" s="9"/>
      <c r="O909" s="13"/>
      <c r="P909" s="9"/>
      <c r="Q909" s="9"/>
      <c r="R909" s="9"/>
      <c r="S909" s="9"/>
      <c r="T909" s="9"/>
      <c r="U909" s="9"/>
      <c r="V909" s="9"/>
      <c r="W909" s="9"/>
      <c r="X909" s="9"/>
      <c r="AF909" s="9"/>
      <c r="AG909" s="13"/>
      <c r="AH909" s="9"/>
      <c r="AI909" s="9"/>
      <c r="AJ909" s="9"/>
      <c r="AK909" s="9"/>
      <c r="AL909" s="9"/>
      <c r="AM909" s="9"/>
      <c r="AN909" s="9"/>
      <c r="AO909" s="9"/>
    </row>
    <row r="910" spans="1:41" x14ac:dyDescent="0.3">
      <c r="A910" s="9"/>
      <c r="B910" s="13"/>
      <c r="C910" s="9"/>
      <c r="D910" s="9"/>
      <c r="E910" s="9"/>
      <c r="F910" s="9"/>
      <c r="M910" s="9"/>
      <c r="N910" s="9"/>
      <c r="O910" s="13"/>
      <c r="P910" s="9"/>
      <c r="Q910" s="9"/>
      <c r="R910" s="9"/>
      <c r="S910" s="9"/>
      <c r="T910" s="9"/>
      <c r="U910" s="9"/>
      <c r="V910" s="9"/>
      <c r="W910" s="9"/>
      <c r="X910" s="9"/>
      <c r="AF910" s="9"/>
      <c r="AG910" s="13"/>
      <c r="AH910" s="9"/>
      <c r="AI910" s="9"/>
      <c r="AJ910" s="9"/>
      <c r="AK910" s="9"/>
      <c r="AL910" s="9"/>
      <c r="AM910" s="9"/>
      <c r="AN910" s="9"/>
      <c r="AO910" s="9"/>
    </row>
    <row r="911" spans="1:41" x14ac:dyDescent="0.3">
      <c r="A911" s="9"/>
      <c r="B911" s="13"/>
      <c r="C911" s="9"/>
      <c r="D911" s="9"/>
      <c r="E911" s="9"/>
      <c r="F911" s="9"/>
      <c r="M911" s="9"/>
      <c r="N911" s="9"/>
      <c r="O911" s="13"/>
      <c r="P911" s="9"/>
      <c r="Q911" s="9"/>
      <c r="R911" s="9"/>
      <c r="S911" s="9"/>
      <c r="T911" s="9"/>
      <c r="U911" s="9"/>
      <c r="V911" s="9"/>
      <c r="W911" s="9"/>
      <c r="X911" s="9"/>
      <c r="AF911" s="9"/>
      <c r="AG911" s="13"/>
      <c r="AH911" s="9"/>
      <c r="AI911" s="9"/>
      <c r="AJ911" s="9"/>
      <c r="AK911" s="9"/>
      <c r="AL911" s="9"/>
      <c r="AM911" s="9"/>
      <c r="AN911" s="9"/>
      <c r="AO911" s="9"/>
    </row>
    <row r="912" spans="1:41" x14ac:dyDescent="0.3">
      <c r="A912" s="9"/>
      <c r="B912" s="13"/>
      <c r="C912" s="9"/>
      <c r="D912" s="9"/>
      <c r="E912" s="9"/>
      <c r="F912" s="9"/>
      <c r="M912" s="9"/>
      <c r="N912" s="9"/>
      <c r="O912" s="13"/>
      <c r="P912" s="9"/>
      <c r="Q912" s="9"/>
      <c r="R912" s="9"/>
      <c r="S912" s="9"/>
      <c r="T912" s="9"/>
      <c r="U912" s="9"/>
      <c r="V912" s="9"/>
      <c r="W912" s="9"/>
      <c r="X912" s="9"/>
      <c r="AF912" s="9"/>
      <c r="AG912" s="13"/>
      <c r="AH912" s="9"/>
      <c r="AI912" s="9"/>
      <c r="AJ912" s="9"/>
      <c r="AK912" s="9"/>
      <c r="AL912" s="9"/>
      <c r="AM912" s="9"/>
      <c r="AN912" s="9"/>
      <c r="AO912" s="9"/>
    </row>
    <row r="913" spans="1:41" x14ac:dyDescent="0.3">
      <c r="A913" s="9"/>
      <c r="B913" s="13"/>
      <c r="C913" s="9"/>
      <c r="D913" s="9"/>
      <c r="E913" s="9"/>
      <c r="F913" s="9"/>
      <c r="M913" s="9"/>
      <c r="N913" s="9"/>
      <c r="O913" s="13"/>
      <c r="P913" s="9"/>
      <c r="Q913" s="9"/>
      <c r="R913" s="9"/>
      <c r="S913" s="9"/>
      <c r="T913" s="9"/>
      <c r="U913" s="9"/>
      <c r="V913" s="9"/>
      <c r="W913" s="9"/>
      <c r="X913" s="9"/>
      <c r="AF913" s="9"/>
      <c r="AG913" s="13"/>
      <c r="AH913" s="9"/>
      <c r="AI913" s="9"/>
      <c r="AJ913" s="9"/>
      <c r="AK913" s="9"/>
      <c r="AL913" s="9"/>
      <c r="AM913" s="9"/>
      <c r="AN913" s="9"/>
      <c r="AO913" s="9"/>
    </row>
    <row r="914" spans="1:41" x14ac:dyDescent="0.3">
      <c r="A914" s="9"/>
      <c r="B914" s="13"/>
      <c r="C914" s="9"/>
      <c r="D914" s="9"/>
      <c r="E914" s="9"/>
      <c r="F914" s="9"/>
      <c r="M914" s="9"/>
      <c r="N914" s="9"/>
      <c r="O914" s="13"/>
      <c r="P914" s="9"/>
      <c r="Q914" s="9"/>
      <c r="R914" s="9"/>
      <c r="S914" s="9"/>
      <c r="T914" s="9"/>
      <c r="U914" s="9"/>
      <c r="V914" s="9"/>
      <c r="W914" s="9"/>
      <c r="X914" s="9"/>
      <c r="AF914" s="9"/>
      <c r="AG914" s="13"/>
      <c r="AH914" s="9"/>
      <c r="AI914" s="9"/>
      <c r="AJ914" s="9"/>
      <c r="AK914" s="9"/>
      <c r="AL914" s="9"/>
      <c r="AM914" s="9"/>
      <c r="AN914" s="9"/>
      <c r="AO914" s="9"/>
    </row>
    <row r="915" spans="1:41" x14ac:dyDescent="0.3">
      <c r="A915" s="9"/>
      <c r="B915" s="13"/>
      <c r="C915" s="9"/>
      <c r="D915" s="9"/>
      <c r="E915" s="9"/>
      <c r="F915" s="9"/>
      <c r="M915" s="9"/>
      <c r="N915" s="9"/>
      <c r="O915" s="13"/>
      <c r="P915" s="9"/>
      <c r="Q915" s="9"/>
      <c r="R915" s="9"/>
      <c r="S915" s="9"/>
      <c r="T915" s="9"/>
      <c r="U915" s="9"/>
      <c r="V915" s="9"/>
      <c r="W915" s="9"/>
      <c r="X915" s="9"/>
      <c r="AF915" s="9"/>
      <c r="AG915" s="13"/>
      <c r="AH915" s="9"/>
      <c r="AI915" s="9"/>
      <c r="AJ915" s="9"/>
      <c r="AK915" s="9"/>
      <c r="AL915" s="9"/>
      <c r="AM915" s="9"/>
      <c r="AN915" s="9"/>
      <c r="AO915" s="9"/>
    </row>
    <row r="916" spans="1:41" x14ac:dyDescent="0.3">
      <c r="A916" s="9"/>
      <c r="B916" s="13"/>
      <c r="C916" s="9"/>
      <c r="D916" s="9"/>
      <c r="E916" s="9"/>
      <c r="F916" s="9"/>
      <c r="M916" s="9"/>
      <c r="N916" s="9"/>
      <c r="O916" s="13"/>
      <c r="P916" s="9"/>
      <c r="Q916" s="9"/>
      <c r="R916" s="9"/>
      <c r="S916" s="9"/>
      <c r="T916" s="9"/>
      <c r="U916" s="9"/>
      <c r="V916" s="9"/>
      <c r="W916" s="9"/>
      <c r="X916" s="9"/>
      <c r="AF916" s="9"/>
      <c r="AG916" s="13"/>
      <c r="AH916" s="9"/>
      <c r="AI916" s="9"/>
      <c r="AJ916" s="9"/>
      <c r="AK916" s="9"/>
      <c r="AL916" s="9"/>
      <c r="AM916" s="9"/>
      <c r="AN916" s="9"/>
      <c r="AO916" s="9"/>
    </row>
    <row r="917" spans="1:41" x14ac:dyDescent="0.3">
      <c r="A917" s="9"/>
      <c r="B917" s="13"/>
      <c r="C917" s="9"/>
      <c r="D917" s="9"/>
      <c r="E917" s="9"/>
      <c r="F917" s="9"/>
      <c r="M917" s="9"/>
      <c r="N917" s="9"/>
      <c r="O917" s="13"/>
      <c r="P917" s="9"/>
      <c r="Q917" s="9"/>
      <c r="R917" s="9"/>
      <c r="S917" s="9"/>
      <c r="T917" s="9"/>
      <c r="U917" s="9"/>
      <c r="V917" s="9"/>
      <c r="W917" s="9"/>
      <c r="X917" s="9"/>
      <c r="AF917" s="9"/>
      <c r="AG917" s="13"/>
      <c r="AH917" s="9"/>
      <c r="AI917" s="9"/>
      <c r="AJ917" s="9"/>
      <c r="AK917" s="9"/>
      <c r="AL917" s="9"/>
      <c r="AM917" s="9"/>
      <c r="AN917" s="9"/>
      <c r="AO917" s="9"/>
    </row>
    <row r="918" spans="1:41" x14ac:dyDescent="0.3">
      <c r="A918" s="9"/>
      <c r="B918" s="13"/>
      <c r="C918" s="9"/>
      <c r="D918" s="9"/>
      <c r="E918" s="9"/>
      <c r="F918" s="9"/>
      <c r="M918" s="9"/>
      <c r="N918" s="9"/>
      <c r="O918" s="13"/>
      <c r="P918" s="9"/>
      <c r="Q918" s="9"/>
      <c r="R918" s="9"/>
      <c r="S918" s="9"/>
      <c r="T918" s="9"/>
      <c r="U918" s="9"/>
      <c r="V918" s="9"/>
      <c r="W918" s="9"/>
      <c r="X918" s="9"/>
      <c r="AF918" s="9"/>
      <c r="AG918" s="13"/>
      <c r="AH918" s="9"/>
      <c r="AI918" s="9"/>
      <c r="AJ918" s="9"/>
      <c r="AK918" s="9"/>
      <c r="AL918" s="9"/>
      <c r="AM918" s="9"/>
      <c r="AN918" s="9"/>
      <c r="AO918" s="9"/>
    </row>
    <row r="919" spans="1:41" x14ac:dyDescent="0.3">
      <c r="A919" s="9"/>
      <c r="B919" s="13"/>
      <c r="C919" s="9"/>
      <c r="D919" s="9"/>
      <c r="E919" s="9"/>
      <c r="F919" s="9"/>
      <c r="M919" s="9"/>
      <c r="N919" s="9"/>
      <c r="O919" s="13"/>
      <c r="P919" s="9"/>
      <c r="Q919" s="9"/>
      <c r="R919" s="9"/>
      <c r="S919" s="9"/>
      <c r="T919" s="9"/>
      <c r="U919" s="9"/>
      <c r="V919" s="9"/>
      <c r="W919" s="9"/>
      <c r="X919" s="9"/>
      <c r="AF919" s="9"/>
      <c r="AG919" s="13"/>
      <c r="AH919" s="9"/>
      <c r="AI919" s="9"/>
      <c r="AJ919" s="9"/>
      <c r="AK919" s="9"/>
      <c r="AL919" s="9"/>
      <c r="AM919" s="9"/>
      <c r="AN919" s="9"/>
      <c r="AO919" s="9"/>
    </row>
    <row r="920" spans="1:41" x14ac:dyDescent="0.3">
      <c r="A920" s="9"/>
      <c r="B920" s="13"/>
      <c r="C920" s="9"/>
      <c r="D920" s="9"/>
      <c r="E920" s="9"/>
      <c r="F920" s="9"/>
      <c r="M920" s="9"/>
      <c r="N920" s="9"/>
      <c r="O920" s="13"/>
      <c r="P920" s="9"/>
      <c r="Q920" s="9"/>
      <c r="R920" s="9"/>
      <c r="S920" s="9"/>
      <c r="T920" s="9"/>
      <c r="U920" s="9"/>
      <c r="V920" s="9"/>
      <c r="W920" s="9"/>
      <c r="X920" s="9"/>
      <c r="AF920" s="9"/>
      <c r="AG920" s="13"/>
      <c r="AH920" s="9"/>
      <c r="AI920" s="9"/>
      <c r="AJ920" s="9"/>
      <c r="AK920" s="9"/>
      <c r="AL920" s="9"/>
      <c r="AM920" s="9"/>
      <c r="AN920" s="9"/>
      <c r="AO920" s="9"/>
    </row>
    <row r="921" spans="1:41" x14ac:dyDescent="0.3">
      <c r="A921" s="9"/>
      <c r="B921" s="13"/>
      <c r="C921" s="9"/>
      <c r="D921" s="9"/>
      <c r="E921" s="9"/>
      <c r="F921" s="9"/>
      <c r="M921" s="9"/>
      <c r="N921" s="9"/>
      <c r="O921" s="13"/>
      <c r="P921" s="9"/>
      <c r="Q921" s="9"/>
      <c r="R921" s="9"/>
      <c r="S921" s="9"/>
      <c r="T921" s="9"/>
      <c r="U921" s="9"/>
      <c r="V921" s="9"/>
      <c r="W921" s="9"/>
      <c r="X921" s="9"/>
      <c r="AF921" s="9"/>
      <c r="AG921" s="13"/>
      <c r="AH921" s="9"/>
      <c r="AI921" s="9"/>
      <c r="AJ921" s="9"/>
      <c r="AK921" s="9"/>
      <c r="AL921" s="9"/>
      <c r="AM921" s="9"/>
      <c r="AN921" s="9"/>
      <c r="AO921" s="9"/>
    </row>
    <row r="922" spans="1:41" x14ac:dyDescent="0.3">
      <c r="A922" s="9"/>
      <c r="B922" s="13"/>
      <c r="C922" s="9"/>
      <c r="D922" s="9"/>
      <c r="E922" s="9"/>
      <c r="F922" s="9"/>
      <c r="M922" s="9"/>
      <c r="N922" s="9"/>
      <c r="O922" s="13"/>
      <c r="P922" s="9"/>
      <c r="Q922" s="9"/>
      <c r="R922" s="9"/>
      <c r="S922" s="9"/>
      <c r="T922" s="9"/>
      <c r="U922" s="9"/>
      <c r="V922" s="9"/>
      <c r="W922" s="9"/>
      <c r="X922" s="9"/>
      <c r="AF922" s="9"/>
      <c r="AG922" s="13"/>
      <c r="AH922" s="9"/>
      <c r="AI922" s="9"/>
      <c r="AJ922" s="9"/>
      <c r="AK922" s="9"/>
      <c r="AL922" s="9"/>
      <c r="AM922" s="9"/>
      <c r="AN922" s="9"/>
      <c r="AO922" s="9"/>
    </row>
    <row r="923" spans="1:41" x14ac:dyDescent="0.3">
      <c r="A923" s="9"/>
      <c r="B923" s="13"/>
      <c r="C923" s="9"/>
      <c r="D923" s="9"/>
      <c r="E923" s="9"/>
      <c r="F923" s="9"/>
      <c r="M923" s="9"/>
      <c r="N923" s="9"/>
      <c r="O923" s="13"/>
      <c r="P923" s="9"/>
      <c r="Q923" s="9"/>
      <c r="R923" s="9"/>
      <c r="S923" s="9"/>
      <c r="T923" s="9"/>
      <c r="U923" s="9"/>
      <c r="V923" s="9"/>
      <c r="W923" s="9"/>
      <c r="X923" s="9"/>
      <c r="AF923" s="9"/>
      <c r="AG923" s="13"/>
      <c r="AH923" s="9"/>
      <c r="AI923" s="9"/>
      <c r="AJ923" s="9"/>
      <c r="AK923" s="9"/>
      <c r="AL923" s="9"/>
      <c r="AM923" s="9"/>
      <c r="AN923" s="9"/>
      <c r="AO923" s="9"/>
    </row>
    <row r="924" spans="1:41" x14ac:dyDescent="0.3">
      <c r="A924" s="9"/>
      <c r="B924" s="13"/>
      <c r="C924" s="9"/>
      <c r="D924" s="9"/>
      <c r="E924" s="9"/>
      <c r="F924" s="9"/>
      <c r="M924" s="9"/>
      <c r="N924" s="9"/>
      <c r="O924" s="13"/>
      <c r="P924" s="9"/>
      <c r="Q924" s="9"/>
      <c r="R924" s="9"/>
      <c r="S924" s="9"/>
      <c r="T924" s="9"/>
      <c r="U924" s="9"/>
      <c r="V924" s="9"/>
      <c r="W924" s="9"/>
      <c r="X924" s="9"/>
      <c r="AF924" s="9"/>
      <c r="AG924" s="13"/>
      <c r="AH924" s="9"/>
      <c r="AI924" s="9"/>
      <c r="AJ924" s="9"/>
      <c r="AK924" s="9"/>
      <c r="AL924" s="9"/>
      <c r="AM924" s="9"/>
      <c r="AN924" s="9"/>
      <c r="AO924" s="9"/>
    </row>
    <row r="925" spans="1:41" x14ac:dyDescent="0.3">
      <c r="A925" s="9"/>
      <c r="B925" s="13"/>
      <c r="C925" s="9"/>
      <c r="D925" s="9"/>
      <c r="E925" s="9"/>
      <c r="F925" s="9"/>
      <c r="M925" s="9"/>
      <c r="N925" s="9"/>
      <c r="O925" s="13"/>
      <c r="P925" s="9"/>
      <c r="Q925" s="9"/>
      <c r="R925" s="9"/>
      <c r="S925" s="9"/>
      <c r="T925" s="9"/>
      <c r="U925" s="9"/>
      <c r="V925" s="9"/>
      <c r="W925" s="9"/>
      <c r="X925" s="9"/>
      <c r="AF925" s="9"/>
      <c r="AG925" s="13"/>
      <c r="AH925" s="9"/>
      <c r="AI925" s="9"/>
      <c r="AJ925" s="9"/>
      <c r="AK925" s="9"/>
      <c r="AL925" s="9"/>
      <c r="AM925" s="9"/>
      <c r="AN925" s="9"/>
      <c r="AO925" s="9"/>
    </row>
    <row r="926" spans="1:41" x14ac:dyDescent="0.3">
      <c r="A926" s="9"/>
      <c r="B926" s="13"/>
      <c r="C926" s="9"/>
      <c r="D926" s="9"/>
      <c r="E926" s="9"/>
      <c r="F926" s="9"/>
      <c r="M926" s="9"/>
      <c r="N926" s="9"/>
      <c r="O926" s="13"/>
      <c r="P926" s="9"/>
      <c r="Q926" s="9"/>
      <c r="R926" s="9"/>
      <c r="S926" s="9"/>
      <c r="T926" s="9"/>
      <c r="U926" s="9"/>
      <c r="V926" s="9"/>
      <c r="W926" s="9"/>
      <c r="X926" s="9"/>
      <c r="AF926" s="9"/>
      <c r="AG926" s="13"/>
      <c r="AH926" s="9"/>
      <c r="AI926" s="9"/>
      <c r="AJ926" s="9"/>
      <c r="AK926" s="9"/>
      <c r="AL926" s="9"/>
      <c r="AM926" s="9"/>
      <c r="AN926" s="9"/>
      <c r="AO926" s="9"/>
    </row>
    <row r="927" spans="1:41" x14ac:dyDescent="0.3">
      <c r="A927" s="9"/>
      <c r="B927" s="13"/>
      <c r="C927" s="9"/>
      <c r="D927" s="9"/>
      <c r="E927" s="9"/>
      <c r="F927" s="9"/>
      <c r="M927" s="9"/>
      <c r="N927" s="9"/>
      <c r="O927" s="13"/>
      <c r="P927" s="9"/>
      <c r="Q927" s="9"/>
      <c r="R927" s="9"/>
      <c r="S927" s="9"/>
      <c r="T927" s="9"/>
      <c r="U927" s="9"/>
      <c r="V927" s="9"/>
      <c r="W927" s="9"/>
      <c r="X927" s="9"/>
      <c r="AF927" s="9"/>
      <c r="AG927" s="13"/>
      <c r="AH927" s="9"/>
      <c r="AI927" s="9"/>
      <c r="AJ927" s="9"/>
      <c r="AK927" s="9"/>
      <c r="AL927" s="9"/>
      <c r="AM927" s="9"/>
      <c r="AN927" s="9"/>
      <c r="AO927" s="9"/>
    </row>
    <row r="928" spans="1:41" x14ac:dyDescent="0.3">
      <c r="A928" s="9"/>
      <c r="B928" s="13"/>
      <c r="C928" s="9"/>
      <c r="D928" s="9"/>
      <c r="E928" s="9"/>
      <c r="F928" s="9"/>
      <c r="M928" s="9"/>
      <c r="N928" s="9"/>
      <c r="O928" s="13"/>
      <c r="P928" s="9"/>
      <c r="Q928" s="9"/>
      <c r="R928" s="9"/>
      <c r="S928" s="9"/>
      <c r="T928" s="9"/>
      <c r="U928" s="9"/>
      <c r="V928" s="9"/>
      <c r="W928" s="9"/>
      <c r="X928" s="9"/>
      <c r="AF928" s="9"/>
      <c r="AG928" s="13"/>
      <c r="AH928" s="9"/>
      <c r="AI928" s="9"/>
      <c r="AJ928" s="9"/>
      <c r="AK928" s="9"/>
      <c r="AL928" s="9"/>
      <c r="AM928" s="9"/>
      <c r="AN928" s="9"/>
      <c r="AO928" s="9"/>
    </row>
    <row r="929" spans="1:41" x14ac:dyDescent="0.3">
      <c r="A929" s="9"/>
      <c r="B929" s="13"/>
      <c r="C929" s="9"/>
      <c r="D929" s="9"/>
      <c r="E929" s="9"/>
      <c r="F929" s="9"/>
      <c r="M929" s="9"/>
      <c r="N929" s="9"/>
      <c r="O929" s="13"/>
      <c r="P929" s="9"/>
      <c r="Q929" s="9"/>
      <c r="R929" s="9"/>
      <c r="S929" s="9"/>
      <c r="T929" s="9"/>
      <c r="U929" s="9"/>
      <c r="V929" s="9"/>
      <c r="W929" s="9"/>
      <c r="X929" s="9"/>
      <c r="AF929" s="9"/>
      <c r="AG929" s="13"/>
      <c r="AH929" s="9"/>
      <c r="AI929" s="9"/>
      <c r="AJ929" s="9"/>
      <c r="AK929" s="9"/>
      <c r="AL929" s="9"/>
      <c r="AM929" s="9"/>
      <c r="AN929" s="9"/>
      <c r="AO929" s="9"/>
    </row>
    <row r="930" spans="1:41" x14ac:dyDescent="0.3">
      <c r="A930" s="9"/>
      <c r="B930" s="13"/>
      <c r="C930" s="9"/>
      <c r="D930" s="9"/>
      <c r="E930" s="9"/>
      <c r="F930" s="9"/>
      <c r="M930" s="9"/>
      <c r="N930" s="9"/>
      <c r="O930" s="13"/>
      <c r="P930" s="9"/>
      <c r="Q930" s="9"/>
      <c r="R930" s="9"/>
      <c r="S930" s="9"/>
      <c r="T930" s="9"/>
      <c r="U930" s="9"/>
      <c r="V930" s="9"/>
      <c r="W930" s="9"/>
      <c r="X930" s="9"/>
      <c r="AF930" s="9"/>
      <c r="AG930" s="13"/>
      <c r="AH930" s="9"/>
      <c r="AI930" s="9"/>
      <c r="AJ930" s="9"/>
      <c r="AK930" s="9"/>
      <c r="AL930" s="9"/>
      <c r="AM930" s="9"/>
      <c r="AN930" s="9"/>
      <c r="AO930" s="9"/>
    </row>
    <row r="931" spans="1:41" x14ac:dyDescent="0.3">
      <c r="A931" s="9"/>
      <c r="B931" s="13"/>
      <c r="C931" s="9"/>
      <c r="D931" s="9"/>
      <c r="E931" s="9"/>
      <c r="F931" s="9"/>
      <c r="M931" s="9"/>
      <c r="N931" s="9"/>
      <c r="O931" s="13"/>
      <c r="P931" s="9"/>
      <c r="Q931" s="9"/>
      <c r="R931" s="9"/>
      <c r="S931" s="9"/>
      <c r="T931" s="9"/>
      <c r="U931" s="9"/>
      <c r="V931" s="9"/>
      <c r="W931" s="9"/>
      <c r="X931" s="9"/>
      <c r="AF931" s="9"/>
      <c r="AG931" s="13"/>
      <c r="AH931" s="9"/>
      <c r="AI931" s="9"/>
      <c r="AJ931" s="9"/>
      <c r="AK931" s="9"/>
      <c r="AL931" s="9"/>
      <c r="AM931" s="9"/>
      <c r="AN931" s="9"/>
      <c r="AO931" s="9"/>
    </row>
    <row r="932" spans="1:41" x14ac:dyDescent="0.3">
      <c r="A932" s="9"/>
      <c r="B932" s="13"/>
      <c r="C932" s="9"/>
      <c r="D932" s="9"/>
      <c r="E932" s="9"/>
      <c r="F932" s="9"/>
      <c r="M932" s="9"/>
      <c r="N932" s="9"/>
      <c r="O932" s="13"/>
      <c r="P932" s="9"/>
      <c r="Q932" s="9"/>
      <c r="R932" s="9"/>
      <c r="S932" s="9"/>
      <c r="T932" s="9"/>
      <c r="U932" s="9"/>
      <c r="V932" s="9"/>
      <c r="W932" s="9"/>
      <c r="X932" s="9"/>
      <c r="AF932" s="9"/>
      <c r="AG932" s="13"/>
      <c r="AH932" s="9"/>
      <c r="AI932" s="9"/>
      <c r="AJ932" s="9"/>
      <c r="AK932" s="9"/>
      <c r="AL932" s="9"/>
      <c r="AM932" s="9"/>
      <c r="AN932" s="9"/>
      <c r="AO932" s="9"/>
    </row>
    <row r="933" spans="1:41" x14ac:dyDescent="0.3">
      <c r="A933" s="9"/>
      <c r="B933" s="13"/>
      <c r="C933" s="9"/>
      <c r="D933" s="9"/>
      <c r="E933" s="9"/>
      <c r="F933" s="9"/>
      <c r="M933" s="9"/>
      <c r="N933" s="9"/>
      <c r="O933" s="13"/>
      <c r="P933" s="9"/>
      <c r="Q933" s="9"/>
      <c r="R933" s="9"/>
      <c r="S933" s="9"/>
      <c r="T933" s="9"/>
      <c r="U933" s="9"/>
      <c r="V933" s="9"/>
      <c r="W933" s="9"/>
      <c r="X933" s="9"/>
      <c r="AF933" s="9"/>
      <c r="AG933" s="13"/>
      <c r="AH933" s="9"/>
      <c r="AI933" s="9"/>
      <c r="AJ933" s="9"/>
      <c r="AK933" s="9"/>
      <c r="AL933" s="9"/>
      <c r="AM933" s="9"/>
      <c r="AN933" s="9"/>
      <c r="AO933" s="9"/>
    </row>
    <row r="934" spans="1:41" x14ac:dyDescent="0.3">
      <c r="A934" s="9"/>
      <c r="B934" s="13"/>
      <c r="C934" s="9"/>
      <c r="D934" s="9"/>
      <c r="E934" s="9"/>
      <c r="F934" s="9"/>
      <c r="M934" s="9"/>
      <c r="N934" s="9"/>
      <c r="O934" s="13"/>
      <c r="P934" s="9"/>
      <c r="Q934" s="9"/>
      <c r="R934" s="9"/>
      <c r="S934" s="9"/>
      <c r="T934" s="9"/>
      <c r="U934" s="9"/>
      <c r="V934" s="9"/>
      <c r="W934" s="9"/>
      <c r="X934" s="9"/>
      <c r="AF934" s="9"/>
      <c r="AG934" s="13"/>
      <c r="AH934" s="9"/>
      <c r="AI934" s="9"/>
      <c r="AJ934" s="9"/>
      <c r="AK934" s="9"/>
      <c r="AL934" s="9"/>
      <c r="AM934" s="9"/>
      <c r="AN934" s="9"/>
      <c r="AO934" s="9"/>
    </row>
    <row r="935" spans="1:41" x14ac:dyDescent="0.3">
      <c r="A935" s="9"/>
      <c r="B935" s="13"/>
      <c r="C935" s="9"/>
      <c r="D935" s="9"/>
      <c r="E935" s="9"/>
      <c r="F935" s="9"/>
      <c r="M935" s="9"/>
      <c r="N935" s="9"/>
      <c r="O935" s="13"/>
      <c r="P935" s="9"/>
      <c r="Q935" s="9"/>
      <c r="R935" s="9"/>
      <c r="S935" s="9"/>
      <c r="T935" s="9"/>
      <c r="U935" s="9"/>
      <c r="V935" s="9"/>
      <c r="W935" s="9"/>
      <c r="X935" s="9"/>
      <c r="AF935" s="9"/>
      <c r="AG935" s="13"/>
      <c r="AH935" s="9"/>
      <c r="AI935" s="9"/>
      <c r="AJ935" s="9"/>
      <c r="AK935" s="9"/>
      <c r="AL935" s="9"/>
      <c r="AM935" s="9"/>
      <c r="AN935" s="9"/>
      <c r="AO935" s="9"/>
    </row>
    <row r="936" spans="1:41" x14ac:dyDescent="0.3">
      <c r="A936" s="9"/>
      <c r="B936" s="13"/>
      <c r="C936" s="9"/>
      <c r="D936" s="9"/>
      <c r="E936" s="9"/>
      <c r="F936" s="9"/>
      <c r="M936" s="9"/>
      <c r="N936" s="9"/>
      <c r="O936" s="13"/>
      <c r="P936" s="9"/>
      <c r="Q936" s="9"/>
      <c r="R936" s="9"/>
      <c r="S936" s="9"/>
      <c r="T936" s="9"/>
      <c r="U936" s="9"/>
      <c r="V936" s="9"/>
      <c r="W936" s="9"/>
      <c r="X936" s="9"/>
      <c r="AF936" s="9"/>
      <c r="AG936" s="13"/>
      <c r="AH936" s="9"/>
      <c r="AI936" s="9"/>
      <c r="AJ936" s="9"/>
      <c r="AK936" s="9"/>
      <c r="AL936" s="9"/>
      <c r="AM936" s="9"/>
      <c r="AN936" s="9"/>
      <c r="AO936" s="9"/>
    </row>
    <row r="937" spans="1:41" x14ac:dyDescent="0.3">
      <c r="A937" s="9"/>
      <c r="B937" s="13"/>
      <c r="C937" s="9"/>
      <c r="D937" s="9"/>
      <c r="E937" s="9"/>
      <c r="F937" s="9"/>
      <c r="M937" s="9"/>
      <c r="N937" s="9"/>
      <c r="O937" s="13"/>
      <c r="P937" s="9"/>
      <c r="Q937" s="9"/>
      <c r="R937" s="9"/>
      <c r="S937" s="9"/>
      <c r="T937" s="9"/>
      <c r="U937" s="9"/>
      <c r="V937" s="9"/>
      <c r="W937" s="9"/>
      <c r="X937" s="9"/>
      <c r="AF937" s="9"/>
      <c r="AG937" s="13"/>
      <c r="AH937" s="9"/>
      <c r="AI937" s="9"/>
      <c r="AJ937" s="9"/>
      <c r="AK937" s="9"/>
      <c r="AL937" s="9"/>
      <c r="AM937" s="9"/>
      <c r="AN937" s="9"/>
      <c r="AO937" s="9"/>
    </row>
    <row r="938" spans="1:41" x14ac:dyDescent="0.3">
      <c r="A938" s="9"/>
      <c r="B938" s="13"/>
      <c r="C938" s="9"/>
      <c r="D938" s="9"/>
      <c r="E938" s="9"/>
      <c r="F938" s="9"/>
      <c r="M938" s="9"/>
      <c r="N938" s="9"/>
      <c r="O938" s="13"/>
      <c r="P938" s="9"/>
      <c r="Q938" s="9"/>
      <c r="R938" s="9"/>
      <c r="S938" s="9"/>
      <c r="T938" s="9"/>
      <c r="U938" s="9"/>
      <c r="V938" s="9"/>
      <c r="W938" s="9"/>
      <c r="X938" s="9"/>
      <c r="AF938" s="9"/>
      <c r="AG938" s="13"/>
      <c r="AH938" s="9"/>
      <c r="AI938" s="9"/>
      <c r="AJ938" s="9"/>
      <c r="AK938" s="9"/>
      <c r="AL938" s="9"/>
      <c r="AM938" s="9"/>
      <c r="AN938" s="9"/>
      <c r="AO938" s="9"/>
    </row>
    <row r="939" spans="1:41" x14ac:dyDescent="0.3">
      <c r="A939" s="9"/>
      <c r="B939" s="13"/>
      <c r="C939" s="9"/>
      <c r="D939" s="9"/>
      <c r="E939" s="9"/>
      <c r="F939" s="9"/>
      <c r="M939" s="9"/>
      <c r="N939" s="9"/>
      <c r="O939" s="13"/>
      <c r="P939" s="9"/>
      <c r="Q939" s="9"/>
      <c r="R939" s="9"/>
      <c r="S939" s="9"/>
      <c r="T939" s="9"/>
      <c r="U939" s="9"/>
      <c r="V939" s="9"/>
      <c r="W939" s="9"/>
      <c r="X939" s="9"/>
      <c r="AF939" s="9"/>
      <c r="AG939" s="13"/>
      <c r="AH939" s="9"/>
      <c r="AI939" s="9"/>
      <c r="AJ939" s="9"/>
      <c r="AK939" s="9"/>
      <c r="AL939" s="9"/>
      <c r="AM939" s="9"/>
      <c r="AN939" s="9"/>
      <c r="AO939" s="9"/>
    </row>
    <row r="940" spans="1:41" x14ac:dyDescent="0.3">
      <c r="A940" s="9"/>
      <c r="B940" s="13"/>
      <c r="C940" s="9"/>
      <c r="D940" s="9"/>
      <c r="E940" s="9"/>
      <c r="F940" s="9"/>
      <c r="M940" s="9"/>
      <c r="N940" s="9"/>
      <c r="O940" s="13"/>
      <c r="P940" s="9"/>
      <c r="Q940" s="9"/>
      <c r="R940" s="9"/>
      <c r="S940" s="9"/>
      <c r="T940" s="9"/>
      <c r="U940" s="9"/>
      <c r="V940" s="9"/>
      <c r="W940" s="9"/>
      <c r="X940" s="9"/>
      <c r="AF940" s="9"/>
      <c r="AG940" s="13"/>
      <c r="AH940" s="9"/>
      <c r="AI940" s="9"/>
      <c r="AJ940" s="9"/>
      <c r="AK940" s="9"/>
      <c r="AL940" s="9"/>
      <c r="AM940" s="9"/>
      <c r="AN940" s="9"/>
      <c r="AO940" s="9"/>
    </row>
    <row r="941" spans="1:41" x14ac:dyDescent="0.3">
      <c r="A941" s="9"/>
      <c r="B941" s="13"/>
      <c r="C941" s="9"/>
      <c r="D941" s="9"/>
      <c r="E941" s="9"/>
      <c r="F941" s="9"/>
      <c r="M941" s="9"/>
      <c r="N941" s="9"/>
      <c r="O941" s="13"/>
      <c r="P941" s="9"/>
      <c r="Q941" s="9"/>
      <c r="R941" s="9"/>
      <c r="S941" s="9"/>
      <c r="T941" s="9"/>
      <c r="U941" s="9"/>
      <c r="V941" s="9"/>
      <c r="W941" s="9"/>
      <c r="X941" s="9"/>
      <c r="AF941" s="9"/>
      <c r="AG941" s="13"/>
      <c r="AH941" s="9"/>
      <c r="AI941" s="9"/>
      <c r="AJ941" s="9"/>
      <c r="AK941" s="9"/>
      <c r="AL941" s="9"/>
      <c r="AM941" s="9"/>
      <c r="AN941" s="9"/>
      <c r="AO941" s="9"/>
    </row>
    <row r="942" spans="1:41" x14ac:dyDescent="0.3">
      <c r="A942" s="9"/>
      <c r="B942" s="13"/>
      <c r="C942" s="9"/>
      <c r="D942" s="9"/>
      <c r="E942" s="9"/>
      <c r="F942" s="9"/>
      <c r="M942" s="9"/>
      <c r="N942" s="9"/>
      <c r="O942" s="13"/>
      <c r="P942" s="9"/>
      <c r="Q942" s="9"/>
      <c r="R942" s="9"/>
      <c r="S942" s="9"/>
      <c r="T942" s="9"/>
      <c r="U942" s="9"/>
      <c r="V942" s="9"/>
      <c r="W942" s="9"/>
      <c r="X942" s="9"/>
      <c r="AF942" s="9"/>
      <c r="AG942" s="13"/>
      <c r="AH942" s="9"/>
      <c r="AI942" s="9"/>
      <c r="AJ942" s="9"/>
      <c r="AK942" s="9"/>
      <c r="AL942" s="9"/>
      <c r="AM942" s="9"/>
      <c r="AN942" s="9"/>
      <c r="AO942" s="9"/>
    </row>
    <row r="943" spans="1:41" x14ac:dyDescent="0.3">
      <c r="A943" s="9"/>
      <c r="B943" s="13"/>
      <c r="C943" s="9"/>
      <c r="D943" s="9"/>
      <c r="E943" s="9"/>
      <c r="F943" s="9"/>
      <c r="M943" s="9"/>
      <c r="N943" s="9"/>
      <c r="O943" s="13"/>
      <c r="P943" s="9"/>
      <c r="Q943" s="9"/>
      <c r="R943" s="9"/>
      <c r="S943" s="9"/>
      <c r="T943" s="9"/>
      <c r="U943" s="9"/>
      <c r="V943" s="9"/>
      <c r="W943" s="9"/>
      <c r="X943" s="9"/>
      <c r="AF943" s="9"/>
      <c r="AG943" s="13"/>
      <c r="AH943" s="9"/>
      <c r="AI943" s="9"/>
      <c r="AJ943" s="9"/>
      <c r="AK943" s="9"/>
      <c r="AL943" s="9"/>
      <c r="AM943" s="9"/>
      <c r="AN943" s="9"/>
      <c r="AO943" s="9"/>
    </row>
    <row r="944" spans="1:41" x14ac:dyDescent="0.3">
      <c r="A944" s="9"/>
      <c r="B944" s="13"/>
      <c r="C944" s="9"/>
      <c r="D944" s="9"/>
      <c r="E944" s="9"/>
      <c r="F944" s="9"/>
      <c r="M944" s="9"/>
      <c r="N944" s="9"/>
      <c r="O944" s="13"/>
      <c r="P944" s="9"/>
      <c r="Q944" s="9"/>
      <c r="R944" s="9"/>
      <c r="S944" s="9"/>
      <c r="T944" s="9"/>
      <c r="U944" s="9"/>
      <c r="V944" s="9"/>
      <c r="W944" s="9"/>
      <c r="X944" s="9"/>
      <c r="AF944" s="9"/>
      <c r="AG944" s="13"/>
      <c r="AH944" s="9"/>
      <c r="AI944" s="9"/>
      <c r="AJ944" s="9"/>
      <c r="AK944" s="9"/>
      <c r="AL944" s="9"/>
      <c r="AM944" s="9"/>
      <c r="AN944" s="9"/>
      <c r="AO944" s="9"/>
    </row>
    <row r="945" spans="1:41" x14ac:dyDescent="0.3">
      <c r="A945" s="9"/>
      <c r="B945" s="13"/>
      <c r="C945" s="9"/>
      <c r="D945" s="9"/>
      <c r="E945" s="9"/>
      <c r="F945" s="9"/>
      <c r="M945" s="9"/>
      <c r="N945" s="9"/>
      <c r="O945" s="13"/>
      <c r="P945" s="9"/>
      <c r="Q945" s="9"/>
      <c r="R945" s="9"/>
      <c r="S945" s="9"/>
      <c r="T945" s="9"/>
      <c r="U945" s="9"/>
      <c r="V945" s="9"/>
      <c r="W945" s="9"/>
      <c r="X945" s="9"/>
      <c r="AF945" s="9"/>
      <c r="AG945" s="13"/>
      <c r="AH945" s="9"/>
      <c r="AI945" s="9"/>
      <c r="AJ945" s="9"/>
      <c r="AK945" s="9"/>
      <c r="AL945" s="9"/>
      <c r="AM945" s="9"/>
      <c r="AN945" s="9"/>
      <c r="AO945" s="9"/>
    </row>
    <row r="946" spans="1:41" x14ac:dyDescent="0.3">
      <c r="A946" s="9"/>
      <c r="B946" s="13"/>
      <c r="C946" s="9"/>
      <c r="D946" s="9"/>
      <c r="E946" s="9"/>
      <c r="F946" s="9"/>
      <c r="M946" s="9"/>
      <c r="N946" s="9"/>
      <c r="O946" s="13"/>
      <c r="P946" s="9"/>
      <c r="Q946" s="9"/>
      <c r="R946" s="9"/>
      <c r="S946" s="9"/>
      <c r="T946" s="9"/>
      <c r="U946" s="9"/>
      <c r="V946" s="9"/>
      <c r="W946" s="9"/>
      <c r="X946" s="9"/>
      <c r="AF946" s="9"/>
      <c r="AG946" s="13"/>
      <c r="AH946" s="9"/>
      <c r="AI946" s="9"/>
      <c r="AJ946" s="9"/>
      <c r="AK946" s="9"/>
      <c r="AL946" s="9"/>
      <c r="AM946" s="9"/>
      <c r="AN946" s="9"/>
      <c r="AO946" s="9"/>
    </row>
    <row r="947" spans="1:41" x14ac:dyDescent="0.3">
      <c r="A947" s="9"/>
      <c r="B947" s="13"/>
      <c r="C947" s="9"/>
      <c r="D947" s="9"/>
      <c r="E947" s="9"/>
      <c r="F947" s="9"/>
      <c r="M947" s="9"/>
      <c r="N947" s="9"/>
      <c r="O947" s="13"/>
      <c r="P947" s="9"/>
      <c r="Q947" s="9"/>
      <c r="R947" s="9"/>
      <c r="S947" s="9"/>
      <c r="T947" s="9"/>
      <c r="U947" s="9"/>
      <c r="V947" s="9"/>
      <c r="W947" s="9"/>
      <c r="X947" s="9"/>
      <c r="AF947" s="9"/>
      <c r="AG947" s="13"/>
      <c r="AH947" s="9"/>
      <c r="AI947" s="9"/>
      <c r="AJ947" s="9"/>
      <c r="AK947" s="9"/>
      <c r="AL947" s="9"/>
      <c r="AM947" s="9"/>
      <c r="AN947" s="9"/>
      <c r="AO947" s="9"/>
    </row>
    <row r="948" spans="1:41" x14ac:dyDescent="0.3">
      <c r="A948" s="9"/>
      <c r="B948" s="13"/>
      <c r="C948" s="9"/>
      <c r="D948" s="9"/>
      <c r="E948" s="9"/>
      <c r="F948" s="9"/>
      <c r="M948" s="9"/>
      <c r="N948" s="9"/>
      <c r="O948" s="13"/>
      <c r="P948" s="9"/>
      <c r="Q948" s="9"/>
      <c r="R948" s="9"/>
      <c r="S948" s="9"/>
      <c r="T948" s="9"/>
      <c r="U948" s="9"/>
      <c r="V948" s="9"/>
      <c r="W948" s="9"/>
      <c r="X948" s="9"/>
      <c r="AF948" s="9"/>
      <c r="AG948" s="13"/>
      <c r="AH948" s="9"/>
      <c r="AI948" s="9"/>
      <c r="AJ948" s="9"/>
      <c r="AK948" s="9"/>
      <c r="AL948" s="9"/>
      <c r="AM948" s="9"/>
      <c r="AN948" s="9"/>
      <c r="AO948" s="9"/>
    </row>
    <row r="949" spans="1:41" x14ac:dyDescent="0.3">
      <c r="A949" s="9"/>
      <c r="B949" s="13"/>
      <c r="C949" s="9"/>
      <c r="D949" s="9"/>
      <c r="E949" s="9"/>
      <c r="F949" s="9"/>
      <c r="M949" s="9"/>
      <c r="N949" s="9"/>
      <c r="O949" s="13"/>
      <c r="P949" s="9"/>
      <c r="Q949" s="9"/>
      <c r="R949" s="9"/>
      <c r="S949" s="9"/>
      <c r="T949" s="9"/>
      <c r="U949" s="9"/>
      <c r="V949" s="9"/>
      <c r="W949" s="9"/>
      <c r="X949" s="9"/>
      <c r="AF949" s="9"/>
      <c r="AG949" s="13"/>
      <c r="AH949" s="9"/>
      <c r="AI949" s="9"/>
      <c r="AJ949" s="9"/>
      <c r="AK949" s="9"/>
      <c r="AL949" s="9"/>
      <c r="AM949" s="9"/>
      <c r="AN949" s="9"/>
      <c r="AO949" s="9"/>
    </row>
    <row r="950" spans="1:41" x14ac:dyDescent="0.3">
      <c r="A950" s="9"/>
      <c r="B950" s="13"/>
      <c r="C950" s="9"/>
      <c r="D950" s="9"/>
      <c r="E950" s="9"/>
      <c r="F950" s="9"/>
      <c r="M950" s="9"/>
      <c r="N950" s="9"/>
      <c r="O950" s="13"/>
      <c r="P950" s="9"/>
      <c r="Q950" s="9"/>
      <c r="R950" s="9"/>
      <c r="S950" s="9"/>
      <c r="T950" s="9"/>
      <c r="U950" s="9"/>
      <c r="V950" s="9"/>
      <c r="W950" s="9"/>
      <c r="X950" s="9"/>
      <c r="AF950" s="9"/>
      <c r="AG950" s="13"/>
      <c r="AH950" s="9"/>
      <c r="AI950" s="9"/>
      <c r="AJ950" s="9"/>
      <c r="AK950" s="9"/>
      <c r="AL950" s="9"/>
      <c r="AM950" s="9"/>
      <c r="AN950" s="9"/>
      <c r="AO950" s="9"/>
    </row>
    <row r="951" spans="1:41" x14ac:dyDescent="0.3">
      <c r="A951" s="9"/>
      <c r="B951" s="13"/>
      <c r="C951" s="9"/>
      <c r="D951" s="9"/>
      <c r="E951" s="9"/>
      <c r="F951" s="9"/>
      <c r="M951" s="9"/>
      <c r="N951" s="9"/>
      <c r="O951" s="13"/>
      <c r="P951" s="9"/>
      <c r="Q951" s="9"/>
      <c r="R951" s="9"/>
      <c r="S951" s="9"/>
      <c r="T951" s="9"/>
      <c r="U951" s="9"/>
      <c r="V951" s="9"/>
      <c r="W951" s="9"/>
      <c r="X951" s="9"/>
      <c r="AF951" s="9"/>
      <c r="AG951" s="13"/>
      <c r="AH951" s="9"/>
      <c r="AI951" s="9"/>
      <c r="AJ951" s="9"/>
      <c r="AK951" s="9"/>
      <c r="AL951" s="9"/>
      <c r="AM951" s="9"/>
      <c r="AN951" s="9"/>
      <c r="AO951" s="9"/>
    </row>
    <row r="952" spans="1:41" x14ac:dyDescent="0.3">
      <c r="A952" s="9"/>
      <c r="B952" s="13"/>
      <c r="C952" s="9"/>
      <c r="D952" s="9"/>
      <c r="E952" s="9"/>
      <c r="F952" s="9"/>
      <c r="M952" s="9"/>
      <c r="N952" s="9"/>
      <c r="O952" s="13"/>
      <c r="P952" s="9"/>
      <c r="Q952" s="9"/>
      <c r="R952" s="9"/>
      <c r="S952" s="9"/>
      <c r="T952" s="9"/>
      <c r="U952" s="9"/>
      <c r="V952" s="9"/>
      <c r="W952" s="9"/>
      <c r="X952" s="9"/>
      <c r="AF952" s="9"/>
      <c r="AG952" s="13"/>
      <c r="AH952" s="9"/>
      <c r="AI952" s="9"/>
      <c r="AJ952" s="9"/>
      <c r="AK952" s="9"/>
      <c r="AL952" s="9"/>
      <c r="AM952" s="9"/>
      <c r="AN952" s="9"/>
      <c r="AO952" s="9"/>
    </row>
    <row r="953" spans="1:41" x14ac:dyDescent="0.3">
      <c r="A953" s="9"/>
      <c r="B953" s="13"/>
      <c r="C953" s="9"/>
      <c r="D953" s="9"/>
      <c r="E953" s="9"/>
      <c r="F953" s="9"/>
      <c r="M953" s="9"/>
      <c r="N953" s="9"/>
      <c r="O953" s="13"/>
      <c r="P953" s="9"/>
      <c r="Q953" s="9"/>
      <c r="R953" s="9"/>
      <c r="S953" s="9"/>
      <c r="T953" s="9"/>
      <c r="U953" s="9"/>
      <c r="V953" s="9"/>
      <c r="W953" s="9"/>
      <c r="X953" s="9"/>
      <c r="AF953" s="9"/>
      <c r="AG953" s="13"/>
      <c r="AH953" s="9"/>
      <c r="AI953" s="9"/>
      <c r="AJ953" s="9"/>
      <c r="AK953" s="9"/>
      <c r="AL953" s="9"/>
      <c r="AM953" s="9"/>
      <c r="AN953" s="9"/>
      <c r="AO953" s="9"/>
    </row>
    <row r="954" spans="1:41" x14ac:dyDescent="0.3">
      <c r="A954" s="9"/>
      <c r="B954" s="13"/>
      <c r="C954" s="9"/>
      <c r="D954" s="9"/>
      <c r="E954" s="9"/>
      <c r="F954" s="9"/>
      <c r="M954" s="9"/>
      <c r="N954" s="9"/>
      <c r="O954" s="13"/>
      <c r="P954" s="9"/>
      <c r="Q954" s="9"/>
      <c r="R954" s="9"/>
      <c r="S954" s="9"/>
      <c r="T954" s="9"/>
      <c r="U954" s="9"/>
      <c r="V954" s="9"/>
      <c r="W954" s="9"/>
      <c r="X954" s="9"/>
      <c r="AF954" s="9"/>
      <c r="AG954" s="13"/>
      <c r="AH954" s="9"/>
      <c r="AI954" s="9"/>
      <c r="AJ954" s="9"/>
      <c r="AK954" s="9"/>
      <c r="AL954" s="9"/>
      <c r="AM954" s="9"/>
      <c r="AN954" s="9"/>
      <c r="AO954" s="9"/>
    </row>
    <row r="955" spans="1:41" x14ac:dyDescent="0.3">
      <c r="A955" s="9"/>
      <c r="B955" s="13"/>
      <c r="C955" s="9"/>
      <c r="D955" s="9"/>
      <c r="E955" s="9"/>
      <c r="F955" s="9"/>
      <c r="M955" s="9"/>
      <c r="N955" s="9"/>
      <c r="O955" s="13"/>
      <c r="P955" s="9"/>
      <c r="Q955" s="9"/>
      <c r="R955" s="9"/>
      <c r="S955" s="9"/>
      <c r="T955" s="9"/>
      <c r="U955" s="9"/>
      <c r="V955" s="9"/>
      <c r="W955" s="9"/>
      <c r="X955" s="9"/>
      <c r="AF955" s="9"/>
      <c r="AG955" s="13"/>
      <c r="AH955" s="9"/>
      <c r="AI955" s="9"/>
      <c r="AJ955" s="9"/>
      <c r="AK955" s="9"/>
      <c r="AL955" s="9"/>
      <c r="AM955" s="9"/>
      <c r="AN955" s="9"/>
      <c r="AO955" s="9"/>
    </row>
    <row r="956" spans="1:41" x14ac:dyDescent="0.3">
      <c r="A956" s="9"/>
      <c r="B956" s="13"/>
      <c r="C956" s="9"/>
      <c r="D956" s="9"/>
      <c r="E956" s="9"/>
      <c r="F956" s="9"/>
      <c r="M956" s="9"/>
      <c r="N956" s="9"/>
      <c r="O956" s="13"/>
      <c r="P956" s="9"/>
      <c r="Q956" s="9"/>
      <c r="R956" s="9"/>
      <c r="S956" s="9"/>
      <c r="T956" s="9"/>
      <c r="U956" s="9"/>
      <c r="V956" s="9"/>
      <c r="W956" s="9"/>
      <c r="X956" s="9"/>
      <c r="AF956" s="9"/>
      <c r="AG956" s="13"/>
      <c r="AH956" s="9"/>
      <c r="AI956" s="9"/>
      <c r="AJ956" s="9"/>
      <c r="AK956" s="9"/>
      <c r="AL956" s="9"/>
      <c r="AM956" s="9"/>
      <c r="AN956" s="9"/>
      <c r="AO956" s="9"/>
    </row>
    <row r="957" spans="1:41" x14ac:dyDescent="0.3">
      <c r="A957" s="9"/>
      <c r="B957" s="13"/>
      <c r="C957" s="9"/>
      <c r="D957" s="9"/>
      <c r="E957" s="9"/>
      <c r="F957" s="9"/>
      <c r="M957" s="9"/>
      <c r="N957" s="9"/>
      <c r="O957" s="13"/>
      <c r="P957" s="9"/>
      <c r="Q957" s="9"/>
      <c r="R957" s="9"/>
      <c r="S957" s="9"/>
      <c r="T957" s="9"/>
      <c r="U957" s="9"/>
      <c r="V957" s="9"/>
      <c r="W957" s="9"/>
      <c r="X957" s="9"/>
      <c r="AF957" s="9"/>
      <c r="AG957" s="13"/>
      <c r="AH957" s="9"/>
      <c r="AI957" s="9"/>
      <c r="AJ957" s="9"/>
      <c r="AK957" s="9"/>
      <c r="AL957" s="9"/>
      <c r="AM957" s="9"/>
      <c r="AN957" s="9"/>
      <c r="AO957" s="9"/>
    </row>
    <row r="958" spans="1:41" x14ac:dyDescent="0.3">
      <c r="A958" s="9"/>
      <c r="B958" s="13"/>
      <c r="C958" s="9"/>
      <c r="D958" s="9"/>
      <c r="E958" s="9"/>
      <c r="F958" s="9"/>
      <c r="M958" s="9"/>
      <c r="N958" s="9"/>
      <c r="O958" s="13"/>
      <c r="P958" s="9"/>
      <c r="Q958" s="9"/>
      <c r="R958" s="9"/>
      <c r="S958" s="9"/>
      <c r="T958" s="9"/>
      <c r="U958" s="9"/>
      <c r="V958" s="9"/>
      <c r="W958" s="9"/>
      <c r="X958" s="9"/>
    </row>
    <row r="959" spans="1:41" x14ac:dyDescent="0.3">
      <c r="A959" s="9"/>
      <c r="B959" s="13"/>
      <c r="C959" s="9"/>
      <c r="D959" s="9"/>
      <c r="E959" s="9"/>
      <c r="F959" s="9"/>
      <c r="M959" s="9"/>
      <c r="N959" s="9"/>
      <c r="O959" s="13"/>
      <c r="P959" s="9"/>
      <c r="Q959" s="9"/>
      <c r="R959" s="9"/>
      <c r="S959" s="9"/>
      <c r="T959" s="9"/>
      <c r="U959" s="9"/>
      <c r="V959" s="9"/>
      <c r="W959" s="9"/>
      <c r="X959" s="9"/>
    </row>
  </sheetData>
  <mergeCells count="1">
    <mergeCell ref="AJ1:A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EA1-8D2E-488C-9F8D-34E0E7806C01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Y1" sqref="AY1:AY1048576"/>
    </sheetView>
  </sheetViews>
  <sheetFormatPr defaultRowHeight="14.5" x14ac:dyDescent="0.35"/>
  <cols>
    <col min="2" max="2" width="29.26953125" bestFit="1" customWidth="1"/>
    <col min="25" max="25" width="6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x14ac:dyDescent="0.35">
      <c r="A3" s="2">
        <v>1100</v>
      </c>
      <c r="B3" s="3" t="s">
        <v>2</v>
      </c>
      <c r="C3">
        <v>88.33</v>
      </c>
      <c r="D3">
        <v>75.709999999999994</v>
      </c>
      <c r="E3">
        <v>75.37</v>
      </c>
      <c r="F3">
        <v>13547975.371267799</v>
      </c>
      <c r="G3">
        <v>67.09</v>
      </c>
      <c r="H3">
        <v>66.48</v>
      </c>
      <c r="I3">
        <v>99.14</v>
      </c>
      <c r="J3" s="5">
        <v>6.69</v>
      </c>
      <c r="K3" s="23">
        <v>81.209999999999994</v>
      </c>
      <c r="L3" s="23">
        <v>10.268299278261564</v>
      </c>
      <c r="M3">
        <v>93.462445491177007</v>
      </c>
      <c r="N3">
        <v>64.748057832968101</v>
      </c>
      <c r="O3" s="23">
        <v>6.34</v>
      </c>
      <c r="P3" s="71">
        <v>26.04714365000001</v>
      </c>
      <c r="Q3">
        <v>86.12</v>
      </c>
      <c r="R3">
        <v>30.18</v>
      </c>
      <c r="S3" s="6">
        <v>18.32</v>
      </c>
      <c r="T3">
        <v>69.64</v>
      </c>
      <c r="U3" s="22">
        <v>31.76</v>
      </c>
      <c r="V3">
        <v>21.1</v>
      </c>
      <c r="W3">
        <v>16</v>
      </c>
      <c r="X3">
        <v>31.76</v>
      </c>
      <c r="Y3">
        <v>9.4600000000000009</v>
      </c>
      <c r="Z3">
        <v>96.75</v>
      </c>
      <c r="AA3">
        <v>87.15</v>
      </c>
      <c r="AB3">
        <v>70.680000000000007</v>
      </c>
      <c r="AC3" s="5">
        <v>44.51</v>
      </c>
      <c r="AD3">
        <v>14.23</v>
      </c>
      <c r="AE3">
        <v>0.18</v>
      </c>
      <c r="AF3">
        <v>1.04</v>
      </c>
      <c r="AG3" s="23">
        <v>72.38</v>
      </c>
      <c r="AH3" s="23">
        <v>8.7100000000000009</v>
      </c>
      <c r="AI3" s="5">
        <v>70</v>
      </c>
      <c r="AJ3" s="5">
        <v>81.010000000000005</v>
      </c>
      <c r="AK3" s="5">
        <v>63.75</v>
      </c>
      <c r="AL3" s="5">
        <v>73.739999999999995</v>
      </c>
      <c r="AM3">
        <v>96.79</v>
      </c>
      <c r="AN3">
        <v>68.09</v>
      </c>
      <c r="AO3" s="22">
        <v>77.67</v>
      </c>
      <c r="AP3" s="22">
        <v>169</v>
      </c>
      <c r="AQ3" s="22">
        <v>8758</v>
      </c>
      <c r="AR3" s="5">
        <v>61.17</v>
      </c>
      <c r="AS3">
        <v>0.04</v>
      </c>
      <c r="AU3" s="38">
        <f>C3/'2010'!C3*100</f>
        <v>97.10861917326298</v>
      </c>
      <c r="AV3" s="38">
        <f>D3/'2010'!D3*100</f>
        <v>141.03949329359165</v>
      </c>
      <c r="AW3" s="38">
        <f>E3/'2010'!E3*100</f>
        <v>100.41300293098854</v>
      </c>
      <c r="AX3" s="38">
        <f>F3/'2010'!F3*100</f>
        <v>110.53603162239173</v>
      </c>
      <c r="AY3" s="38">
        <f>G3/'2010'!G3*100</f>
        <v>148.52778392738543</v>
      </c>
      <c r="AZ3" s="38">
        <f>H3/'2010'!H3*100</f>
        <v>229.08339076498967</v>
      </c>
      <c r="BA3" s="38">
        <f>I3/'2010'!I3*100</f>
        <v>108.96900417674213</v>
      </c>
      <c r="BB3" s="38">
        <f>J3/'2010'!J3*100</f>
        <v>91.144414168937331</v>
      </c>
      <c r="BC3" s="38">
        <f>1/(K3/'2010'!K3)*100</f>
        <v>94.311045437753975</v>
      </c>
      <c r="BD3" s="38">
        <f>L3/'2010'!L3*100</f>
        <v>62.611580965009537</v>
      </c>
      <c r="BE3" s="38">
        <f>M3/'2010'!M3*100</f>
        <v>102.25892028502388</v>
      </c>
      <c r="BF3" s="38">
        <f>N3/'2010'!N3*100</f>
        <v>103.05578033026323</v>
      </c>
      <c r="BG3" s="38">
        <f>1/(O3/'2010'!O3)*100</f>
        <v>132.01892744479494</v>
      </c>
      <c r="BH3" s="38">
        <f>P3/'2010'!P3*100</f>
        <v>100</v>
      </c>
      <c r="BI3" s="38">
        <f>Q3/'2010'!Q3*100</f>
        <v>124.61293589929099</v>
      </c>
      <c r="BJ3" s="38">
        <f>1/(R3/'2010'!R3)*100</f>
        <v>116.26905235255138</v>
      </c>
      <c r="BK3" s="38">
        <f>S3/'2010'!S3*100</f>
        <v>43.453510436432637</v>
      </c>
      <c r="BL3" s="38">
        <f>T3/'2010'!T3*100</f>
        <v>100.81065431383902</v>
      </c>
      <c r="BM3" s="38">
        <f>1/(U3/'2010'!U3)*100</f>
        <v>93.891687657430737</v>
      </c>
      <c r="BN3" s="38">
        <f>1/(V3/'2010'!V3)*100</f>
        <v>94.786729857819893</v>
      </c>
      <c r="BO3" s="38">
        <f>1/(W3/'2010'!W3)*100</f>
        <v>72.5</v>
      </c>
      <c r="BP3" s="38">
        <f>X3/'2010'!X3*100</f>
        <v>111.71297924727401</v>
      </c>
      <c r="BQ3" s="38">
        <f>Y3/'2010'!Y3*100</f>
        <v>114.25120772946862</v>
      </c>
      <c r="BR3" s="38">
        <f>Z3/'2010'!Z3*100</f>
        <v>100.2902456722297</v>
      </c>
      <c r="BS3" s="38">
        <f>AA3/'2010'!AA3*100</f>
        <v>97.9103471520054</v>
      </c>
      <c r="BT3" s="38">
        <f>AB3/'2010'!AB3*100</f>
        <v>103.69718309859157</v>
      </c>
      <c r="BU3" s="38">
        <f>AC3/'2010'!AC3*100</f>
        <v>106.81545476361892</v>
      </c>
      <c r="BV3" s="38">
        <f>AD3/'2010'!AD3*100</f>
        <v>120.18581081081081</v>
      </c>
      <c r="BW3" s="38">
        <f>AE3/'2010'!AE3*100</f>
        <v>33.962264150943398</v>
      </c>
      <c r="BX3" s="38">
        <f>AF3/'2010'!AF3*100</f>
        <v>67.096774193548399</v>
      </c>
      <c r="BY3" s="38">
        <f>AG3/'2010'!AG3*100</f>
        <v>115.16308671439934</v>
      </c>
      <c r="BZ3" s="38">
        <f>AH3/'2010'!AH3*100</f>
        <v>59.739368998628265</v>
      </c>
      <c r="CA3" s="38">
        <f>AI3/'2010'!AI3*100</f>
        <v>104.10469958358122</v>
      </c>
      <c r="CB3" s="38">
        <f>AJ3/'2010'!AJ3*100</f>
        <v>102.98754131706079</v>
      </c>
      <c r="CC3" s="38">
        <f>AK3/'2010'!AK3*100</f>
        <v>92.984247374562429</v>
      </c>
      <c r="CD3" s="38">
        <f>AL3/'2010'!AL3*100</f>
        <v>99.581363943281559</v>
      </c>
      <c r="CE3" s="38">
        <f>AM3/'2010'!AM3*100</f>
        <v>138.31094598456701</v>
      </c>
      <c r="CF3" s="38">
        <f>AN3/'2010'!AN3*100</f>
        <v>108.71786683697908</v>
      </c>
      <c r="CG3" s="38">
        <f>AO3/'2010'!AO3*100</f>
        <v>121.60638797557539</v>
      </c>
      <c r="CH3" s="38">
        <f>1/(AP3/'2010'!AP3)*100</f>
        <v>133.13609467455623</v>
      </c>
      <c r="CI3" s="38">
        <f>1/(AQ3/'2010'!AQ3)*100</f>
        <v>105.54921214889244</v>
      </c>
      <c r="CJ3" s="38">
        <f>AR3/'2010'!AR3*100</f>
        <v>81.159612577948778</v>
      </c>
      <c r="CK3" s="38">
        <f>1/(AS3/'2010'!AS3)*100</f>
        <v>50</v>
      </c>
      <c r="CM3" s="17">
        <f t="shared" ref="CM3:CM36" si="0">AVERAGE(AU3:AW3)</f>
        <v>112.85370513261439</v>
      </c>
      <c r="CN3" s="17">
        <f t="shared" ref="CN3:CN36" si="1">AVERAGE(AX3:AX3)</f>
        <v>110.53603162239173</v>
      </c>
      <c r="CO3" s="17">
        <f>AVERAGE(AY3:BD3)</f>
        <v>122.44120324013636</v>
      </c>
      <c r="CP3" s="17">
        <f>AVERAGE(BE3:BH3)</f>
        <v>109.33340701502051</v>
      </c>
      <c r="CQ3" s="17">
        <f>AVERAGE(BI3:BO3)</f>
        <v>92.332081502480676</v>
      </c>
      <c r="CR3" s="17">
        <f>AVERAGE(BP3:BU3)</f>
        <v>105.77956961053137</v>
      </c>
      <c r="CS3" s="17">
        <f>AVERAGE(BV3:BZ3)</f>
        <v>79.22946097366605</v>
      </c>
      <c r="CT3" s="17">
        <f>AVERAGE(CA3:CD3)</f>
        <v>99.914463054621507</v>
      </c>
      <c r="CU3" s="17">
        <f>AVERAGE(CE3:CG3)</f>
        <v>122.87840026570716</v>
      </c>
      <c r="CV3" s="17">
        <f>AVERAGE(CH3:CK3)</f>
        <v>92.461229850349369</v>
      </c>
      <c r="CX3" s="17">
        <f>AVERAGE(CM3:CV3)</f>
        <v>104.7759552267519</v>
      </c>
      <c r="CY3" s="17">
        <f>AVERAGE(AU3:CK3)</f>
        <v>103.17128511597728</v>
      </c>
    </row>
    <row r="4" spans="1:103" x14ac:dyDescent="0.35">
      <c r="A4" s="2">
        <v>1200</v>
      </c>
      <c r="B4" s="3" t="s">
        <v>3</v>
      </c>
      <c r="C4">
        <v>85.72</v>
      </c>
      <c r="D4">
        <v>63.06</v>
      </c>
      <c r="E4">
        <v>49.44</v>
      </c>
      <c r="F4">
        <v>18231990.622338735</v>
      </c>
      <c r="G4">
        <v>74.599999999999994</v>
      </c>
      <c r="H4">
        <v>71.95</v>
      </c>
      <c r="I4">
        <v>96.35</v>
      </c>
      <c r="J4" s="5">
        <v>14.02</v>
      </c>
      <c r="K4" s="23">
        <v>68.319999999999993</v>
      </c>
      <c r="L4" s="23">
        <v>11.139773767430651</v>
      </c>
      <c r="M4">
        <v>94.394711224003601</v>
      </c>
      <c r="N4">
        <v>73.476642472886084</v>
      </c>
      <c r="O4" s="23">
        <v>5.55</v>
      </c>
      <c r="P4" s="71">
        <v>22.04714365000001</v>
      </c>
      <c r="Q4">
        <v>72.900000000000006</v>
      </c>
      <c r="R4">
        <v>24.86</v>
      </c>
      <c r="S4" s="6">
        <v>27.98</v>
      </c>
      <c r="T4">
        <v>68.61</v>
      </c>
      <c r="U4" s="22">
        <v>31.1</v>
      </c>
      <c r="V4">
        <v>19.2</v>
      </c>
      <c r="W4">
        <v>13.2</v>
      </c>
      <c r="X4">
        <v>24.34</v>
      </c>
      <c r="Y4">
        <v>9.61</v>
      </c>
      <c r="Z4">
        <v>95.76</v>
      </c>
      <c r="AA4">
        <v>87.97</v>
      </c>
      <c r="AB4">
        <v>68.34</v>
      </c>
      <c r="AC4" s="5">
        <v>30.82</v>
      </c>
      <c r="AD4">
        <v>18.13</v>
      </c>
      <c r="AE4">
        <v>0.76</v>
      </c>
      <c r="AF4">
        <v>4.13</v>
      </c>
      <c r="AG4" s="23">
        <v>27.43</v>
      </c>
      <c r="AH4" s="23">
        <v>4.97</v>
      </c>
      <c r="AI4" s="5">
        <v>69.05</v>
      </c>
      <c r="AJ4" s="5">
        <v>79.44</v>
      </c>
      <c r="AK4" s="5">
        <v>64.14</v>
      </c>
      <c r="AL4" s="5">
        <v>72.709999999999994</v>
      </c>
      <c r="AM4">
        <v>76.540000000000006</v>
      </c>
      <c r="AN4">
        <v>62.61</v>
      </c>
      <c r="AO4" s="22">
        <v>51.69</v>
      </c>
      <c r="AP4" s="22">
        <v>231</v>
      </c>
      <c r="AQ4" s="22">
        <v>32922</v>
      </c>
      <c r="AR4" s="5">
        <v>53.94</v>
      </c>
      <c r="AS4">
        <v>0.11</v>
      </c>
      <c r="AU4" s="38">
        <f>C4/'2010'!C4*100</f>
        <v>95.669642857142861</v>
      </c>
      <c r="AV4" s="38">
        <f>D4/'2010'!D4*100</f>
        <v>104.76823392590131</v>
      </c>
      <c r="AW4" s="38">
        <f>E4/'2010'!E4*100</f>
        <v>104.7457627118644</v>
      </c>
      <c r="AX4" s="38">
        <f>F4/'2010'!F4*100</f>
        <v>133.19989959535832</v>
      </c>
      <c r="AY4" s="38">
        <f>G4/'2010'!G4*100</f>
        <v>130.6479859894921</v>
      </c>
      <c r="AZ4" s="38">
        <f>H4/'2010'!H4*100</f>
        <v>156.20929222752932</v>
      </c>
      <c r="BA4" s="38">
        <f>I4/'2010'!I4*100</f>
        <v>108.03991926440905</v>
      </c>
      <c r="BB4" s="38">
        <f>J4/'2010'!J4*100</f>
        <v>100.28612303290414</v>
      </c>
      <c r="BC4" s="38">
        <f>1/(K4/'2010'!K4)*100</f>
        <v>97.453161592505879</v>
      </c>
      <c r="BD4" s="38">
        <f>L4/'2010'!L4*100</f>
        <v>62.759288830595217</v>
      </c>
      <c r="BE4" s="38">
        <f>M4/'2010'!M4*100</f>
        <v>102.61328938313623</v>
      </c>
      <c r="BF4" s="38">
        <f>N4/'2010'!N4*100</f>
        <v>105.89800837770333</v>
      </c>
      <c r="BG4" s="38">
        <f>1/(O4/'2010'!O4)*100</f>
        <v>133.87387387387389</v>
      </c>
      <c r="BH4" s="38">
        <f>P4/'2010'!P4*100</f>
        <v>109.97648360742902</v>
      </c>
      <c r="BI4" s="38">
        <f>Q4/'2010'!Q4*100</f>
        <v>124.97857020401166</v>
      </c>
      <c r="BJ4" s="38">
        <f>1/(R4/'2010'!R4)*100</f>
        <v>107.32099758648432</v>
      </c>
      <c r="BK4" s="38">
        <f>S4/'2010'!S4*100</f>
        <v>53.581003446955187</v>
      </c>
      <c r="BL4" s="38">
        <f>T4/'2010'!T4*100</f>
        <v>101.70471390453604</v>
      </c>
      <c r="BM4" s="38">
        <f>1/(U4/'2010'!U4)*100</f>
        <v>93.729903536977474</v>
      </c>
      <c r="BN4" s="38">
        <f>1/(V4/'2010'!V4)*100</f>
        <v>92.708333333333343</v>
      </c>
      <c r="BO4" s="38">
        <f>1/(W4/'2010'!W4)*100</f>
        <v>116.66666666666667</v>
      </c>
      <c r="BP4" s="38">
        <f>X4/'2010'!X4*100</f>
        <v>112.94663573085846</v>
      </c>
      <c r="BQ4" s="38">
        <f>Y4/'2010'!Y4*100</f>
        <v>112.92596944770858</v>
      </c>
      <c r="BR4" s="38">
        <f>Z4/'2010'!Z4*100</f>
        <v>103.23415265200518</v>
      </c>
      <c r="BS4" s="38">
        <f>AA4/'2010'!AA4*100</f>
        <v>108.7795226907382</v>
      </c>
      <c r="BT4" s="38">
        <f>AB4/'2010'!AB4*100</f>
        <v>114.77997984548203</v>
      </c>
      <c r="BU4" s="38">
        <f>AC4/'2010'!AC4*100</f>
        <v>119.04210119737351</v>
      </c>
      <c r="BV4" s="38">
        <f>AD4/'2010'!AD4*100</f>
        <v>117.3462783171521</v>
      </c>
      <c r="BW4" s="38">
        <f>AE4/'2010'!AE4*100</f>
        <v>75.247524752475243</v>
      </c>
      <c r="BX4" s="38">
        <f>AF4/'2010'!AF4*100</f>
        <v>71.951219512195124</v>
      </c>
      <c r="BY4" s="38">
        <f>AG4/'2010'!AG4*100</f>
        <v>109.19585987261146</v>
      </c>
      <c r="BZ4" s="38">
        <f>AH4/'2010'!AH4*100</f>
        <v>74.289985052316894</v>
      </c>
      <c r="CA4" s="38">
        <f>AI4/'2010'!AI4*100</f>
        <v>109.7948799491175</v>
      </c>
      <c r="CB4" s="38">
        <f>AJ4/'2010'!AJ4*100</f>
        <v>107.09086007009974</v>
      </c>
      <c r="CC4" s="38">
        <f>AK4/'2010'!AK4*100</f>
        <v>99.057915057915054</v>
      </c>
      <c r="CD4" s="38">
        <f>AL4/'2010'!AL4*100</f>
        <v>101.52192125104717</v>
      </c>
      <c r="CE4" s="38">
        <f>AM4/'2010'!AM4*100</f>
        <v>99.869519832985404</v>
      </c>
      <c r="CF4" s="38">
        <f>AN4/'2010'!AN4*100</f>
        <v>109.03866248693834</v>
      </c>
      <c r="CG4" s="38">
        <f>AO4/'2010'!AO4*100</f>
        <v>91.567759078830818</v>
      </c>
      <c r="CH4" s="38">
        <f>1/(AP4/'2010'!AP4)*100</f>
        <v>108.65800865800865</v>
      </c>
      <c r="CI4" s="38">
        <f>1/(AQ4/'2010'!AQ4)*100</f>
        <v>100.926432173015</v>
      </c>
      <c r="CJ4" s="38">
        <f>AR4/'2010'!AR4*100</f>
        <v>72.93131422390482</v>
      </c>
      <c r="CK4" s="38">
        <f>1/(AS4/'2010'!AS4)*100</f>
        <v>27.27272727272727</v>
      </c>
      <c r="CM4" s="17">
        <f t="shared" si="0"/>
        <v>101.72787983163619</v>
      </c>
      <c r="CN4" s="17">
        <f t="shared" si="1"/>
        <v>133.19989959535832</v>
      </c>
      <c r="CO4" s="17">
        <f t="shared" ref="CO4:CO38" si="2">AVERAGE(AY4:BD4)</f>
        <v>109.23262848957262</v>
      </c>
      <c r="CP4" s="17">
        <f t="shared" ref="CP4:CP38" si="3">AVERAGE(BE4:BH4)</f>
        <v>113.09041381053562</v>
      </c>
      <c r="CQ4" s="17">
        <f t="shared" ref="CQ4:CQ38" si="4">AVERAGE(BI4:BO4)</f>
        <v>98.670026954137811</v>
      </c>
      <c r="CR4" s="17">
        <f t="shared" ref="CR4:CR38" si="5">AVERAGE(BP4:BU4)</f>
        <v>111.95139359402765</v>
      </c>
      <c r="CS4" s="17">
        <f t="shared" ref="CS4:CS38" si="6">AVERAGE(BV4:BZ4)</f>
        <v>89.60617350135017</v>
      </c>
      <c r="CT4" s="17">
        <f t="shared" ref="CT4:CT38" si="7">AVERAGE(CA4:CD4)</f>
        <v>104.36639408204486</v>
      </c>
      <c r="CU4" s="17">
        <f t="shared" ref="CU4:CU38" si="8">AVERAGE(CE4:CG4)</f>
        <v>100.15864713291819</v>
      </c>
      <c r="CV4" s="17">
        <f t="shared" ref="CV4:CV38" si="9">AVERAGE(CH4:CK4)</f>
        <v>77.447120581913936</v>
      </c>
      <c r="CX4" s="17">
        <f t="shared" ref="CX4:CX38" si="10">AVERAGE(CM4:CV4)</f>
        <v>103.94505775734953</v>
      </c>
      <c r="CY4" s="17">
        <f t="shared" ref="CY4:CY38" si="11">AVERAGE(AU4:CK4)</f>
        <v>101.96047402498412</v>
      </c>
    </row>
    <row r="5" spans="1:103" x14ac:dyDescent="0.35">
      <c r="A5" s="2">
        <v>1300</v>
      </c>
      <c r="B5" s="3" t="s">
        <v>4</v>
      </c>
      <c r="C5">
        <v>88.37</v>
      </c>
      <c r="D5">
        <v>83.98</v>
      </c>
      <c r="E5">
        <v>67.459999999999994</v>
      </c>
      <c r="F5">
        <v>15437902.547707953</v>
      </c>
      <c r="G5">
        <v>56.85</v>
      </c>
      <c r="H5">
        <v>69.53</v>
      </c>
      <c r="I5">
        <v>96.59</v>
      </c>
      <c r="J5" s="5">
        <v>11.93</v>
      </c>
      <c r="K5" s="23">
        <v>71.209999999999994</v>
      </c>
      <c r="L5" s="23">
        <v>9.8528765501645861</v>
      </c>
      <c r="M5">
        <v>94.321701987808041</v>
      </c>
      <c r="N5">
        <v>73.06593460905188</v>
      </c>
      <c r="O5" s="23">
        <v>5.66</v>
      </c>
      <c r="P5" s="71">
        <v>24.04714365000001</v>
      </c>
      <c r="Q5">
        <v>91.76</v>
      </c>
      <c r="R5">
        <v>29.37</v>
      </c>
      <c r="S5" s="6">
        <v>37.619999999999997</v>
      </c>
      <c r="T5">
        <v>69.010000000000005</v>
      </c>
      <c r="U5" s="22">
        <v>35.32</v>
      </c>
      <c r="V5">
        <v>20.3</v>
      </c>
      <c r="W5">
        <v>9.6</v>
      </c>
      <c r="X5">
        <v>30.22</v>
      </c>
      <c r="Y5">
        <v>9.1</v>
      </c>
      <c r="Z5">
        <v>90.54</v>
      </c>
      <c r="AA5">
        <v>82.59</v>
      </c>
      <c r="AB5">
        <v>65.34</v>
      </c>
      <c r="AC5" s="5">
        <v>42.18</v>
      </c>
      <c r="AD5">
        <v>23.09</v>
      </c>
      <c r="AE5">
        <v>0.51</v>
      </c>
      <c r="AF5">
        <v>1.57</v>
      </c>
      <c r="AG5" s="23">
        <v>31.06</v>
      </c>
      <c r="AH5" s="23">
        <v>14.78</v>
      </c>
      <c r="AI5" s="5">
        <v>69.63</v>
      </c>
      <c r="AJ5" s="5">
        <v>79.34</v>
      </c>
      <c r="AK5" s="5">
        <v>65.75</v>
      </c>
      <c r="AL5" s="5">
        <v>73.25</v>
      </c>
      <c r="AM5">
        <v>55.32</v>
      </c>
      <c r="AN5">
        <v>62.84</v>
      </c>
      <c r="AO5" s="22">
        <v>88.52</v>
      </c>
      <c r="AP5" s="22">
        <v>243</v>
      </c>
      <c r="AQ5" s="22">
        <v>12953</v>
      </c>
      <c r="AR5" s="5">
        <v>57.76</v>
      </c>
      <c r="AS5">
        <v>0.1</v>
      </c>
      <c r="AU5" s="38">
        <f>C5/'2010'!C5*100</f>
        <v>97.05656232839101</v>
      </c>
      <c r="AV5" s="38">
        <f>D5/'2010'!D5*100</f>
        <v>135.67043618739905</v>
      </c>
      <c r="AW5" s="38">
        <f>E5/'2010'!E5*100</f>
        <v>100.32718619869125</v>
      </c>
      <c r="AX5" s="38">
        <f>F5/'2010'!F5*100</f>
        <v>126.40243116019951</v>
      </c>
      <c r="AY5" s="38">
        <f>G5/'2010'!G5*100</f>
        <v>128.44554902846815</v>
      </c>
      <c r="AZ5" s="38">
        <f>H5/'2010'!H5*100</f>
        <v>165.8635496183206</v>
      </c>
      <c r="BA5" s="38">
        <f>I5/'2010'!I5*100</f>
        <v>114.01085930122758</v>
      </c>
      <c r="BB5" s="38">
        <f>J5/'2010'!J5*100</f>
        <v>109.95391705069125</v>
      </c>
      <c r="BC5" s="38">
        <f>1/(K5/'2010'!K5)*100</f>
        <v>96.236483639938214</v>
      </c>
      <c r="BD5" s="38">
        <f>L5/'2010'!L5*100</f>
        <v>59.283252407729158</v>
      </c>
      <c r="BE5" s="38">
        <f>M5/'2010'!M5*100</f>
        <v>102.04709331541591</v>
      </c>
      <c r="BF5" s="38">
        <f>N5/'2010'!N5*100</f>
        <v>110.05066391638496</v>
      </c>
      <c r="BG5" s="38">
        <f>1/(O5/'2010'!O5)*100</f>
        <v>122.79151943462898</v>
      </c>
      <c r="BH5" s="38">
        <f>P5/'2010'!P5*100</f>
        <v>100</v>
      </c>
      <c r="BI5" s="38">
        <f>Q5/'2010'!Q5*100</f>
        <v>107.03371048641081</v>
      </c>
      <c r="BJ5" s="38">
        <f>1/(R5/'2010'!R5)*100</f>
        <v>113.27885597548519</v>
      </c>
      <c r="BK5" s="38">
        <f>S5/'2010'!S5*100</f>
        <v>67.661870503597115</v>
      </c>
      <c r="BL5" s="38">
        <f>T5/'2010'!T5*100</f>
        <v>102.10090250036987</v>
      </c>
      <c r="BM5" s="38">
        <f>1/(U5/'2010'!U5)*100</f>
        <v>91.761041902604745</v>
      </c>
      <c r="BN5" s="38">
        <f>1/(V5/'2010'!V5)*100</f>
        <v>95.566502463054178</v>
      </c>
      <c r="BO5" s="38">
        <f>1/(W5/'2010'!W5)*100</f>
        <v>86.458333333333343</v>
      </c>
      <c r="BP5" s="38">
        <f>X5/'2010'!X5*100</f>
        <v>112.42559523809523</v>
      </c>
      <c r="BQ5" s="38">
        <f>Y5/'2010'!Y5*100</f>
        <v>111.9311193111931</v>
      </c>
      <c r="BR5" s="38">
        <f>Z5/'2010'!Z5*100</f>
        <v>103.06203756402961</v>
      </c>
      <c r="BS5" s="38">
        <f>AA5/'2010'!AA5*100</f>
        <v>104.84956201599596</v>
      </c>
      <c r="BT5" s="38">
        <f>AB5/'2010'!AB5*100</f>
        <v>112.57753273604412</v>
      </c>
      <c r="BU5" s="38">
        <f>AC5/'2010'!AC5*100</f>
        <v>109.52999220981563</v>
      </c>
      <c r="BV5" s="38">
        <f>AD5/'2010'!AD5*100</f>
        <v>126.65935271530444</v>
      </c>
      <c r="BW5" s="38">
        <f>AE5/'2010'!AE5*100</f>
        <v>64.556962025316452</v>
      </c>
      <c r="BX5" s="38">
        <f>AF5/'2010'!AF5*100</f>
        <v>67.96536796536796</v>
      </c>
      <c r="BY5" s="38">
        <f>AG5/'2010'!AG5*100</f>
        <v>107.99721835883169</v>
      </c>
      <c r="BZ5" s="38">
        <f>AH5/'2010'!AH5*100</f>
        <v>207.87623066104075</v>
      </c>
      <c r="CA5" s="38">
        <f>AI5/'2010'!AI5*100</f>
        <v>103.87886021184542</v>
      </c>
      <c r="CB5" s="38">
        <f>AJ5/'2010'!AJ5*100</f>
        <v>102.3741935483871</v>
      </c>
      <c r="CC5" s="38">
        <f>AK5/'2010'!AK5*100</f>
        <v>93.647628542942613</v>
      </c>
      <c r="CD5" s="38">
        <f>AL5/'2010'!AL5*100</f>
        <v>98.137727759914256</v>
      </c>
      <c r="CE5" s="38">
        <f>AM5/'2010'!AM5*100</f>
        <v>94.823448748714426</v>
      </c>
      <c r="CF5" s="38">
        <f>AN5/'2010'!AN5*100</f>
        <v>98.341158059467929</v>
      </c>
      <c r="CG5" s="38">
        <f>AO5/'2010'!AO5*100</f>
        <v>130.96611924840951</v>
      </c>
      <c r="CH5" s="38">
        <f>1/(AP5/'2010'!AP5)*100</f>
        <v>98.353909465020578</v>
      </c>
      <c r="CI5" s="38">
        <f>1/(AQ5/'2010'!AQ5)*100</f>
        <v>83.525052111479965</v>
      </c>
      <c r="CJ5" s="38">
        <f>AR5/'2010'!AR5*100</f>
        <v>84.358113042208259</v>
      </c>
      <c r="CK5" s="38">
        <f>1/(AS5/'2010'!AS5)*100</f>
        <v>70</v>
      </c>
      <c r="CM5" s="17">
        <f t="shared" si="0"/>
        <v>111.01806157149377</v>
      </c>
      <c r="CN5" s="17">
        <f t="shared" si="1"/>
        <v>126.40243116019951</v>
      </c>
      <c r="CO5" s="17">
        <f t="shared" si="2"/>
        <v>112.29893517439582</v>
      </c>
      <c r="CP5" s="17">
        <f t="shared" si="3"/>
        <v>108.72231916660746</v>
      </c>
      <c r="CQ5" s="17">
        <f t="shared" si="4"/>
        <v>94.83731673783646</v>
      </c>
      <c r="CR5" s="17">
        <f t="shared" si="5"/>
        <v>109.06263984586228</v>
      </c>
      <c r="CS5" s="17">
        <f t="shared" si="6"/>
        <v>115.01102634517224</v>
      </c>
      <c r="CT5" s="17">
        <f t="shared" si="7"/>
        <v>99.509602515772343</v>
      </c>
      <c r="CU5" s="17">
        <f t="shared" si="8"/>
        <v>108.04357535219729</v>
      </c>
      <c r="CV5" s="17">
        <f t="shared" si="9"/>
        <v>84.059268654677197</v>
      </c>
      <c r="CX5" s="17">
        <f t="shared" si="10"/>
        <v>106.89651765242142</v>
      </c>
      <c r="CY5" s="17">
        <f t="shared" si="11"/>
        <v>105.11250935562246</v>
      </c>
    </row>
    <row r="6" spans="1:103" x14ac:dyDescent="0.35">
      <c r="A6" s="2">
        <v>1400</v>
      </c>
      <c r="B6" s="3" t="s">
        <v>5</v>
      </c>
      <c r="C6">
        <v>89.91</v>
      </c>
      <c r="D6">
        <v>73.680000000000007</v>
      </c>
      <c r="E6">
        <v>48.37</v>
      </c>
      <c r="F6">
        <v>25221943.115952514</v>
      </c>
      <c r="G6">
        <v>71.48</v>
      </c>
      <c r="H6">
        <v>79.680000000000007</v>
      </c>
      <c r="I6">
        <v>89.91</v>
      </c>
      <c r="J6" s="5">
        <v>15.4</v>
      </c>
      <c r="K6" s="23">
        <v>69.900000000000006</v>
      </c>
      <c r="L6" s="23">
        <v>6.9950916608550164</v>
      </c>
      <c r="M6">
        <v>94.447122543379848</v>
      </c>
      <c r="N6">
        <v>70.2641214035865</v>
      </c>
      <c r="O6" s="23">
        <v>5.98</v>
      </c>
      <c r="P6" s="71">
        <v>23.04714365000001</v>
      </c>
      <c r="Q6">
        <v>71.25</v>
      </c>
      <c r="R6">
        <v>29.61</v>
      </c>
      <c r="S6" s="6">
        <v>30.34</v>
      </c>
      <c r="T6">
        <v>71.19</v>
      </c>
      <c r="U6" s="22">
        <v>32.72</v>
      </c>
      <c r="V6">
        <v>17.100000000000001</v>
      </c>
      <c r="W6">
        <v>10.3</v>
      </c>
      <c r="X6">
        <v>29.31</v>
      </c>
      <c r="Y6">
        <v>9.11</v>
      </c>
      <c r="Z6">
        <v>95.39</v>
      </c>
      <c r="AA6">
        <v>83.45</v>
      </c>
      <c r="AB6">
        <v>63.71</v>
      </c>
      <c r="AC6" s="5">
        <v>33.93</v>
      </c>
      <c r="AD6">
        <v>19.12</v>
      </c>
      <c r="AE6">
        <v>0.93</v>
      </c>
      <c r="AF6">
        <v>4.22</v>
      </c>
      <c r="AG6" s="23">
        <v>20.91</v>
      </c>
      <c r="AH6" s="23">
        <v>16.399999999999999</v>
      </c>
      <c r="AI6" s="5">
        <v>70.209999999999994</v>
      </c>
      <c r="AJ6" s="5">
        <v>80.95</v>
      </c>
      <c r="AK6" s="5">
        <v>65.36</v>
      </c>
      <c r="AL6" s="5">
        <v>73.84</v>
      </c>
      <c r="AM6">
        <v>86.88</v>
      </c>
      <c r="AN6">
        <v>62.77</v>
      </c>
      <c r="AO6" s="22">
        <v>89.47</v>
      </c>
      <c r="AP6" s="22">
        <v>109</v>
      </c>
      <c r="AQ6" s="22">
        <v>7246</v>
      </c>
      <c r="AR6" s="5">
        <v>64.8</v>
      </c>
      <c r="AS6">
        <v>0.1</v>
      </c>
      <c r="AU6" s="38">
        <f>C6/'2010'!C6*100</f>
        <v>134.05397346056361</v>
      </c>
      <c r="AV6" s="38">
        <f>D6/'2010'!D6*100</f>
        <v>132.5179856115108</v>
      </c>
      <c r="AW6" s="38">
        <f>E6/'2010'!E6*100</f>
        <v>79.963630352124312</v>
      </c>
      <c r="AX6" s="38">
        <f>F6/'2010'!F6*100</f>
        <v>131.38217326922737</v>
      </c>
      <c r="AY6" s="38">
        <f>G6/'2010'!G6*100</f>
        <v>131.71181131380138</v>
      </c>
      <c r="AZ6" s="38">
        <f>H6/'2010'!H6*100</f>
        <v>199.1502124468883</v>
      </c>
      <c r="BA6" s="38">
        <f>I6/'2010'!I6*100</f>
        <v>160.03915984336061</v>
      </c>
      <c r="BB6" s="38">
        <f>J6/'2010'!J6*100</f>
        <v>93.220338983050851</v>
      </c>
      <c r="BC6" s="38">
        <f>1/(K6/'2010'!K6)*100</f>
        <v>95.221745350500711</v>
      </c>
      <c r="BD6" s="38">
        <f>L6/'2010'!L6*100</f>
        <v>55.428618548771922</v>
      </c>
      <c r="BE6" s="38">
        <f>M6/'2010'!M6*100</f>
        <v>101.78141883195838</v>
      </c>
      <c r="BF6" s="38">
        <f>N6/'2010'!N6*100</f>
        <v>110.23035037755122</v>
      </c>
      <c r="BG6" s="38">
        <f>1/(O6/'2010'!O6)*100</f>
        <v>145.81939799331104</v>
      </c>
      <c r="BH6" s="38">
        <f>P6/'2010'!P6*100</f>
        <v>104.53573494995574</v>
      </c>
      <c r="BI6" s="38">
        <f>Q6/'2010'!Q6*100</f>
        <v>113.61824270451284</v>
      </c>
      <c r="BJ6" s="38">
        <f>1/(R6/'2010'!R6)*100</f>
        <v>104.35663627152989</v>
      </c>
      <c r="BK6" s="38">
        <f>S6/'2010'!S6*100</f>
        <v>62.582508250825086</v>
      </c>
      <c r="BL6" s="38">
        <f>T6/'2010'!T6*100</f>
        <v>101.48253741981468</v>
      </c>
      <c r="BM6" s="38">
        <f>1/(U6/'2010'!U6)*100</f>
        <v>95.38508557457213</v>
      </c>
      <c r="BN6" s="38">
        <f>1/(V6/'2010'!V6)*100</f>
        <v>94.152046783625735</v>
      </c>
      <c r="BO6" s="38">
        <f>1/(W6/'2010'!W6)*100</f>
        <v>75.728155339805809</v>
      </c>
      <c r="BP6" s="38">
        <f>X6/'2010'!X6*100</f>
        <v>111.5296803652968</v>
      </c>
      <c r="BQ6" s="38">
        <f>Y6/'2010'!Y6*100</f>
        <v>110.42424242424242</v>
      </c>
      <c r="BR6" s="38">
        <f>Z6/'2010'!Z6*100</f>
        <v>105.47324192835028</v>
      </c>
      <c r="BS6" s="38">
        <f>AA6/'2010'!AA6*100</f>
        <v>109.02795923700026</v>
      </c>
      <c r="BT6" s="38">
        <f>AB6/'2010'!AB6*100</f>
        <v>111.22555865921788</v>
      </c>
      <c r="BU6" s="38">
        <f>AC6/'2010'!AC6*100</f>
        <v>113.1</v>
      </c>
      <c r="BV6" s="38">
        <f>AD6/'2010'!AD6*100</f>
        <v>123.35483870967742</v>
      </c>
      <c r="BW6" s="38">
        <f>AE6/'2010'!AE6*100</f>
        <v>98.936170212765973</v>
      </c>
      <c r="BX6" s="38">
        <f>AF6/'2010'!AF6*100</f>
        <v>91.144708423326122</v>
      </c>
      <c r="BY6" s="38">
        <f>AG6/'2010'!AG6*100</f>
        <v>118.6046511627907</v>
      </c>
      <c r="BZ6" s="38">
        <f>AH6/'2010'!AH6*100</f>
        <v>183.44519015659955</v>
      </c>
      <c r="CA6" s="38">
        <f>AI6/'2010'!AI6*100</f>
        <v>104.49471647566601</v>
      </c>
      <c r="CB6" s="38">
        <f>AJ6/'2010'!AJ6*100</f>
        <v>106.12218143681176</v>
      </c>
      <c r="CC6" s="38">
        <f>AK6/'2010'!AK6*100</f>
        <v>93.052391799544424</v>
      </c>
      <c r="CD6" s="38">
        <f>AL6/'2010'!AL6*100</f>
        <v>100.38064165307232</v>
      </c>
      <c r="CE6" s="38">
        <f>AM6/'2010'!AM6*100</f>
        <v>95.451549110085693</v>
      </c>
      <c r="CF6" s="38">
        <f>AN6/'2010'!AN6*100</f>
        <v>133.01546937910575</v>
      </c>
      <c r="CG6" s="38">
        <f>AO6/'2010'!AO6*100</f>
        <v>104.77807705820355</v>
      </c>
      <c r="CH6" s="38">
        <f>1/(AP6/'2010'!AP6)*100</f>
        <v>144.95412844036696</v>
      </c>
      <c r="CI6" s="38">
        <f>1/(AQ6/'2010'!AQ6)*100</f>
        <v>139.78746894838531</v>
      </c>
      <c r="CJ6" s="38">
        <f>AR6/'2010'!AR6*100</f>
        <v>93.023255813953483</v>
      </c>
      <c r="CK6" s="38">
        <f>1/(AS6/'2010'!AS6)*100</f>
        <v>70</v>
      </c>
      <c r="CM6" s="17">
        <f t="shared" si="0"/>
        <v>115.51186314139956</v>
      </c>
      <c r="CN6" s="17">
        <f t="shared" si="1"/>
        <v>131.38217326922737</v>
      </c>
      <c r="CO6" s="17">
        <f t="shared" si="2"/>
        <v>122.46198108106229</v>
      </c>
      <c r="CP6" s="17">
        <f t="shared" si="3"/>
        <v>115.5917255381941</v>
      </c>
      <c r="CQ6" s="17">
        <f t="shared" si="4"/>
        <v>92.472173192098012</v>
      </c>
      <c r="CR6" s="17">
        <f t="shared" si="5"/>
        <v>110.13011376901794</v>
      </c>
      <c r="CS6" s="17">
        <f t="shared" si="6"/>
        <v>123.09711173303194</v>
      </c>
      <c r="CT6" s="17">
        <f t="shared" si="7"/>
        <v>101.01248284127362</v>
      </c>
      <c r="CU6" s="17">
        <f t="shared" si="8"/>
        <v>111.08169851579834</v>
      </c>
      <c r="CV6" s="17">
        <f t="shared" si="9"/>
        <v>111.94121330067644</v>
      </c>
      <c r="CX6" s="17">
        <f t="shared" si="10"/>
        <v>113.46825363817797</v>
      </c>
      <c r="CY6" s="17">
        <f t="shared" si="11"/>
        <v>111.24855546678428</v>
      </c>
    </row>
    <row r="7" spans="1:103" x14ac:dyDescent="0.35">
      <c r="A7" s="2">
        <v>1500</v>
      </c>
      <c r="B7" s="3" t="s">
        <v>6</v>
      </c>
      <c r="C7">
        <v>88.04</v>
      </c>
      <c r="D7">
        <v>81.209999999999994</v>
      </c>
      <c r="E7">
        <v>50.56</v>
      </c>
      <c r="F7">
        <v>17772402.743952777</v>
      </c>
      <c r="G7">
        <v>63.99</v>
      </c>
      <c r="H7">
        <v>66.66</v>
      </c>
      <c r="I7">
        <v>93.56</v>
      </c>
      <c r="J7" s="5">
        <v>6.53</v>
      </c>
      <c r="K7" s="23">
        <v>83.64</v>
      </c>
      <c r="L7" s="23">
        <v>6.072318817559788</v>
      </c>
      <c r="M7">
        <v>96.436425702659307</v>
      </c>
      <c r="N7">
        <v>70.952000760821377</v>
      </c>
      <c r="O7" s="23">
        <v>3.73</v>
      </c>
      <c r="P7" s="71">
        <v>25.04714365000001</v>
      </c>
      <c r="Q7">
        <v>60.11</v>
      </c>
      <c r="R7">
        <v>22.41</v>
      </c>
      <c r="S7" s="6">
        <v>66.39</v>
      </c>
      <c r="T7">
        <v>70.89</v>
      </c>
      <c r="U7" s="22">
        <v>28.21</v>
      </c>
      <c r="V7">
        <v>16.8</v>
      </c>
      <c r="W7">
        <v>13.4</v>
      </c>
      <c r="X7">
        <v>31.71</v>
      </c>
      <c r="Y7">
        <v>8.6999999999999993</v>
      </c>
      <c r="Z7">
        <v>94.62</v>
      </c>
      <c r="AA7">
        <v>83.29</v>
      </c>
      <c r="AB7">
        <v>66.06</v>
      </c>
      <c r="AC7" s="5">
        <v>30.71</v>
      </c>
      <c r="AD7">
        <v>20.260000000000002</v>
      </c>
      <c r="AE7">
        <v>0.56999999999999995</v>
      </c>
      <c r="AF7">
        <v>2.66</v>
      </c>
      <c r="AG7" s="23">
        <v>21.29</v>
      </c>
      <c r="AH7" s="23">
        <v>5.72</v>
      </c>
      <c r="AI7" s="5">
        <v>72</v>
      </c>
      <c r="AJ7" s="5">
        <v>81.400000000000006</v>
      </c>
      <c r="AK7" s="5">
        <v>73.150000000000006</v>
      </c>
      <c r="AL7" s="5">
        <v>75.44</v>
      </c>
      <c r="AM7">
        <v>72.88</v>
      </c>
      <c r="AN7">
        <v>62.76</v>
      </c>
      <c r="AO7" s="22">
        <v>72.92</v>
      </c>
      <c r="AP7" s="22">
        <v>180</v>
      </c>
      <c r="AQ7" s="22">
        <v>6313</v>
      </c>
      <c r="AR7" s="5">
        <v>65.56</v>
      </c>
      <c r="AS7">
        <v>0.09</v>
      </c>
      <c r="AU7" s="38">
        <f>C7/'2010'!C7*100</f>
        <v>97.464851101516672</v>
      </c>
      <c r="AV7" s="38">
        <f>D7/'2010'!D7*100</f>
        <v>137.97145769622833</v>
      </c>
      <c r="AW7" s="38">
        <f>E7/'2010'!E7*100</f>
        <v>97.512054001928632</v>
      </c>
      <c r="AX7" s="38">
        <f>F7/'2010'!F7*100</f>
        <v>122.92949345025701</v>
      </c>
      <c r="AY7" s="38">
        <f>G7/'2010'!G7*100</f>
        <v>123.10504040015391</v>
      </c>
      <c r="AZ7" s="38">
        <f>H7/'2010'!H7*100</f>
        <v>138.06959403479701</v>
      </c>
      <c r="BA7" s="38">
        <f>I7/'2010'!I7*100</f>
        <v>125.82033351264121</v>
      </c>
      <c r="BB7" s="38">
        <f>J7/'2010'!J7*100</f>
        <v>75.404157043879906</v>
      </c>
      <c r="BC7" s="38">
        <f>1/(K7/'2010'!K7)*100</f>
        <v>92.037302725968445</v>
      </c>
      <c r="BD7" s="38">
        <f>L7/'2010'!L7*100</f>
        <v>51.989030972258462</v>
      </c>
      <c r="BE7" s="38">
        <f>M7/'2010'!M7*100</f>
        <v>100.92349676731168</v>
      </c>
      <c r="BF7" s="38">
        <f>N7/'2010'!N7*100</f>
        <v>106.67826807048522</v>
      </c>
      <c r="BG7" s="38">
        <f>1/(O7/'2010'!O7)*100</f>
        <v>144.50402144772116</v>
      </c>
      <c r="BH7" s="38">
        <f>P7/'2010'!P7*100</f>
        <v>108.6778649466178</v>
      </c>
      <c r="BI7" s="38">
        <f>Q7/'2010'!Q7*100</f>
        <v>117.19633456814194</v>
      </c>
      <c r="BJ7" s="38">
        <f>1/(R7/'2010'!R7)*100</f>
        <v>132.1731369924141</v>
      </c>
      <c r="BK7" s="38">
        <f>S7/'2010'!S7*100</f>
        <v>103.28251400124455</v>
      </c>
      <c r="BL7" s="38">
        <f>T7/'2010'!T7*100</f>
        <v>101.43081985977966</v>
      </c>
      <c r="BM7" s="38">
        <f>1/(U7/'2010'!U7)*100</f>
        <v>109.25203828429635</v>
      </c>
      <c r="BN7" s="38">
        <f>1/(V7/'2010'!V7)*100</f>
        <v>96.428571428571402</v>
      </c>
      <c r="BO7" s="38">
        <f>1/(W7/'2010'!W7)*100</f>
        <v>72.388059701492523</v>
      </c>
      <c r="BP7" s="38">
        <f>X7/'2010'!X7*100</f>
        <v>97.53921870193787</v>
      </c>
      <c r="BQ7" s="38">
        <f>Y7/'2010'!Y7*100</f>
        <v>118.52861035422342</v>
      </c>
      <c r="BR7" s="38">
        <f>Z7/'2010'!Z7*100</f>
        <v>101.61082474226804</v>
      </c>
      <c r="BS7" s="38">
        <f>AA7/'2010'!AA7*100</f>
        <v>106.72731932342387</v>
      </c>
      <c r="BT7" s="38">
        <f>AB7/'2010'!AB7*100</f>
        <v>134.67889908256882</v>
      </c>
      <c r="BU7" s="38">
        <f>AC7/'2010'!AC7*100</f>
        <v>116.635017090771</v>
      </c>
      <c r="BV7" s="38">
        <f>AD7/'2010'!AD7*100</f>
        <v>129.29164007657948</v>
      </c>
      <c r="BW7" s="38">
        <f>AE7/'2010'!AE7*100</f>
        <v>72.151898734177209</v>
      </c>
      <c r="BX7" s="38">
        <f>AF7/'2010'!AF7*100</f>
        <v>64.878048780487816</v>
      </c>
      <c r="BY7" s="38">
        <f>AG7/'2010'!AG7*100</f>
        <v>116.8496158068057</v>
      </c>
      <c r="BZ7" s="38">
        <f>AH7/'2010'!AH7*100</f>
        <v>267.28971962616816</v>
      </c>
      <c r="CA7" s="38">
        <f>AI7/'2010'!AI7*100</f>
        <v>109.20673441528893</v>
      </c>
      <c r="CB7" s="38">
        <f>AJ7/'2010'!AJ7*100</f>
        <v>106.93641618497109</v>
      </c>
      <c r="CC7" s="38">
        <f>AK7/'2010'!AK7*100</f>
        <v>106.69486581096849</v>
      </c>
      <c r="CD7" s="38">
        <f>AL7/'2010'!AL7*100</f>
        <v>105.34841502583438</v>
      </c>
      <c r="CE7" s="38">
        <f>AM7/'2010'!AM7*100</f>
        <v>85.590135055783904</v>
      </c>
      <c r="CF7" s="38">
        <f>AN7/'2010'!AN7*100</f>
        <v>130.36975488159536</v>
      </c>
      <c r="CG7" s="38">
        <f>AO7/'2010'!AO7*100</f>
        <v>104.45494914768658</v>
      </c>
      <c r="CH7" s="38">
        <f>1/(AP7/'2010'!AP7)*100</f>
        <v>68.333333333333329</v>
      </c>
      <c r="CI7" s="38">
        <f>1/(AQ7/'2010'!AQ7)*100</f>
        <v>56.803421511167429</v>
      </c>
      <c r="CJ7" s="38">
        <f>AR7/'2010'!AR7*100</f>
        <v>89.709906951286271</v>
      </c>
      <c r="CK7" s="38">
        <f>1/(AS7/'2010'!AS7)*100</f>
        <v>44.444444444444443</v>
      </c>
      <c r="CM7" s="17">
        <f t="shared" si="0"/>
        <v>110.98278759989121</v>
      </c>
      <c r="CN7" s="17">
        <f t="shared" si="1"/>
        <v>122.92949345025701</v>
      </c>
      <c r="CO7" s="17">
        <f t="shared" si="2"/>
        <v>101.07090978161648</v>
      </c>
      <c r="CP7" s="17">
        <f t="shared" si="3"/>
        <v>115.19591280803397</v>
      </c>
      <c r="CQ7" s="17">
        <f t="shared" si="4"/>
        <v>104.59306783370577</v>
      </c>
      <c r="CR7" s="17">
        <f t="shared" si="5"/>
        <v>112.61998154919884</v>
      </c>
      <c r="CS7" s="17">
        <f t="shared" si="6"/>
        <v>130.09218460484368</v>
      </c>
      <c r="CT7" s="17">
        <f t="shared" si="7"/>
        <v>107.04660785926572</v>
      </c>
      <c r="CU7" s="17">
        <f t="shared" si="8"/>
        <v>106.80494636168862</v>
      </c>
      <c r="CV7" s="17">
        <f t="shared" si="9"/>
        <v>64.822776560057875</v>
      </c>
      <c r="CX7" s="17">
        <f t="shared" si="10"/>
        <v>107.61586684085592</v>
      </c>
      <c r="CY7" s="17">
        <f t="shared" si="11"/>
        <v>106.72817744394135</v>
      </c>
    </row>
    <row r="8" spans="1:103" x14ac:dyDescent="0.35">
      <c r="A8" s="2">
        <v>1600</v>
      </c>
      <c r="B8" s="3" t="s">
        <v>7</v>
      </c>
      <c r="C8">
        <v>85.32</v>
      </c>
      <c r="D8">
        <v>88.15</v>
      </c>
      <c r="E8">
        <v>40.17</v>
      </c>
      <c r="F8">
        <v>21857977.727507003</v>
      </c>
      <c r="G8">
        <v>68.599999999999994</v>
      </c>
      <c r="H8">
        <v>65.31</v>
      </c>
      <c r="I8">
        <v>95.1</v>
      </c>
      <c r="J8" s="5">
        <v>6.09</v>
      </c>
      <c r="K8" s="23">
        <v>80.650000000000006</v>
      </c>
      <c r="L8" s="23">
        <v>12.244772059618656</v>
      </c>
      <c r="M8">
        <v>95.921881857717423</v>
      </c>
      <c r="N8">
        <v>72.854057827837664</v>
      </c>
      <c r="O8" s="23">
        <v>4.2699999999999996</v>
      </c>
      <c r="P8" s="71">
        <v>23.04714365000001</v>
      </c>
      <c r="Q8">
        <v>73.430000000000007</v>
      </c>
      <c r="R8">
        <v>28.57</v>
      </c>
      <c r="S8" s="6">
        <v>48.75</v>
      </c>
      <c r="T8">
        <v>69.41</v>
      </c>
      <c r="U8" s="22">
        <v>33.07</v>
      </c>
      <c r="V8">
        <v>17.2</v>
      </c>
      <c r="W8">
        <v>14.4</v>
      </c>
      <c r="X8">
        <v>25.43</v>
      </c>
      <c r="Y8">
        <v>8.48</v>
      </c>
      <c r="Z8">
        <v>94.02</v>
      </c>
      <c r="AA8">
        <v>84.18</v>
      </c>
      <c r="AB8">
        <v>63.94</v>
      </c>
      <c r="AC8" s="5">
        <v>25.59</v>
      </c>
      <c r="AD8">
        <v>14.95</v>
      </c>
      <c r="AE8">
        <v>0.82</v>
      </c>
      <c r="AF8">
        <v>2.46</v>
      </c>
      <c r="AG8" s="23">
        <v>19.45</v>
      </c>
      <c r="AH8" s="23">
        <v>57.87</v>
      </c>
      <c r="AI8" s="5">
        <v>69.959999999999994</v>
      </c>
      <c r="AJ8" s="5">
        <v>80.680000000000007</v>
      </c>
      <c r="AK8" s="5">
        <v>67.16</v>
      </c>
      <c r="AL8" s="5">
        <v>74.11</v>
      </c>
      <c r="AM8">
        <v>83.13</v>
      </c>
      <c r="AN8">
        <v>73.12</v>
      </c>
      <c r="AO8" s="22">
        <v>76.010000000000005</v>
      </c>
      <c r="AP8" s="22">
        <v>164</v>
      </c>
      <c r="AQ8" s="22">
        <v>13558</v>
      </c>
      <c r="AR8" s="5">
        <v>70.819999999999993</v>
      </c>
      <c r="AS8">
        <v>0.13</v>
      </c>
      <c r="AU8" s="38">
        <f>C8/'2010'!C8*100</f>
        <v>95.500335795836122</v>
      </c>
      <c r="AV8" s="38">
        <f>D8/'2010'!D8*100</f>
        <v>144.98355263157896</v>
      </c>
      <c r="AW8" s="38">
        <f>E8/'2010'!E8*100</f>
        <v>116.36732329084587</v>
      </c>
      <c r="AX8" s="38">
        <f>F8/'2010'!F8*100</f>
        <v>130.93531575410805</v>
      </c>
      <c r="AY8" s="38">
        <f>G8/'2010'!G8*100</f>
        <v>154.64382326420196</v>
      </c>
      <c r="AZ8" s="38">
        <f>H8/'2010'!H8*100</f>
        <v>142.00913242009133</v>
      </c>
      <c r="BA8" s="38">
        <f>I8/'2010'!I8*100</f>
        <v>126.06044538706256</v>
      </c>
      <c r="BB8" s="38">
        <f>J8/'2010'!J8*100</f>
        <v>67.070484581497794</v>
      </c>
      <c r="BC8" s="38">
        <f>1/(K8/'2010'!K8)*100</f>
        <v>94.09795412275264</v>
      </c>
      <c r="BD8" s="38">
        <f>L8/'2010'!L8*100</f>
        <v>59.498406509322919</v>
      </c>
      <c r="BE8" s="38">
        <f>M8/'2010'!M8*100</f>
        <v>102.64701728035146</v>
      </c>
      <c r="BF8" s="38">
        <f>N8/'2010'!N8*100</f>
        <v>103.09782299041899</v>
      </c>
      <c r="BG8" s="38">
        <f>1/(O8/'2010'!O8)*100</f>
        <v>155.73770491803282</v>
      </c>
      <c r="BH8" s="38">
        <f>P8/'2010'!P8*100</f>
        <v>104.53573494995574</v>
      </c>
      <c r="BI8" s="38">
        <f>Q8/'2010'!Q8*100</f>
        <v>106.55928022057759</v>
      </c>
      <c r="BJ8" s="38">
        <f>1/(R8/'2010'!R8)*100</f>
        <v>103.88519425971299</v>
      </c>
      <c r="BK8" s="38">
        <f>S8/'2010'!S8*100</f>
        <v>74.564086876720708</v>
      </c>
      <c r="BL8" s="38">
        <f>T8/'2010'!T8*100</f>
        <v>101.56570090722856</v>
      </c>
      <c r="BM8" s="38">
        <f>1/(U8/'2010'!U8)*100</f>
        <v>100.18143332325371</v>
      </c>
      <c r="BN8" s="38">
        <f>1/(V8/'2010'!V8)*100</f>
        <v>106.39534883720931</v>
      </c>
      <c r="BO8" s="38">
        <f>1/(W8/'2010'!W8)*100</f>
        <v>35.416666666666664</v>
      </c>
      <c r="BP8" s="38">
        <f>X8/'2010'!X8*100</f>
        <v>108.25883354618988</v>
      </c>
      <c r="BQ8" s="38">
        <f>Y8/'2010'!Y8*100</f>
        <v>115.53133514986378</v>
      </c>
      <c r="BR8" s="38">
        <f>Z8/'2010'!Z8*100</f>
        <v>104.15420405450315</v>
      </c>
      <c r="BS8" s="38">
        <f>AA8/'2010'!AA8*100</f>
        <v>107.44097000638165</v>
      </c>
      <c r="BT8" s="38">
        <f>AB8/'2010'!AB8*100</f>
        <v>130.75664621676893</v>
      </c>
      <c r="BU8" s="38">
        <f>AC8/'2010'!AC8*100</f>
        <v>137.58064516129031</v>
      </c>
      <c r="BV8" s="38">
        <f>AD8/'2010'!AD8*100</f>
        <v>120.46736502820306</v>
      </c>
      <c r="BW8" s="38">
        <f>AE8/'2010'!AE8*100</f>
        <v>64.566929133858267</v>
      </c>
      <c r="BX8" s="38">
        <f>AF8/'2010'!AF8*100</f>
        <v>99.595141700404852</v>
      </c>
      <c r="BY8" s="38">
        <f>AG8/'2010'!AG8*100</f>
        <v>122.32704402515722</v>
      </c>
      <c r="BZ8" s="38">
        <f>AH8/'2010'!AH8*100</f>
        <v>83.086862885857855</v>
      </c>
      <c r="CA8" s="38">
        <f>AI8/'2010'!AI8*100</f>
        <v>104.40232801074465</v>
      </c>
      <c r="CB8" s="38">
        <f>AJ8/'2010'!AJ8*100</f>
        <v>104.73841360508894</v>
      </c>
      <c r="CC8" s="38">
        <f>AK8/'2010'!AK8*100</f>
        <v>95.114006514657973</v>
      </c>
      <c r="CD8" s="38">
        <f>AL8/'2010'!AL8*100</f>
        <v>101.27083902705655</v>
      </c>
      <c r="CE8" s="38">
        <f>AM8/'2010'!AM8*100</f>
        <v>83.13</v>
      </c>
      <c r="CF8" s="38">
        <f>AN8/'2010'!AN8*100</f>
        <v>132.53579844118178</v>
      </c>
      <c r="CG8" s="38">
        <f>AO8/'2010'!AO8*100</f>
        <v>108.81889763779529</v>
      </c>
      <c r="CH8" s="38">
        <f>1/(AP8/'2010'!AP8)*100</f>
        <v>152.4390243902439</v>
      </c>
      <c r="CI8" s="38">
        <f>1/(AQ8/'2010'!AQ8)*100</f>
        <v>134.88715149727099</v>
      </c>
      <c r="CJ8" s="38">
        <f>AR8/'2010'!AR8*100</f>
        <v>102.6376811594203</v>
      </c>
      <c r="CK8" s="38">
        <f>1/(AS8/'2010'!AS8)*100</f>
        <v>69.230769230769212</v>
      </c>
      <c r="CM8" s="17">
        <f t="shared" si="0"/>
        <v>118.95040390608699</v>
      </c>
      <c r="CN8" s="17">
        <f t="shared" si="1"/>
        <v>130.93531575410805</v>
      </c>
      <c r="CO8" s="17">
        <f t="shared" si="2"/>
        <v>107.2300410474882</v>
      </c>
      <c r="CP8" s="17">
        <f t="shared" si="3"/>
        <v>116.50457003468975</v>
      </c>
      <c r="CQ8" s="17">
        <f t="shared" si="4"/>
        <v>89.795387298767068</v>
      </c>
      <c r="CR8" s="17">
        <f t="shared" si="5"/>
        <v>117.28710568916627</v>
      </c>
      <c r="CS8" s="17">
        <f t="shared" si="6"/>
        <v>98.008668554696243</v>
      </c>
      <c r="CT8" s="17">
        <f t="shared" si="7"/>
        <v>101.38139678938703</v>
      </c>
      <c r="CU8" s="17">
        <f t="shared" si="8"/>
        <v>108.16156535965904</v>
      </c>
      <c r="CV8" s="17">
        <f t="shared" si="9"/>
        <v>114.7986565694261</v>
      </c>
      <c r="CX8" s="17">
        <f t="shared" si="10"/>
        <v>110.30531110034747</v>
      </c>
      <c r="CY8" s="17">
        <f t="shared" si="11"/>
        <v>107.17961980023568</v>
      </c>
    </row>
    <row r="9" spans="1:103" x14ac:dyDescent="0.35">
      <c r="A9" s="2">
        <v>1700</v>
      </c>
      <c r="B9" s="3" t="s">
        <v>8</v>
      </c>
      <c r="C9">
        <v>91.63</v>
      </c>
      <c r="D9">
        <v>82.08</v>
      </c>
      <c r="E9">
        <v>55.52</v>
      </c>
      <c r="F9">
        <v>14444167.100626191</v>
      </c>
      <c r="G9">
        <v>44.31</v>
      </c>
      <c r="H9">
        <v>49.37</v>
      </c>
      <c r="I9">
        <v>97.18</v>
      </c>
      <c r="J9" s="5">
        <v>7.74</v>
      </c>
      <c r="K9" s="23">
        <v>83.39</v>
      </c>
      <c r="L9" s="23">
        <v>8.1134258690026861</v>
      </c>
      <c r="M9">
        <v>97.370623958928093</v>
      </c>
      <c r="N9">
        <v>73.337896743275664</v>
      </c>
      <c r="O9" s="23">
        <v>3.35</v>
      </c>
      <c r="P9" s="71">
        <v>24.04714365000001</v>
      </c>
      <c r="Q9">
        <v>63.81</v>
      </c>
      <c r="R9">
        <v>27.07</v>
      </c>
      <c r="S9" s="6">
        <v>62.48</v>
      </c>
      <c r="T9">
        <v>68.84</v>
      </c>
      <c r="U9" s="22">
        <v>35.53</v>
      </c>
      <c r="V9">
        <v>18.2</v>
      </c>
      <c r="W9">
        <v>9.8000000000000007</v>
      </c>
      <c r="X9">
        <v>28.8</v>
      </c>
      <c r="Y9">
        <v>8.94</v>
      </c>
      <c r="Z9">
        <v>93.2</v>
      </c>
      <c r="AA9">
        <v>86.34</v>
      </c>
      <c r="AB9">
        <v>58.86</v>
      </c>
      <c r="AC9" s="5">
        <v>37.630000000000003</v>
      </c>
      <c r="AD9">
        <v>24.22</v>
      </c>
      <c r="AE9">
        <v>0.32</v>
      </c>
      <c r="AF9">
        <v>1.75</v>
      </c>
      <c r="AG9" s="23">
        <v>28.69</v>
      </c>
      <c r="AH9" s="23">
        <v>1.63</v>
      </c>
      <c r="AI9" s="5">
        <v>67.260000000000005</v>
      </c>
      <c r="AJ9" s="5">
        <v>78.400000000000006</v>
      </c>
      <c r="AK9" s="5">
        <v>65.77</v>
      </c>
      <c r="AL9" s="5">
        <v>70.209999999999994</v>
      </c>
      <c r="AM9">
        <v>78.77</v>
      </c>
      <c r="AN9">
        <v>62.18</v>
      </c>
      <c r="AO9" s="22">
        <v>74.13</v>
      </c>
      <c r="AP9" s="22">
        <v>175</v>
      </c>
      <c r="AQ9" s="22">
        <v>3389</v>
      </c>
      <c r="AR9" s="5">
        <v>67.42</v>
      </c>
      <c r="AS9">
        <v>7.0000000000000007E-2</v>
      </c>
      <c r="AU9" s="38">
        <f>C9/'2010'!C9*100</f>
        <v>104.3621867881549</v>
      </c>
      <c r="AV9" s="38">
        <f>D9/'2010'!D9*100</f>
        <v>128.04992199687987</v>
      </c>
      <c r="AW9" s="38">
        <f>E9/'2010'!E9*100</f>
        <v>93.878931349340561</v>
      </c>
      <c r="AX9" s="38">
        <f>F9/'2010'!F9*100</f>
        <v>138.73139483857051</v>
      </c>
      <c r="AY9" s="38">
        <f>G9/'2010'!G9*100</f>
        <v>106.41210374639769</v>
      </c>
      <c r="AZ9" s="38">
        <f>H9/'2010'!H9*100</f>
        <v>174.88487424725469</v>
      </c>
      <c r="BA9" s="38">
        <f>I9/'2010'!I9*100</f>
        <v>125.03860010293361</v>
      </c>
      <c r="BB9" s="38">
        <f>J9/'2010'!J9*100</f>
        <v>82.428115015974441</v>
      </c>
      <c r="BC9" s="38">
        <f>1/(K9/'2010'!K9)*100</f>
        <v>93.596354478954296</v>
      </c>
      <c r="BD9" s="38">
        <f>L9/'2010'!L9*100</f>
        <v>52.00914018591466</v>
      </c>
      <c r="BE9" s="38">
        <f>M9/'2010'!M9*100</f>
        <v>101.49233295647289</v>
      </c>
      <c r="BF9" s="38">
        <f>N9/'2010'!N9*100</f>
        <v>99.6028989491289</v>
      </c>
      <c r="BG9" s="38">
        <f>1/(O9/'2010'!O9)*100</f>
        <v>137.0149253731343</v>
      </c>
      <c r="BH9" s="38">
        <f>P9/'2010'!P9*100</f>
        <v>104.3389324733089</v>
      </c>
      <c r="BI9" s="38">
        <f>Q9/'2010'!Q9*100</f>
        <v>120.64662507090188</v>
      </c>
      <c r="BJ9" s="38">
        <f>1/(R9/'2010'!R9)*100</f>
        <v>124.63982268193574</v>
      </c>
      <c r="BK9" s="38">
        <f>S9/'2010'!S9*100</f>
        <v>89.308176100628927</v>
      </c>
      <c r="BL9" s="38">
        <f>T9/'2010'!T9*100</f>
        <v>101.50398112651138</v>
      </c>
      <c r="BM9" s="38">
        <f>1/(U9/'2010'!U9)*100</f>
        <v>94.793132564030387</v>
      </c>
      <c r="BN9" s="38">
        <f>1/(V9/'2010'!V9)*100</f>
        <v>68.681318681318686</v>
      </c>
      <c r="BO9" s="38">
        <f>1/(W9/'2010'!W9)*100</f>
        <v>57.142857142857139</v>
      </c>
      <c r="BP9" s="38">
        <f>X9/'2010'!X9*100</f>
        <v>127.71618625277161</v>
      </c>
      <c r="BQ9" s="38">
        <f>Y9/'2010'!Y9*100</f>
        <v>113.88535031847134</v>
      </c>
      <c r="BR9" s="38">
        <f>Z9/'2010'!Z9*100</f>
        <v>101.13944655453065</v>
      </c>
      <c r="BS9" s="38">
        <f>AA9/'2010'!AA9*100</f>
        <v>110.46571136131014</v>
      </c>
      <c r="BT9" s="38">
        <f>AB9/'2010'!AB9*100</f>
        <v>105.21987844118699</v>
      </c>
      <c r="BU9" s="38">
        <f>AC9/'2010'!AC9*100</f>
        <v>103.01122365179305</v>
      </c>
      <c r="BV9" s="38">
        <f>AD9/'2010'!AD9*100</f>
        <v>139.19540229885058</v>
      </c>
      <c r="BW9" s="38">
        <f>AE9/'2010'!AE9*100</f>
        <v>76.190476190476204</v>
      </c>
      <c r="BX9" s="38">
        <f>AF9/'2010'!AF9*100</f>
        <v>52.870090634441091</v>
      </c>
      <c r="BY9" s="38">
        <f>AG9/'2010'!AG9*100</f>
        <v>111.24466847615355</v>
      </c>
      <c r="BZ9" s="38">
        <f>AH9/'2010'!AH9*100</f>
        <v>65.725806451612897</v>
      </c>
      <c r="CA9" s="38">
        <f>AI9/'2010'!AI9*100</f>
        <v>105.1594746716698</v>
      </c>
      <c r="CB9" s="38">
        <f>AJ9/'2010'!AJ9*100</f>
        <v>101.897582531843</v>
      </c>
      <c r="CC9" s="38">
        <f>AK9/'2010'!AK9*100</f>
        <v>95.986573263280789</v>
      </c>
      <c r="CD9" s="38">
        <f>AL9/'2010'!AL9*100</f>
        <v>96.601541001651057</v>
      </c>
      <c r="CE9" s="38">
        <f>AM9/'2010'!AM9*100</f>
        <v>83.442796610169481</v>
      </c>
      <c r="CF9" s="38">
        <f>AN9/'2010'!AN9*100</f>
        <v>96.627816627816628</v>
      </c>
      <c r="CG9" s="38">
        <f>AO9/'2010'!AO9*100</f>
        <v>144.53109767985961</v>
      </c>
      <c r="CH9" s="38">
        <f>1/(AP9/'2010'!AP9)*100</f>
        <v>86.857142857142861</v>
      </c>
      <c r="CI9" s="38">
        <f>1/(AQ9/'2010'!AQ9)*100</f>
        <v>80.171141929772787</v>
      </c>
      <c r="CJ9" s="38">
        <f>AR9/'2010'!AR9*100</f>
        <v>86.303123399897586</v>
      </c>
      <c r="CK9" s="38">
        <f>1/(AS9/'2010'!AS9)*100</f>
        <v>128.57142857142856</v>
      </c>
      <c r="CM9" s="17">
        <f t="shared" si="0"/>
        <v>108.76368004479178</v>
      </c>
      <c r="CN9" s="17">
        <f t="shared" si="1"/>
        <v>138.73139483857051</v>
      </c>
      <c r="CO9" s="17">
        <f t="shared" si="2"/>
        <v>105.7281979629049</v>
      </c>
      <c r="CP9" s="17">
        <f t="shared" si="3"/>
        <v>110.61227243801125</v>
      </c>
      <c r="CQ9" s="17">
        <f t="shared" si="4"/>
        <v>93.816559052597739</v>
      </c>
      <c r="CR9" s="17">
        <f t="shared" si="5"/>
        <v>110.23963276334398</v>
      </c>
      <c r="CS9" s="17">
        <f t="shared" si="6"/>
        <v>89.045288810306872</v>
      </c>
      <c r="CT9" s="17">
        <f t="shared" si="7"/>
        <v>99.911292867111158</v>
      </c>
      <c r="CU9" s="17">
        <f t="shared" si="8"/>
        <v>108.20057030594857</v>
      </c>
      <c r="CV9" s="17">
        <f t="shared" si="9"/>
        <v>95.475709189560447</v>
      </c>
      <c r="CX9" s="17">
        <f t="shared" si="10"/>
        <v>106.05245982731469</v>
      </c>
      <c r="CY9" s="17">
        <f t="shared" si="11"/>
        <v>102.59001361969149</v>
      </c>
    </row>
    <row r="10" spans="1:103" x14ac:dyDescent="0.35">
      <c r="A10" s="2">
        <v>1800</v>
      </c>
      <c r="B10" s="3" t="s">
        <v>9</v>
      </c>
      <c r="C10">
        <v>82.98</v>
      </c>
      <c r="D10">
        <v>68.73</v>
      </c>
      <c r="E10">
        <v>35.93</v>
      </c>
      <c r="F10">
        <v>16688769.926391687</v>
      </c>
      <c r="G10">
        <v>52.48</v>
      </c>
      <c r="H10">
        <v>56.78</v>
      </c>
      <c r="I10">
        <v>95.55</v>
      </c>
      <c r="J10" s="5">
        <v>4.2</v>
      </c>
      <c r="K10" s="23">
        <v>87.89</v>
      </c>
      <c r="L10" s="23">
        <v>2.8697298739979988</v>
      </c>
      <c r="M10">
        <v>95.676239972563621</v>
      </c>
      <c r="N10">
        <v>72.802546670028036</v>
      </c>
      <c r="O10" s="23">
        <v>4.04</v>
      </c>
      <c r="P10" s="71">
        <v>23.04714365000001</v>
      </c>
      <c r="Q10">
        <v>85</v>
      </c>
      <c r="R10">
        <v>30.66</v>
      </c>
      <c r="S10" s="6">
        <v>67.400000000000006</v>
      </c>
      <c r="T10">
        <v>70.180000000000007</v>
      </c>
      <c r="U10" s="22">
        <v>35.950000000000003</v>
      </c>
      <c r="V10">
        <v>17.7</v>
      </c>
      <c r="W10">
        <v>9.6</v>
      </c>
      <c r="X10">
        <v>33.200000000000003</v>
      </c>
      <c r="Y10">
        <v>8.2899999999999991</v>
      </c>
      <c r="Z10">
        <v>95.39</v>
      </c>
      <c r="AA10">
        <v>85.09</v>
      </c>
      <c r="AB10">
        <v>54.89</v>
      </c>
      <c r="AC10" s="5">
        <v>21.98</v>
      </c>
      <c r="AD10">
        <v>13.11</v>
      </c>
      <c r="AE10">
        <v>0.47</v>
      </c>
      <c r="AF10">
        <v>2.09</v>
      </c>
      <c r="AG10" s="23">
        <v>29.64</v>
      </c>
      <c r="AH10" s="23">
        <v>14</v>
      </c>
      <c r="AI10" s="5">
        <v>69.75</v>
      </c>
      <c r="AJ10" s="5">
        <v>80.22</v>
      </c>
      <c r="AK10" s="5">
        <v>65.53</v>
      </c>
      <c r="AL10" s="5">
        <v>73.81</v>
      </c>
      <c r="AM10">
        <v>77.290000000000006</v>
      </c>
      <c r="AN10">
        <v>59.53</v>
      </c>
      <c r="AO10" s="22">
        <v>72.349999999999994</v>
      </c>
      <c r="AP10" s="22">
        <v>108</v>
      </c>
      <c r="AQ10" s="22">
        <v>8963</v>
      </c>
      <c r="AR10" s="5">
        <v>71.7</v>
      </c>
      <c r="AS10">
        <v>0.09</v>
      </c>
      <c r="AU10" s="38">
        <f>C10/'2010'!C10*100</f>
        <v>95.127822996675462</v>
      </c>
      <c r="AV10" s="38">
        <f>D10/'2010'!D10*100</f>
        <v>109.16454891994918</v>
      </c>
      <c r="AW10" s="38">
        <f>E10/'2010'!E10*100</f>
        <v>119.0129181848294</v>
      </c>
      <c r="AX10" s="38">
        <f>F10/'2010'!F10*100</f>
        <v>142.08891306828889</v>
      </c>
      <c r="AY10" s="38">
        <f>G10/'2010'!G10*100</f>
        <v>119.68072976054731</v>
      </c>
      <c r="AZ10" s="38">
        <f>H10/'2010'!H10*100</f>
        <v>149.14630942999739</v>
      </c>
      <c r="BA10" s="38">
        <f>I10/'2010'!I10*100</f>
        <v>121.33333333333334</v>
      </c>
      <c r="BB10" s="38">
        <f>J10/'2010'!J10*100</f>
        <v>94.594594594594597</v>
      </c>
      <c r="BC10" s="38">
        <f>1/(K10/'2010'!K10)*100</f>
        <v>98.646034816247578</v>
      </c>
      <c r="BD10" s="38">
        <f>L10/'2010'!L10*100</f>
        <v>40.705388283659559</v>
      </c>
      <c r="BE10" s="38">
        <f>M10/'2010'!M10*100</f>
        <v>101.73325710389393</v>
      </c>
      <c r="BF10" s="38">
        <f>N10/'2010'!N10*100</f>
        <v>105.15435513289026</v>
      </c>
      <c r="BG10" s="38">
        <f>1/(O10/'2010'!O10)*100</f>
        <v>137.87128712871288</v>
      </c>
      <c r="BH10" s="38">
        <f>P10/'2010'!P10*100</f>
        <v>109.5024770736527</v>
      </c>
      <c r="BI10" s="38">
        <f>Q10/'2010'!Q10*100</f>
        <v>107.62218283109648</v>
      </c>
      <c r="BJ10" s="38">
        <f>1/(R10/'2010'!R10)*100</f>
        <v>113.01369863013697</v>
      </c>
      <c r="BK10" s="38">
        <f>S10/'2010'!S10*100</f>
        <v>92.506176228383211</v>
      </c>
      <c r="BL10" s="38">
        <f>T10/'2010'!T10*100</f>
        <v>101.84298360179946</v>
      </c>
      <c r="BM10" s="38">
        <f>1/(U10/'2010'!U10)*100</f>
        <v>94.90959666203058</v>
      </c>
      <c r="BN10" s="38">
        <f>1/(V10/'2010'!V10)*100</f>
        <v>93.78531073446328</v>
      </c>
      <c r="BO10" s="38">
        <f>1/(W10/'2010'!W10)*100</f>
        <v>63.541666666666664</v>
      </c>
      <c r="BP10" s="38">
        <f>X10/'2010'!X10*100</f>
        <v>102.05963725791578</v>
      </c>
      <c r="BQ10" s="38">
        <f>Y10/'2010'!Y10*100</f>
        <v>114.18732782369145</v>
      </c>
      <c r="BR10" s="38">
        <f>Z10/'2010'!Z10*100</f>
        <v>100.98454372221046</v>
      </c>
      <c r="BS10" s="38">
        <f>AA10/'2010'!AA10*100</f>
        <v>110.9676577986437</v>
      </c>
      <c r="BT10" s="38">
        <f>AB10/'2010'!AB10*100</f>
        <v>135.19704433497537</v>
      </c>
      <c r="BU10" s="38">
        <f>AC10/'2010'!AC10*100</f>
        <v>176.40449438202245</v>
      </c>
      <c r="BV10" s="38">
        <f>AD10/'2010'!AD10*100</f>
        <v>103.96510705789058</v>
      </c>
      <c r="BW10" s="38">
        <f>AE10/'2010'!AE10*100</f>
        <v>68.115942028985515</v>
      </c>
      <c r="BX10" s="38">
        <f>AF10/'2010'!AF10*100</f>
        <v>77.985074626865654</v>
      </c>
      <c r="BY10" s="38">
        <f>AG10/'2010'!AG10*100</f>
        <v>111.97582168492634</v>
      </c>
      <c r="BZ10" s="38">
        <f>AH10/'2010'!AH10*100</f>
        <v>98.31460674157303</v>
      </c>
      <c r="CA10" s="38">
        <f>AI10/'2010'!AI10*100</f>
        <v>109.77337110481587</v>
      </c>
      <c r="CB10" s="38">
        <f>AJ10/'2010'!AJ10*100</f>
        <v>105.7753164556962</v>
      </c>
      <c r="CC10" s="38">
        <f>AK10/'2010'!AK10*100</f>
        <v>97.182263087646433</v>
      </c>
      <c r="CD10" s="38">
        <f>AL10/'2010'!AL10*100</f>
        <v>103.60752386299832</v>
      </c>
      <c r="CE10" s="38">
        <f>AM10/'2010'!AM10*100</f>
        <v>81.883674118020991</v>
      </c>
      <c r="CF10" s="38">
        <f>AN10/'2010'!AN10*100</f>
        <v>110.44526901669759</v>
      </c>
      <c r="CG10" s="38">
        <f>AO10/'2010'!AO10*100</f>
        <v>128.18922749822821</v>
      </c>
      <c r="CH10" s="38">
        <f>1/(AP10/'2010'!AP10)*100</f>
        <v>56.481481481481488</v>
      </c>
      <c r="CI10" s="38">
        <f>1/(AQ10/'2010'!AQ10)*100</f>
        <v>53.69853843579159</v>
      </c>
      <c r="CJ10" s="38">
        <f>AR10/'2010'!AR10*100</f>
        <v>98.004373974849656</v>
      </c>
      <c r="CK10" s="38">
        <f>1/(AS10/'2010'!AS10)*100</f>
        <v>88.888888888888886</v>
      </c>
      <c r="CM10" s="17">
        <f t="shared" si="0"/>
        <v>107.76843003381801</v>
      </c>
      <c r="CN10" s="17">
        <f t="shared" si="1"/>
        <v>142.08891306828889</v>
      </c>
      <c r="CO10" s="17">
        <f t="shared" si="2"/>
        <v>104.0177317030633</v>
      </c>
      <c r="CP10" s="17">
        <f t="shared" si="3"/>
        <v>113.56534410978745</v>
      </c>
      <c r="CQ10" s="17">
        <f t="shared" si="4"/>
        <v>95.317373622082371</v>
      </c>
      <c r="CR10" s="17">
        <f t="shared" si="5"/>
        <v>123.3001175532432</v>
      </c>
      <c r="CS10" s="17">
        <f t="shared" si="6"/>
        <v>92.071310428048221</v>
      </c>
      <c r="CT10" s="17">
        <f t="shared" si="7"/>
        <v>104.08461862778921</v>
      </c>
      <c r="CU10" s="17">
        <f t="shared" si="8"/>
        <v>106.83939021098227</v>
      </c>
      <c r="CV10" s="17">
        <f t="shared" si="9"/>
        <v>74.268320695252896</v>
      </c>
      <c r="CX10" s="17">
        <f t="shared" si="10"/>
        <v>106.33215500523561</v>
      </c>
      <c r="CY10" s="17">
        <f t="shared" si="11"/>
        <v>103.37373885038757</v>
      </c>
    </row>
    <row r="11" spans="1:103" x14ac:dyDescent="0.35">
      <c r="A11" s="2">
        <v>1900</v>
      </c>
      <c r="B11" s="3" t="s">
        <v>10</v>
      </c>
      <c r="C11">
        <v>89.09</v>
      </c>
      <c r="D11">
        <v>82.13</v>
      </c>
      <c r="E11">
        <v>40.78</v>
      </c>
      <c r="F11">
        <v>19397481.379284579</v>
      </c>
      <c r="G11">
        <v>85.64</v>
      </c>
      <c r="H11">
        <v>66.83</v>
      </c>
      <c r="I11">
        <v>99.13</v>
      </c>
      <c r="J11" s="5">
        <v>5.92</v>
      </c>
      <c r="K11" s="23">
        <v>85.91</v>
      </c>
      <c r="L11" s="23">
        <v>4.0275711154362117</v>
      </c>
      <c r="M11">
        <v>96.40892113058554</v>
      </c>
      <c r="N11">
        <v>70.833997993277578</v>
      </c>
      <c r="O11" s="23">
        <v>3.61</v>
      </c>
      <c r="P11" s="71">
        <v>22.04714365000001</v>
      </c>
      <c r="Q11">
        <v>88.04</v>
      </c>
      <c r="R11">
        <v>29.15</v>
      </c>
      <c r="S11" s="6">
        <v>78.34</v>
      </c>
      <c r="T11">
        <v>70.180000000000007</v>
      </c>
      <c r="U11" s="22">
        <v>32.32</v>
      </c>
      <c r="V11">
        <v>16.100000000000001</v>
      </c>
      <c r="W11">
        <v>7.3</v>
      </c>
      <c r="X11">
        <v>36.1</v>
      </c>
      <c r="Y11">
        <v>8.24</v>
      </c>
      <c r="Z11">
        <v>92.04</v>
      </c>
      <c r="AA11">
        <v>79.7</v>
      </c>
      <c r="AB11">
        <v>55.01</v>
      </c>
      <c r="AC11" s="5">
        <v>14.27</v>
      </c>
      <c r="AD11">
        <v>30.59</v>
      </c>
      <c r="AE11">
        <v>0.65</v>
      </c>
      <c r="AF11">
        <v>1.54</v>
      </c>
      <c r="AG11" s="23">
        <v>24.49</v>
      </c>
      <c r="AH11" s="23">
        <v>10.96</v>
      </c>
      <c r="AI11" s="5">
        <v>71.260000000000005</v>
      </c>
      <c r="AJ11" s="5">
        <v>81.62</v>
      </c>
      <c r="AK11" s="5">
        <v>70.13</v>
      </c>
      <c r="AL11" s="5">
        <v>72.849999999999994</v>
      </c>
      <c r="AM11">
        <v>80.95</v>
      </c>
      <c r="AN11">
        <v>73.56</v>
      </c>
      <c r="AO11" s="22">
        <v>63.76</v>
      </c>
      <c r="AP11" s="22">
        <v>143</v>
      </c>
      <c r="AQ11" s="22">
        <v>2048</v>
      </c>
      <c r="AR11" s="5">
        <v>65.91</v>
      </c>
      <c r="AS11">
        <v>7.0000000000000007E-2</v>
      </c>
      <c r="AU11" s="38">
        <f>C11/'2010'!C11*100</f>
        <v>99.519660411081333</v>
      </c>
      <c r="AV11" s="38">
        <f>D11/'2010'!D11*100</f>
        <v>132.78900565885206</v>
      </c>
      <c r="AW11" s="38">
        <f>E11/'2010'!E11*100</f>
        <v>103.3975659229209</v>
      </c>
      <c r="AX11" s="38">
        <f>F11/'2010'!F11*100</f>
        <v>132.68747567120292</v>
      </c>
      <c r="AY11" s="38">
        <f>G11/'2010'!G11*100</f>
        <v>131.63233937903473</v>
      </c>
      <c r="AZ11" s="38">
        <f>H11/'2010'!H11*100</f>
        <v>175.08514540214827</v>
      </c>
      <c r="BA11" s="38">
        <f>I11/'2010'!I11*100</f>
        <v>136.20500137400384</v>
      </c>
      <c r="BB11" s="38">
        <f>J11/'2010'!J11*100</f>
        <v>87.964338781575037</v>
      </c>
      <c r="BC11" s="38">
        <f>1/(K11/'2010'!K11)*100</f>
        <v>93.993714352229091</v>
      </c>
      <c r="BD11" s="38">
        <f>L11/'2010'!L11*100</f>
        <v>43.447369098556763</v>
      </c>
      <c r="BE11" s="38">
        <f>M11/'2010'!M11*100</f>
        <v>100.67262190050579</v>
      </c>
      <c r="BF11" s="38">
        <f>N11/'2010'!N11*100</f>
        <v>107.51200360008586</v>
      </c>
      <c r="BG11" s="38">
        <f>1/(O11/'2010'!O11)*100</f>
        <v>155.95567867036013</v>
      </c>
      <c r="BH11" s="38">
        <f>P11/'2010'!P11*100</f>
        <v>104.75123853682635</v>
      </c>
      <c r="BI11" s="38">
        <f>Q11/'2010'!Q11*100</f>
        <v>107.54947471292451</v>
      </c>
      <c r="BJ11" s="38">
        <f>1/(R11/'2010'!R11)*100</f>
        <v>116.56946826758147</v>
      </c>
      <c r="BK11" s="38">
        <f>S11/'2010'!S11*100</f>
        <v>107.74308898363363</v>
      </c>
      <c r="BL11" s="38">
        <f>T11/'2010'!T11*100</f>
        <v>101.48951554591467</v>
      </c>
      <c r="BM11" s="38">
        <f>1/(U11/'2010'!U11)*100</f>
        <v>94.987623762376231</v>
      </c>
      <c r="BN11" s="38">
        <f>1/(V11/'2010'!V11)*100</f>
        <v>86.956521739130423</v>
      </c>
      <c r="BO11" s="38">
        <f>1/(W11/'2010'!W11)*100</f>
        <v>67.123287671232873</v>
      </c>
      <c r="BP11" s="38">
        <f>X11/'2010'!X11*100</f>
        <v>126.6222378112943</v>
      </c>
      <c r="BQ11" s="38">
        <f>Y11/'2010'!Y11*100</f>
        <v>116.54879773691655</v>
      </c>
      <c r="BR11" s="38">
        <f>Z11/'2010'!Z11*100</f>
        <v>102.20988339811217</v>
      </c>
      <c r="BS11" s="38">
        <f>AA11/'2010'!AA11*100</f>
        <v>113.29068941009241</v>
      </c>
      <c r="BT11" s="38">
        <f>AB11/'2010'!AB11*100</f>
        <v>126.57616198803497</v>
      </c>
      <c r="BU11" s="38">
        <f>AC11/'2010'!AC11*100</f>
        <v>128.21203953279422</v>
      </c>
      <c r="BV11" s="38">
        <f>AD11/'2010'!AD11*100</f>
        <v>147.27973038035628</v>
      </c>
      <c r="BW11" s="38">
        <f>AE11/'2010'!AE11*100</f>
        <v>41.935483870967744</v>
      </c>
      <c r="BX11" s="38">
        <f>AF11/'2010'!AF11*100</f>
        <v>36.320754716981128</v>
      </c>
      <c r="BY11" s="38">
        <f>AG11/'2010'!AG11*100</f>
        <v>124</v>
      </c>
      <c r="BZ11" s="38">
        <f>AH11/'2010'!AH11*100</f>
        <v>62.521391899600687</v>
      </c>
      <c r="CA11" s="38">
        <f>AI11/'2010'!AI11*100</f>
        <v>103.75655212580082</v>
      </c>
      <c r="CB11" s="38">
        <f>AJ11/'2010'!AJ11*100</f>
        <v>104.32004089979552</v>
      </c>
      <c r="CC11" s="38">
        <f>AK11/'2010'!AK11*100</f>
        <v>101.15390162988605</v>
      </c>
      <c r="CD11" s="38">
        <f>AL11/'2010'!AL11*100</f>
        <v>100.85836909871244</v>
      </c>
      <c r="CE11" s="38">
        <f>AM11/'2010'!AM11*100</f>
        <v>94.182664339732398</v>
      </c>
      <c r="CF11" s="38">
        <f>AN11/'2010'!AN11*100</f>
        <v>151.85796862097442</v>
      </c>
      <c r="CG11" s="38">
        <f>AO11/'2010'!AO11*100</f>
        <v>92.985270526469307</v>
      </c>
      <c r="CH11" s="38">
        <f>1/(AP11/'2010'!AP11)*100</f>
        <v>176.92307692307693</v>
      </c>
      <c r="CI11" s="38">
        <f>1/(AQ11/'2010'!AQ11)*100</f>
        <v>129.00390625</v>
      </c>
      <c r="CJ11" s="38">
        <f>AR11/'2010'!AR11*100</f>
        <v>89.685671519934687</v>
      </c>
      <c r="CK11" s="38">
        <f>1/(AS11/'2010'!AS11)*100</f>
        <v>85.714285714285708</v>
      </c>
      <c r="CM11" s="17">
        <f t="shared" si="0"/>
        <v>111.90207733095144</v>
      </c>
      <c r="CN11" s="17">
        <f t="shared" si="1"/>
        <v>132.68747567120292</v>
      </c>
      <c r="CO11" s="17">
        <f t="shared" si="2"/>
        <v>111.38798473125796</v>
      </c>
      <c r="CP11" s="17">
        <f t="shared" si="3"/>
        <v>117.22288567694454</v>
      </c>
      <c r="CQ11" s="17">
        <f t="shared" si="4"/>
        <v>97.488425811827682</v>
      </c>
      <c r="CR11" s="17">
        <f t="shared" si="5"/>
        <v>118.90996831287411</v>
      </c>
      <c r="CS11" s="17">
        <f t="shared" si="6"/>
        <v>82.411472173581174</v>
      </c>
      <c r="CT11" s="17">
        <f t="shared" si="7"/>
        <v>102.52221593854871</v>
      </c>
      <c r="CU11" s="17">
        <f t="shared" si="8"/>
        <v>113.00863449572539</v>
      </c>
      <c r="CV11" s="17">
        <f t="shared" si="9"/>
        <v>120.33173510182432</v>
      </c>
      <c r="CX11" s="17">
        <f t="shared" si="10"/>
        <v>110.78728752447383</v>
      </c>
      <c r="CY11" s="17">
        <f t="shared" si="11"/>
        <v>107.99979111246502</v>
      </c>
    </row>
    <row r="12" spans="1:103" x14ac:dyDescent="0.35">
      <c r="A12" s="2">
        <v>2100</v>
      </c>
      <c r="B12" s="3" t="s">
        <v>11</v>
      </c>
      <c r="C12">
        <v>90.83</v>
      </c>
      <c r="D12">
        <v>57.85</v>
      </c>
      <c r="E12">
        <v>54.75</v>
      </c>
      <c r="F12">
        <v>31354476.514650434</v>
      </c>
      <c r="G12">
        <v>85.07</v>
      </c>
      <c r="H12">
        <v>83.56</v>
      </c>
      <c r="I12">
        <v>95.67</v>
      </c>
      <c r="J12" s="5">
        <v>24.03</v>
      </c>
      <c r="K12" s="23">
        <v>69.44</v>
      </c>
      <c r="L12" s="23">
        <v>7.7737871260369094</v>
      </c>
      <c r="M12">
        <v>92.698044293296007</v>
      </c>
      <c r="N12">
        <v>71.283869608788066</v>
      </c>
      <c r="O12" s="23">
        <v>8.0399999999999991</v>
      </c>
      <c r="P12" s="71">
        <v>19.04714365000001</v>
      </c>
      <c r="Q12">
        <v>92.37</v>
      </c>
      <c r="R12">
        <v>22.4</v>
      </c>
      <c r="S12" s="6">
        <v>73.55</v>
      </c>
      <c r="T12">
        <v>69.64</v>
      </c>
      <c r="U12" s="22">
        <v>29.67</v>
      </c>
      <c r="V12">
        <v>15.1</v>
      </c>
      <c r="W12">
        <v>8.5</v>
      </c>
      <c r="X12">
        <v>28.31</v>
      </c>
      <c r="Y12">
        <v>10.01</v>
      </c>
      <c r="Z12">
        <v>98.13</v>
      </c>
      <c r="AA12">
        <v>90.15</v>
      </c>
      <c r="AB12">
        <v>82.86</v>
      </c>
      <c r="AC12" s="5">
        <v>25.11</v>
      </c>
      <c r="AD12">
        <v>29.73</v>
      </c>
      <c r="AE12">
        <v>1.1499999999999999</v>
      </c>
      <c r="AF12">
        <v>10.14</v>
      </c>
      <c r="AG12" s="23">
        <v>20.14</v>
      </c>
      <c r="AH12" s="23">
        <v>5.63</v>
      </c>
      <c r="AI12" s="5">
        <v>73.63</v>
      </c>
      <c r="AJ12" s="5">
        <v>81.8</v>
      </c>
      <c r="AK12" s="5">
        <v>69.42</v>
      </c>
      <c r="AL12" s="5">
        <v>76.680000000000007</v>
      </c>
      <c r="AM12">
        <v>91.05</v>
      </c>
      <c r="AN12">
        <v>77.540000000000006</v>
      </c>
      <c r="AO12" s="22">
        <v>66.900000000000006</v>
      </c>
      <c r="AP12" s="22">
        <v>164</v>
      </c>
      <c r="AQ12" s="22">
        <v>3409</v>
      </c>
      <c r="AR12" s="5">
        <v>73.489999999999995</v>
      </c>
      <c r="AS12">
        <v>0.06</v>
      </c>
      <c r="AU12" s="38">
        <f>C12/'2010'!C12*100</f>
        <v>100.01101079057477</v>
      </c>
      <c r="AV12" s="38">
        <f>D12/'2010'!D12*100</f>
        <v>95.022996057818659</v>
      </c>
      <c r="AW12" s="38">
        <f>E12/'2010'!E12*100</f>
        <v>95.666608422156216</v>
      </c>
      <c r="AX12" s="38">
        <f>F12/'2010'!F12*100</f>
        <v>128.74281102184085</v>
      </c>
      <c r="AY12" s="38">
        <f>G12/'2010'!G12*100</f>
        <v>117.54870802818846</v>
      </c>
      <c r="AZ12" s="38">
        <f>H12/'2010'!H12*100</f>
        <v>350.79764903442486</v>
      </c>
      <c r="BA12" s="38">
        <f>I12/'2010'!I12*100</f>
        <v>111.06338518690504</v>
      </c>
      <c r="BB12" s="38">
        <f>J12/'2010'!J12*100</f>
        <v>98.888888888888886</v>
      </c>
      <c r="BC12" s="38">
        <f>1/(K12/'2010'!K12)*100</f>
        <v>96.615783410138249</v>
      </c>
      <c r="BD12" s="38">
        <f>L12/'2010'!L12*100</f>
        <v>63.824196437084645</v>
      </c>
      <c r="BE12" s="38">
        <f>M12/'2010'!M12*100</f>
        <v>99.899258189755201</v>
      </c>
      <c r="BF12" s="38">
        <f>N12/'2010'!N12*100</f>
        <v>109.75080889843206</v>
      </c>
      <c r="BG12" s="38">
        <f>1/(O12/'2010'!O12)*100</f>
        <v>85.820895522388085</v>
      </c>
      <c r="BH12" s="38">
        <f>P12/'2010'!P12*100</f>
        <v>145.98707702585918</v>
      </c>
      <c r="BI12" s="38">
        <f>Q12/'2010'!Q12*100</f>
        <v>101.98741305067904</v>
      </c>
      <c r="BJ12" s="38">
        <f>1/(R12/'2010'!R12)*100</f>
        <v>125.13392857142858</v>
      </c>
      <c r="BK12" s="38">
        <f>S12/'2010'!S12*100</f>
        <v>103.57696099140965</v>
      </c>
      <c r="BL12" s="38">
        <f>T12/'2010'!T12*100</f>
        <v>101.78310435545161</v>
      </c>
      <c r="BM12" s="38">
        <f>1/(U12/'2010'!U12)*100</f>
        <v>98.348500168520374</v>
      </c>
      <c r="BN12" s="38">
        <f>1/(V12/'2010'!V12)*100</f>
        <v>100.66225165562915</v>
      </c>
      <c r="BO12" s="38">
        <f>1/(W12/'2010'!W12)*100</f>
        <v>90.588235294117652</v>
      </c>
      <c r="BP12" s="38">
        <f>X12/'2010'!X12*100</f>
        <v>87.565728425610885</v>
      </c>
      <c r="BQ12" s="38">
        <f>Y12/'2010'!Y12*100</f>
        <v>106.71641791044775</v>
      </c>
      <c r="BR12" s="38">
        <f>Z12/'2010'!Z12*100</f>
        <v>100.28615227388859</v>
      </c>
      <c r="BS12" s="38">
        <f>AA12/'2010'!AA12*100</f>
        <v>102.1529745042493</v>
      </c>
      <c r="BT12" s="38">
        <f>AB12/'2010'!AB12*100</f>
        <v>126.93014705882352</v>
      </c>
      <c r="BU12" s="38">
        <f>AC12/'2010'!AC12*100</f>
        <v>118.77956480605488</v>
      </c>
      <c r="BV12" s="38">
        <f>AD12/'2010'!AD12*100</f>
        <v>105.98930481283422</v>
      </c>
      <c r="BW12" s="38">
        <f>AE12/'2010'!AE12*100</f>
        <v>46.747967479674799</v>
      </c>
      <c r="BX12" s="38">
        <f>AF12/'2010'!AF12*100</f>
        <v>82.843137254901961</v>
      </c>
      <c r="BY12" s="38">
        <f>AG12/'2010'!AG12*100</f>
        <v>103.81443298969073</v>
      </c>
      <c r="BZ12" s="38">
        <f>AH12/'2010'!AH12*100</f>
        <v>95.262267343485618</v>
      </c>
      <c r="CA12" s="38">
        <f>AI12/'2010'!AI12*100</f>
        <v>106.35562617362413</v>
      </c>
      <c r="CB12" s="38">
        <f>AJ12/'2010'!AJ12*100</f>
        <v>106.16482803374431</v>
      </c>
      <c r="CC12" s="38">
        <f>AK12/'2010'!AK12*100</f>
        <v>100.44856026624223</v>
      </c>
      <c r="CD12" s="38">
        <f>AL12/'2010'!AL12*100</f>
        <v>99.908794788273624</v>
      </c>
      <c r="CE12" s="38">
        <f>AM12/'2010'!AM12*100</f>
        <v>104.60707720588233</v>
      </c>
      <c r="CF12" s="38">
        <f>AN12/'2010'!AN12*100</f>
        <v>194.8241206030151</v>
      </c>
      <c r="CG12" s="38">
        <f>AO12/'2010'!AO12*100</f>
        <v>96.676300578034684</v>
      </c>
      <c r="CH12" s="38">
        <f>1/(AP12/'2010'!AP12)*100</f>
        <v>241.46341463414635</v>
      </c>
      <c r="CI12" s="38">
        <f>1/(AQ12/'2010'!AQ12)*100</f>
        <v>121.47257260193606</v>
      </c>
      <c r="CJ12" s="38">
        <f>AR12/'2010'!AR12*100</f>
        <v>96.027701554945764</v>
      </c>
      <c r="CK12" s="38">
        <f>1/(AS12/'2010'!AS12)*100</f>
        <v>66.666666666666657</v>
      </c>
      <c r="CM12" s="17">
        <f t="shared" si="0"/>
        <v>96.900205090183206</v>
      </c>
      <c r="CN12" s="17">
        <f t="shared" si="1"/>
        <v>128.74281102184085</v>
      </c>
      <c r="CO12" s="17">
        <f t="shared" si="2"/>
        <v>139.78976849760502</v>
      </c>
      <c r="CP12" s="17">
        <f t="shared" si="3"/>
        <v>110.36450990910862</v>
      </c>
      <c r="CQ12" s="17">
        <f t="shared" si="4"/>
        <v>103.15434201246229</v>
      </c>
      <c r="CR12" s="17">
        <f t="shared" si="5"/>
        <v>107.07183082984581</v>
      </c>
      <c r="CS12" s="17">
        <f t="shared" si="6"/>
        <v>86.931421976117477</v>
      </c>
      <c r="CT12" s="17">
        <f t="shared" si="7"/>
        <v>103.21945231547107</v>
      </c>
      <c r="CU12" s="17">
        <f t="shared" si="8"/>
        <v>132.03583279564404</v>
      </c>
      <c r="CV12" s="17">
        <f t="shared" si="9"/>
        <v>131.4075888644237</v>
      </c>
      <c r="CX12" s="17">
        <f t="shared" si="10"/>
        <v>113.9617763312702</v>
      </c>
      <c r="CY12" s="17">
        <f t="shared" si="11"/>
        <v>112.40521462715965</v>
      </c>
    </row>
    <row r="13" spans="1:103" x14ac:dyDescent="0.35">
      <c r="A13" s="2">
        <v>3100</v>
      </c>
      <c r="B13" s="3" t="s">
        <v>12</v>
      </c>
      <c r="C13">
        <v>66.569999999999993</v>
      </c>
      <c r="D13">
        <v>51.93</v>
      </c>
      <c r="E13">
        <v>24.14</v>
      </c>
      <c r="F13">
        <v>96485530.745442003</v>
      </c>
      <c r="G13">
        <v>90.73</v>
      </c>
      <c r="H13">
        <v>89.59</v>
      </c>
      <c r="I13">
        <v>100</v>
      </c>
      <c r="J13" s="5">
        <v>36.36</v>
      </c>
      <c r="K13" s="23">
        <v>47.85</v>
      </c>
      <c r="L13" s="23">
        <v>26.704277831484308</v>
      </c>
      <c r="M13">
        <v>94.273842042619947</v>
      </c>
      <c r="N13">
        <v>68.492889685489985</v>
      </c>
      <c r="O13" s="23">
        <v>6.65</v>
      </c>
      <c r="P13" s="71">
        <v>18.04714365000001</v>
      </c>
      <c r="Q13">
        <v>97.19</v>
      </c>
      <c r="R13">
        <v>28.83</v>
      </c>
      <c r="S13" s="6">
        <v>68.78</v>
      </c>
      <c r="T13">
        <v>72.67</v>
      </c>
      <c r="U13" s="22">
        <v>30.77</v>
      </c>
      <c r="V13">
        <v>11.5</v>
      </c>
      <c r="W13">
        <v>6.1</v>
      </c>
      <c r="X13">
        <v>39.799999999999997</v>
      </c>
      <c r="Y13">
        <v>11.06</v>
      </c>
      <c r="Z13">
        <v>95.26</v>
      </c>
      <c r="AA13">
        <v>92.8</v>
      </c>
      <c r="AB13">
        <v>83.48</v>
      </c>
      <c r="AC13" s="5">
        <v>39.43</v>
      </c>
      <c r="AD13">
        <v>28.2</v>
      </c>
      <c r="AE13">
        <v>3.66</v>
      </c>
      <c r="AF13">
        <v>6.12</v>
      </c>
      <c r="AG13" s="23">
        <v>47.97</v>
      </c>
      <c r="AH13" s="23">
        <v>0.99</v>
      </c>
      <c r="AI13" s="5">
        <v>72.349999999999994</v>
      </c>
      <c r="AJ13" s="5">
        <v>78.150000000000006</v>
      </c>
      <c r="AK13" s="5">
        <v>62.37</v>
      </c>
      <c r="AL13" s="5">
        <v>73.599999999999994</v>
      </c>
      <c r="AM13">
        <v>95.09</v>
      </c>
      <c r="AN13">
        <v>75.430000000000007</v>
      </c>
      <c r="AO13" s="22">
        <v>87.82</v>
      </c>
      <c r="AP13" s="22">
        <v>137</v>
      </c>
      <c r="AQ13" s="22">
        <v>34655</v>
      </c>
      <c r="AR13" s="5">
        <v>40.17</v>
      </c>
      <c r="AS13">
        <v>0.12</v>
      </c>
      <c r="AU13" s="38">
        <f>C13/'2010'!C13*100</f>
        <v>141.00826096166065</v>
      </c>
      <c r="AV13" s="38">
        <f>D13/'2010'!D13*100</f>
        <v>145.66619915848528</v>
      </c>
      <c r="AW13" s="38">
        <f>E13/'2010'!E13*100</f>
        <v>75.296319401122886</v>
      </c>
      <c r="AX13" s="38">
        <f>F13/'2010'!F13*100</f>
        <v>145.8523889292201</v>
      </c>
      <c r="AY13" s="38">
        <f>G13/'2010'!G13*100</f>
        <v>107.2839068227504</v>
      </c>
      <c r="AZ13" s="38">
        <f>H13/'2010'!H13*100</f>
        <v>315.34670890531504</v>
      </c>
      <c r="BA13" s="38">
        <f>I13/'2010'!I13*100</f>
        <v>101.22482032594391</v>
      </c>
      <c r="BB13" s="38">
        <f>J13/'2010'!J13*100</f>
        <v>89.534597389805469</v>
      </c>
      <c r="BC13" s="38">
        <f>1/(K13/'2010'!K13)*100</f>
        <v>94.440961337513045</v>
      </c>
      <c r="BD13" s="38">
        <f>L13/'2010'!L13*100</f>
        <v>77.024164498079912</v>
      </c>
      <c r="BE13" s="38">
        <f>M13/'2010'!M13*100</f>
        <v>106.31240630932656</v>
      </c>
      <c r="BF13" s="38">
        <f>N13/'2010'!N13*100</f>
        <v>102.46796035747754</v>
      </c>
      <c r="BG13" s="38">
        <f>1/(O13/'2010'!O13)*100</f>
        <v>166.1654135338346</v>
      </c>
      <c r="BH13" s="38">
        <f>P13/'2010'!P13*100</f>
        <v>138.32256418821598</v>
      </c>
      <c r="BI13" s="38">
        <f>Q13/'2010'!Q13*100</f>
        <v>97.472670745160968</v>
      </c>
      <c r="BJ13" s="38">
        <f>1/(R13/'2010'!R13)*100</f>
        <v>117.27367325702393</v>
      </c>
      <c r="BK13" s="38">
        <f>S13/'2010'!S13*100</f>
        <v>100.57025880976751</v>
      </c>
      <c r="BL13" s="38">
        <f>T13/'2010'!T13*100</f>
        <v>101.33872542183798</v>
      </c>
      <c r="BM13" s="38">
        <f>1/(U13/'2010'!U13)*100</f>
        <v>88.755281117972046</v>
      </c>
      <c r="BN13" s="38">
        <f>1/(V13/'2010'!V13)*100</f>
        <v>133.91304347826087</v>
      </c>
      <c r="BO13" s="38">
        <f>1/(W13/'2010'!W13)*100</f>
        <v>124.59016393442623</v>
      </c>
      <c r="BP13" s="38">
        <f>X13/'2010'!X13*100</f>
        <v>89.377947451156516</v>
      </c>
      <c r="BQ13" s="38">
        <f>Y13/'2010'!Y13*100</f>
        <v>106.65380906460946</v>
      </c>
      <c r="BR13" s="38">
        <f>Z13/'2010'!Z13*100</f>
        <v>98.653686826843412</v>
      </c>
      <c r="BS13" s="38">
        <f>AA13/'2010'!AA13*100</f>
        <v>106.92476091715635</v>
      </c>
      <c r="BT13" s="38">
        <f>AB13/'2010'!AB13*100</f>
        <v>112.65856950067479</v>
      </c>
      <c r="BU13" s="38">
        <f>AC13/'2010'!AC13*100</f>
        <v>120.50733496332519</v>
      </c>
      <c r="BV13" s="38">
        <f>AD13/'2010'!AD13*100</f>
        <v>93.161546085232899</v>
      </c>
      <c r="BW13" s="38">
        <f>AE13/'2010'!AE13*100</f>
        <v>60.495867768595048</v>
      </c>
      <c r="BX13" s="38">
        <f>AF13/'2010'!AF13*100</f>
        <v>86.318758815232727</v>
      </c>
      <c r="BY13" s="38">
        <f>AG13/'2010'!AG13*100</f>
        <v>131.42465753424656</v>
      </c>
      <c r="BZ13" s="38">
        <f>AH13/'2010'!AH13*100</f>
        <v>42.489270386266092</v>
      </c>
      <c r="CA13" s="38">
        <f>AI13/'2010'!AI13*100</f>
        <v>105.40501165501163</v>
      </c>
      <c r="CB13" s="38">
        <f>AJ13/'2010'!AJ13*100</f>
        <v>104.81491416309012</v>
      </c>
      <c r="CC13" s="38">
        <f>AK13/'2010'!AK13*100</f>
        <v>91.639729650308539</v>
      </c>
      <c r="CD13" s="38">
        <f>AL13/'2010'!AL13*100</f>
        <v>99.405726634251735</v>
      </c>
      <c r="CE13" s="38">
        <f>AM13/'2010'!AM13*100</f>
        <v>102.8444732857452</v>
      </c>
      <c r="CF13" s="38">
        <f>AN13/'2010'!AN13*100</f>
        <v>134.24096814379786</v>
      </c>
      <c r="CG13" s="38">
        <f>AO13/'2010'!AO13*100</f>
        <v>95.146262188515706</v>
      </c>
      <c r="CH13" s="38">
        <f>1/(AP13/'2010'!AP13)*100</f>
        <v>216.7883211678832</v>
      </c>
      <c r="CI13" s="38">
        <f>1/(AQ13/'2010'!AQ13)*100</f>
        <v>175.98903477131728</v>
      </c>
      <c r="CJ13" s="38">
        <f>AR13/'2010'!AR13*100</f>
        <v>54.050053821313249</v>
      </c>
      <c r="CK13" s="38">
        <f>1/(AS13/'2010'!AS13)*100</f>
        <v>58.33333333333335</v>
      </c>
      <c r="CM13" s="17">
        <f t="shared" si="0"/>
        <v>120.65692650708961</v>
      </c>
      <c r="CN13" s="17">
        <f t="shared" si="1"/>
        <v>145.8523889292201</v>
      </c>
      <c r="CO13" s="17">
        <f t="shared" si="2"/>
        <v>130.80919321323464</v>
      </c>
      <c r="CP13" s="17">
        <f t="shared" si="3"/>
        <v>128.31708609721366</v>
      </c>
      <c r="CQ13" s="17">
        <f t="shared" si="4"/>
        <v>109.13054525206421</v>
      </c>
      <c r="CR13" s="17">
        <f t="shared" si="5"/>
        <v>105.79601812062764</v>
      </c>
      <c r="CS13" s="17">
        <f t="shared" si="6"/>
        <v>82.778020117914664</v>
      </c>
      <c r="CT13" s="17">
        <f t="shared" si="7"/>
        <v>100.31634552566551</v>
      </c>
      <c r="CU13" s="17">
        <f t="shared" si="8"/>
        <v>110.74390120601959</v>
      </c>
      <c r="CV13" s="17">
        <f t="shared" si="9"/>
        <v>126.29018577346177</v>
      </c>
      <c r="CX13" s="17">
        <f t="shared" si="10"/>
        <v>116.06906107425115</v>
      </c>
      <c r="CY13" s="17">
        <f t="shared" si="11"/>
        <v>112.95777969793276</v>
      </c>
    </row>
    <row r="14" spans="1:103" x14ac:dyDescent="0.35">
      <c r="A14" s="2">
        <v>3200</v>
      </c>
      <c r="B14" s="3" t="s">
        <v>13</v>
      </c>
      <c r="C14">
        <v>72.8</v>
      </c>
      <c r="D14">
        <v>65.77</v>
      </c>
      <c r="E14">
        <v>38.51</v>
      </c>
      <c r="F14">
        <v>18132684.844389591</v>
      </c>
      <c r="G14">
        <v>64.73</v>
      </c>
      <c r="H14">
        <v>71.06</v>
      </c>
      <c r="I14">
        <v>99.82</v>
      </c>
      <c r="J14" s="5">
        <v>11.11</v>
      </c>
      <c r="K14" s="23">
        <v>77.709999999999994</v>
      </c>
      <c r="L14" s="23">
        <v>9.323219570064845</v>
      </c>
      <c r="M14">
        <v>91.784486913949792</v>
      </c>
      <c r="N14">
        <v>63.730192466052557</v>
      </c>
      <c r="O14" s="23">
        <v>8.23</v>
      </c>
      <c r="P14" s="71">
        <v>20.04714365000001</v>
      </c>
      <c r="Q14">
        <v>82.22</v>
      </c>
      <c r="R14">
        <v>31.03</v>
      </c>
      <c r="S14" s="6">
        <v>54.99</v>
      </c>
      <c r="T14">
        <v>72.66</v>
      </c>
      <c r="U14" s="22">
        <v>35.78</v>
      </c>
      <c r="V14">
        <v>19.399999999999999</v>
      </c>
      <c r="W14">
        <v>11.7</v>
      </c>
      <c r="X14">
        <v>35.869999999999997</v>
      </c>
      <c r="Y14">
        <v>8.61</v>
      </c>
      <c r="Z14">
        <v>97.08</v>
      </c>
      <c r="AA14">
        <v>85.18</v>
      </c>
      <c r="AB14">
        <v>61.04</v>
      </c>
      <c r="AC14" s="5">
        <v>25.15</v>
      </c>
      <c r="AD14">
        <v>21.72</v>
      </c>
      <c r="AE14">
        <v>1.57</v>
      </c>
      <c r="AF14">
        <v>6.11</v>
      </c>
      <c r="AG14" s="23">
        <v>27.34</v>
      </c>
      <c r="AH14" s="23">
        <v>9.7100000000000009</v>
      </c>
      <c r="AI14" s="5">
        <v>69.209999999999994</v>
      </c>
      <c r="AJ14" s="5">
        <v>79.13</v>
      </c>
      <c r="AK14" s="5">
        <v>63.21</v>
      </c>
      <c r="AL14" s="5">
        <v>72.63</v>
      </c>
      <c r="AM14">
        <v>74.900000000000006</v>
      </c>
      <c r="AN14">
        <v>64.78</v>
      </c>
      <c r="AO14" s="22">
        <v>54.8</v>
      </c>
      <c r="AP14" s="22">
        <v>42</v>
      </c>
      <c r="AQ14" s="22">
        <v>16209</v>
      </c>
      <c r="AR14" s="5">
        <v>51.78</v>
      </c>
      <c r="AS14">
        <v>0.06</v>
      </c>
      <c r="AU14" s="38">
        <f>C14/'2010'!C14*100</f>
        <v>102.49190482894551</v>
      </c>
      <c r="AV14" s="38">
        <f>D14/'2010'!D14*100</f>
        <v>142.14393775664576</v>
      </c>
      <c r="AW14" s="38">
        <f>E14/'2010'!E14*100</f>
        <v>100.70606694560669</v>
      </c>
      <c r="AX14" s="38">
        <f>F14/'2010'!F14*100</f>
        <v>128.57436675812446</v>
      </c>
      <c r="AY14" s="38">
        <f>G14/'2010'!G14*100</f>
        <v>116.48371423429909</v>
      </c>
      <c r="AZ14" s="38">
        <f>H14/'2010'!H14*100</f>
        <v>201.18912797281996</v>
      </c>
      <c r="BA14" s="38">
        <f>I14/'2010'!I14*100</f>
        <v>102.35849056603774</v>
      </c>
      <c r="BB14" s="38">
        <f>J14/'2010'!J14*100</f>
        <v>97.030567685589517</v>
      </c>
      <c r="BC14" s="38">
        <f>1/(K14/'2010'!K14)*100</f>
        <v>97.374855230986995</v>
      </c>
      <c r="BD14" s="38">
        <f>L14/'2010'!L14*100</f>
        <v>67.121811159574122</v>
      </c>
      <c r="BE14" s="38">
        <f>M14/'2010'!M14*100</f>
        <v>102.63630957540637</v>
      </c>
      <c r="BF14" s="38">
        <f>N14/'2010'!N14*100</f>
        <v>100.99425910825816</v>
      </c>
      <c r="BG14" s="38">
        <f>1/(O14/'2010'!O14)*100</f>
        <v>125.51640340218711</v>
      </c>
      <c r="BH14" s="38">
        <f>P14/'2010'!P14*100</f>
        <v>105.25013103473917</v>
      </c>
      <c r="BI14" s="38">
        <f>Q14/'2010'!Q14*100</f>
        <v>103.33040090486365</v>
      </c>
      <c r="BJ14" s="38">
        <f>1/(R14/'2010'!R14)*100</f>
        <v>90.235256203673856</v>
      </c>
      <c r="BK14" s="38">
        <f>S14/'2010'!S14*100</f>
        <v>81.346153846153854</v>
      </c>
      <c r="BL14" s="38">
        <f>T14/'2010'!T14*100</f>
        <v>101.92172815261607</v>
      </c>
      <c r="BM14" s="38">
        <f>1/(U14/'2010'!U14)*100</f>
        <v>94.522079373951925</v>
      </c>
      <c r="BN14" s="38">
        <f>1/(V14/'2010'!V14)*100</f>
        <v>96.391752577319593</v>
      </c>
      <c r="BO14" s="38">
        <f>1/(W14/'2010'!W14)*100</f>
        <v>58.974358974358985</v>
      </c>
      <c r="BP14" s="38">
        <f>X14/'2010'!X14*100</f>
        <v>106.21853716316257</v>
      </c>
      <c r="BQ14" s="38">
        <f>Y14/'2010'!Y14*100</f>
        <v>116.35135135135133</v>
      </c>
      <c r="BR14" s="38">
        <f>Z14/'2010'!Z14*100</f>
        <v>105.04219865829907</v>
      </c>
      <c r="BS14" s="38">
        <f>AA14/'2010'!AA14*100</f>
        <v>107.70008850676444</v>
      </c>
      <c r="BT14" s="38">
        <f>AB14/'2010'!AB14*100</f>
        <v>125.77786935915928</v>
      </c>
      <c r="BU14" s="38">
        <f>AC14/'2010'!AC14*100</f>
        <v>118.01970905678085</v>
      </c>
      <c r="BV14" s="38">
        <f>AD14/'2010'!AD14*100</f>
        <v>114.67793030623019</v>
      </c>
      <c r="BW14" s="38">
        <f>AE14/'2010'!AE14*100</f>
        <v>109.79020979020979</v>
      </c>
      <c r="BX14" s="38">
        <f>AF14/'2010'!AF14*100</f>
        <v>83.129251700680285</v>
      </c>
      <c r="BY14" s="38">
        <f>AG14/'2010'!AG14*100</f>
        <v>114.29765886287623</v>
      </c>
      <c r="BZ14" s="38">
        <f>AH14/'2010'!AH14*100</f>
        <v>195.76612903225808</v>
      </c>
      <c r="CA14" s="38">
        <f>AI14/'2010'!AI14*100</f>
        <v>105.69639584605986</v>
      </c>
      <c r="CB14" s="38">
        <f>AJ14/'2010'!AJ14*100</f>
        <v>105.56296691568836</v>
      </c>
      <c r="CC14" s="38">
        <f>AK14/'2010'!AK14*100</f>
        <v>94.583270986084102</v>
      </c>
      <c r="CD14" s="38">
        <f>AL14/'2010'!AL14*100</f>
        <v>101.67996640067196</v>
      </c>
      <c r="CE14" s="38">
        <f>AM14/'2010'!AM14*100</f>
        <v>100.65851364063971</v>
      </c>
      <c r="CF14" s="38">
        <f>AN14/'2010'!AN14*100</f>
        <v>138.59649122807016</v>
      </c>
      <c r="CG14" s="38">
        <f>AO14/'2010'!AO14*100</f>
        <v>90.32470743365748</v>
      </c>
      <c r="CH14" s="38">
        <f>1/(AP14/'2010'!AP14)*100</f>
        <v>109.52380952380953</v>
      </c>
      <c r="CI14" s="38">
        <f>1/(AQ14/'2010'!AQ14)*100</f>
        <v>104.07181195632056</v>
      </c>
      <c r="CJ14" s="38">
        <f>AR14/'2010'!AR14*100</f>
        <v>74.934876989869764</v>
      </c>
      <c r="CK14" s="38">
        <f>1/(AS14/'2010'!AS14)*100</f>
        <v>66.666666666666657</v>
      </c>
      <c r="CM14" s="17">
        <f t="shared" si="0"/>
        <v>115.11396984373266</v>
      </c>
      <c r="CN14" s="17">
        <f t="shared" si="1"/>
        <v>128.57436675812446</v>
      </c>
      <c r="CO14" s="17">
        <f t="shared" si="2"/>
        <v>113.59309447488458</v>
      </c>
      <c r="CP14" s="17">
        <f t="shared" si="3"/>
        <v>108.59927578014771</v>
      </c>
      <c r="CQ14" s="17">
        <f t="shared" si="4"/>
        <v>89.531675718991139</v>
      </c>
      <c r="CR14" s="17">
        <f t="shared" si="5"/>
        <v>113.18495901591957</v>
      </c>
      <c r="CS14" s="17">
        <f t="shared" si="6"/>
        <v>123.53223593845091</v>
      </c>
      <c r="CT14" s="17">
        <f t="shared" si="7"/>
        <v>101.88065003712607</v>
      </c>
      <c r="CU14" s="17">
        <f t="shared" si="8"/>
        <v>109.85990410078911</v>
      </c>
      <c r="CV14" s="17">
        <f t="shared" si="9"/>
        <v>88.799291284166628</v>
      </c>
      <c r="CX14" s="17">
        <f t="shared" si="10"/>
        <v>109.26694229523328</v>
      </c>
      <c r="CY14" s="17">
        <f t="shared" si="11"/>
        <v>107.10846715505743</v>
      </c>
    </row>
    <row r="15" spans="1:103" x14ac:dyDescent="0.35">
      <c r="A15" s="2">
        <v>3300</v>
      </c>
      <c r="B15" s="3" t="s">
        <v>14</v>
      </c>
      <c r="C15">
        <v>82.97</v>
      </c>
      <c r="D15">
        <v>77.77</v>
      </c>
      <c r="E15">
        <v>50.12</v>
      </c>
      <c r="F15">
        <v>16198060.697783343</v>
      </c>
      <c r="G15">
        <v>74.040000000000006</v>
      </c>
      <c r="H15">
        <v>78.16</v>
      </c>
      <c r="I15">
        <v>99.91</v>
      </c>
      <c r="J15" s="5">
        <v>2.91</v>
      </c>
      <c r="K15" s="23">
        <v>88.17</v>
      </c>
      <c r="L15" s="23">
        <v>2.5787928544801524</v>
      </c>
      <c r="M15">
        <v>95.806849650091948</v>
      </c>
      <c r="N15">
        <v>69.858026234070863</v>
      </c>
      <c r="O15" s="23">
        <v>4.47</v>
      </c>
      <c r="P15" s="71">
        <v>22.04714365000001</v>
      </c>
      <c r="Q15">
        <v>96.77</v>
      </c>
      <c r="R15">
        <v>34.36</v>
      </c>
      <c r="S15" s="6">
        <v>74.95</v>
      </c>
      <c r="T15">
        <v>74.180000000000007</v>
      </c>
      <c r="U15" s="22">
        <v>30.79</v>
      </c>
      <c r="V15">
        <v>20.100000000000001</v>
      </c>
      <c r="W15">
        <v>11.2</v>
      </c>
      <c r="X15">
        <v>49.77</v>
      </c>
      <c r="Y15">
        <v>7.84</v>
      </c>
      <c r="Z15">
        <v>96.15</v>
      </c>
      <c r="AA15">
        <v>86.9</v>
      </c>
      <c r="AB15">
        <v>55.62</v>
      </c>
      <c r="AC15" s="5">
        <v>21.8</v>
      </c>
      <c r="AD15">
        <v>17.66</v>
      </c>
      <c r="AE15">
        <v>0.62</v>
      </c>
      <c r="AF15">
        <v>2.42</v>
      </c>
      <c r="AG15" s="23">
        <v>36.049999999999997</v>
      </c>
      <c r="AH15" s="23">
        <v>13.42</v>
      </c>
      <c r="AI15" s="5">
        <v>69.459999999999994</v>
      </c>
      <c r="AJ15" s="5">
        <v>80.12</v>
      </c>
      <c r="AK15" s="5">
        <v>68.03</v>
      </c>
      <c r="AL15" s="5">
        <v>72</v>
      </c>
      <c r="AM15">
        <v>76.209999999999994</v>
      </c>
      <c r="AN15">
        <v>66.92</v>
      </c>
      <c r="AO15" s="22">
        <v>75.42</v>
      </c>
      <c r="AP15" s="22">
        <v>27</v>
      </c>
      <c r="AQ15" s="22">
        <v>9127</v>
      </c>
      <c r="AR15" s="5">
        <v>74.56</v>
      </c>
      <c r="AS15">
        <v>0.05</v>
      </c>
      <c r="AU15" s="38">
        <f>C15/'2010'!C15*100</f>
        <v>101.26937629683877</v>
      </c>
      <c r="AV15" s="38">
        <f>D15/'2010'!D15*100</f>
        <v>161.24818577648767</v>
      </c>
      <c r="AW15" s="38">
        <f>E15/'2010'!E15*100</f>
        <v>103.83260824528691</v>
      </c>
      <c r="AX15" s="38">
        <f>F15/'2010'!F15*100</f>
        <v>134.87612642447118</v>
      </c>
      <c r="AY15" s="38">
        <f>G15/'2010'!G15*100</f>
        <v>128.18559556786707</v>
      </c>
      <c r="AZ15" s="38">
        <f>H15/'2010'!H15*100</f>
        <v>136.07242339832871</v>
      </c>
      <c r="BA15" s="38">
        <f>I15/'2010'!I15*100</f>
        <v>101.71027181105568</v>
      </c>
      <c r="BB15" s="38">
        <f>J15/'2010'!J15*100</f>
        <v>85.588235294117652</v>
      </c>
      <c r="BC15" s="38">
        <f>1/(K15/'2010'!K15)*100</f>
        <v>99.671089939888844</v>
      </c>
      <c r="BD15" s="38">
        <f>L15/'2010'!L15*100</f>
        <v>80.336225996266435</v>
      </c>
      <c r="BE15" s="38">
        <f>M15/'2010'!M15*100</f>
        <v>102.86143352935318</v>
      </c>
      <c r="BF15" s="38">
        <f>N15/'2010'!N15*100</f>
        <v>101.29092078928382</v>
      </c>
      <c r="BG15" s="38">
        <f>1/(O15/'2010'!O15)*100</f>
        <v>138.92617449664431</v>
      </c>
      <c r="BH15" s="38">
        <f>P15/'2010'!P15*100</f>
        <v>104.75123853682635</v>
      </c>
      <c r="BI15" s="38">
        <f>Q15/'2010'!Q15*100</f>
        <v>102.42379339542759</v>
      </c>
      <c r="BJ15" s="38">
        <f>1/(R15/'2010'!R15)*100</f>
        <v>83.585564610011645</v>
      </c>
      <c r="BK15" s="38">
        <f>S15/'2010'!S15*100</f>
        <v>99.416368218596631</v>
      </c>
      <c r="BL15" s="38">
        <f>T15/'2010'!T15*100</f>
        <v>101.99367523717862</v>
      </c>
      <c r="BM15" s="38">
        <f>1/(U15/'2010'!U15)*100</f>
        <v>92.789866839883075</v>
      </c>
      <c r="BN15" s="38">
        <f>1/(V15/'2010'!V15)*100</f>
        <v>90.049751243781088</v>
      </c>
      <c r="BO15" s="38">
        <f>1/(W15/'2010'!W15)*100</f>
        <v>59.821428571428569</v>
      </c>
      <c r="BP15" s="38">
        <f>X15/'2010'!X15*100</f>
        <v>107.72727272727273</v>
      </c>
      <c r="BQ15" s="38">
        <f>Y15/'2010'!Y15*100</f>
        <v>116.84053651266765</v>
      </c>
      <c r="BR15" s="38">
        <f>Z15/'2010'!Z15*100</f>
        <v>103.48724572166614</v>
      </c>
      <c r="BS15" s="38">
        <f>AA15/'2010'!AA15*100</f>
        <v>110.05572441742657</v>
      </c>
      <c r="BT15" s="38">
        <f>AB15/'2010'!AB15*100</f>
        <v>126.812585499316</v>
      </c>
      <c r="BU15" s="38">
        <f>AC15/'2010'!AC15*100</f>
        <v>113.07053941908714</v>
      </c>
      <c r="BV15" s="38">
        <f>AD15/'2010'!AD15*100</f>
        <v>110.99937146448775</v>
      </c>
      <c r="BW15" s="38">
        <f>AE15/'2010'!AE15*100</f>
        <v>87.323943661971839</v>
      </c>
      <c r="BX15" s="38">
        <f>AF15/'2010'!AF15*100</f>
        <v>82.033898305084733</v>
      </c>
      <c r="BY15" s="38">
        <f>AG15/'2010'!AG15*100</f>
        <v>109.4081942336874</v>
      </c>
      <c r="BZ15" s="38">
        <f>AH15/'2010'!AH15*100</f>
        <v>87.199480181936323</v>
      </c>
      <c r="CA15" s="38">
        <f>AI15/'2010'!AI15*100</f>
        <v>106.04580152671754</v>
      </c>
      <c r="CB15" s="38">
        <f>AJ15/'2010'!AJ15*100</f>
        <v>104.95153261723867</v>
      </c>
      <c r="CC15" s="38">
        <f>AK15/'2010'!AK15*100</f>
        <v>96.56493967352732</v>
      </c>
      <c r="CD15" s="38">
        <f>AL15/'2010'!AL15*100</f>
        <v>100.89686098654708</v>
      </c>
      <c r="CE15" s="38">
        <f>AM15/'2010'!AM15*100</f>
        <v>89.838500530472714</v>
      </c>
      <c r="CF15" s="38">
        <f>AN15/'2010'!AN15*100</f>
        <v>144.56686109310868</v>
      </c>
      <c r="CG15" s="38">
        <f>AO15/'2010'!AO15*100</f>
        <v>118.39874411302982</v>
      </c>
      <c r="CH15" s="38">
        <f>1/(AP15/'2010'!AP15)*100</f>
        <v>548.14814814814815</v>
      </c>
      <c r="CI15" s="38">
        <f>1/(AQ15/'2010'!AQ15)*100</f>
        <v>169.59570505094774</v>
      </c>
      <c r="CJ15" s="38">
        <f>AR15/'2010'!AR15*100</f>
        <v>91.811353281615567</v>
      </c>
      <c r="CK15" s="38">
        <f>1/(AS15/'2010'!AS15)*100</f>
        <v>100</v>
      </c>
      <c r="CM15" s="17">
        <f t="shared" si="0"/>
        <v>122.11672343953778</v>
      </c>
      <c r="CN15" s="17">
        <f t="shared" si="1"/>
        <v>134.87612642447118</v>
      </c>
      <c r="CO15" s="17">
        <f t="shared" si="2"/>
        <v>105.26064033458739</v>
      </c>
      <c r="CP15" s="17">
        <f t="shared" si="3"/>
        <v>111.95744183802691</v>
      </c>
      <c r="CQ15" s="17">
        <f t="shared" si="4"/>
        <v>90.011492588043893</v>
      </c>
      <c r="CR15" s="17">
        <f t="shared" si="5"/>
        <v>112.9989840495727</v>
      </c>
      <c r="CS15" s="17">
        <f t="shared" si="6"/>
        <v>95.392977569433612</v>
      </c>
      <c r="CT15" s="17">
        <f t="shared" si="7"/>
        <v>102.11478370100765</v>
      </c>
      <c r="CU15" s="17">
        <f t="shared" si="8"/>
        <v>117.60136857887041</v>
      </c>
      <c r="CV15" s="17">
        <f t="shared" si="9"/>
        <v>227.38880162017784</v>
      </c>
      <c r="CX15" s="17">
        <f t="shared" si="10"/>
        <v>121.97193401437293</v>
      </c>
      <c r="CY15" s="17">
        <f t="shared" si="11"/>
        <v>117.12738589267401</v>
      </c>
    </row>
    <row r="16" spans="1:103" x14ac:dyDescent="0.35">
      <c r="A16" s="2">
        <v>3400</v>
      </c>
      <c r="B16" s="3" t="s">
        <v>15</v>
      </c>
      <c r="C16">
        <v>84.25</v>
      </c>
      <c r="D16">
        <v>81.63</v>
      </c>
      <c r="E16">
        <v>33.03</v>
      </c>
      <c r="F16">
        <v>15072893.613034816</v>
      </c>
      <c r="G16">
        <v>88.92</v>
      </c>
      <c r="H16">
        <v>80.62</v>
      </c>
      <c r="I16">
        <v>99.92</v>
      </c>
      <c r="J16" s="5">
        <v>17.53</v>
      </c>
      <c r="K16" s="23">
        <v>76.540000000000006</v>
      </c>
      <c r="L16" s="23">
        <v>3.5498335843348245</v>
      </c>
      <c r="M16">
        <v>97.004340060381054</v>
      </c>
      <c r="N16">
        <v>72.058605288529705</v>
      </c>
      <c r="O16" s="23">
        <v>3.37</v>
      </c>
      <c r="P16" s="71">
        <v>23.04714365000001</v>
      </c>
      <c r="Q16">
        <v>99.05</v>
      </c>
      <c r="R16">
        <v>35.32</v>
      </c>
      <c r="S16" s="6">
        <v>86.41</v>
      </c>
      <c r="T16">
        <v>74.819999999999993</v>
      </c>
      <c r="U16" s="22">
        <v>25.8</v>
      </c>
      <c r="V16">
        <v>15.1</v>
      </c>
      <c r="W16">
        <v>6.3</v>
      </c>
      <c r="X16">
        <v>69.8</v>
      </c>
      <c r="Y16">
        <v>9.73</v>
      </c>
      <c r="Z16">
        <v>95.12</v>
      </c>
      <c r="AA16">
        <v>92.66</v>
      </c>
      <c r="AB16">
        <v>81.96</v>
      </c>
      <c r="AC16" s="5">
        <v>73.14</v>
      </c>
      <c r="AD16">
        <v>28.14</v>
      </c>
      <c r="AE16">
        <v>1.28</v>
      </c>
      <c r="AF16">
        <v>3.07</v>
      </c>
      <c r="AG16" s="23">
        <v>43.01</v>
      </c>
      <c r="AH16" s="23">
        <v>17.899999999999999</v>
      </c>
      <c r="AI16" s="5">
        <v>69.38</v>
      </c>
      <c r="AJ16" s="5">
        <v>79.64</v>
      </c>
      <c r="AK16" s="5">
        <v>67.290000000000006</v>
      </c>
      <c r="AL16" s="5">
        <v>72.86</v>
      </c>
      <c r="AM16">
        <v>90.6</v>
      </c>
      <c r="AN16">
        <v>75.069999999999993</v>
      </c>
      <c r="AO16" s="22">
        <v>77.66</v>
      </c>
      <c r="AP16" s="22">
        <v>179</v>
      </c>
      <c r="AQ16" s="22">
        <v>6731</v>
      </c>
      <c r="AR16" s="5">
        <v>74.87</v>
      </c>
      <c r="AS16">
        <v>0.16</v>
      </c>
      <c r="AU16" s="38">
        <f>C16/'2010'!C16*100</f>
        <v>107.31117055152208</v>
      </c>
      <c r="AV16" s="38">
        <f>D16/'2010'!D16*100</f>
        <v>194.21841541755887</v>
      </c>
      <c r="AW16" s="38">
        <f>E16/'2010'!E16*100</f>
        <v>96.720351390922417</v>
      </c>
      <c r="AX16" s="38">
        <f>F16/'2010'!F16*100</f>
        <v>135.95498157608228</v>
      </c>
      <c r="AY16" s="38">
        <f>G16/'2010'!G16*100</f>
        <v>108.63775198533905</v>
      </c>
      <c r="AZ16" s="38">
        <f>H16/'2010'!H16*100</f>
        <v>133.45472603873532</v>
      </c>
      <c r="BA16" s="38">
        <f>I16/'2010'!I16*100</f>
        <v>100.33135857013755</v>
      </c>
      <c r="BB16" s="38">
        <f>J16/'2010'!J16*100</f>
        <v>103.48288075560804</v>
      </c>
      <c r="BC16" s="38">
        <f>1/(K16/'2010'!K16)*100</f>
        <v>97.334726940162014</v>
      </c>
      <c r="BD16" s="38">
        <f>L16/'2010'!L16*100</f>
        <v>65.254293829684272</v>
      </c>
      <c r="BE16" s="38">
        <f>M16/'2010'!M16*100</f>
        <v>103.21472012320399</v>
      </c>
      <c r="BF16" s="38">
        <f>N16/'2010'!N16*100</f>
        <v>100.90159634944067</v>
      </c>
      <c r="BG16" s="38">
        <f>1/(O16/'2010'!O16)*100</f>
        <v>168.84272997032645</v>
      </c>
      <c r="BH16" s="38">
        <f>P16/'2010'!P16*100</f>
        <v>114.96472541114353</v>
      </c>
      <c r="BI16" s="38">
        <f>Q16/'2010'!Q16*100</f>
        <v>99.557744496934362</v>
      </c>
      <c r="BJ16" s="38">
        <f>1/(R16/'2010'!R16)*100</f>
        <v>113.59003397508491</v>
      </c>
      <c r="BK16" s="38">
        <f>S16/'2010'!S16*100</f>
        <v>100.25525002900568</v>
      </c>
      <c r="BL16" s="38">
        <f>T16/'2010'!T16*100</f>
        <v>100.87636510718619</v>
      </c>
      <c r="BM16" s="38">
        <f>1/(U16/'2010'!U16)*100</f>
        <v>93.488372093023258</v>
      </c>
      <c r="BN16" s="38">
        <f>1/(V16/'2010'!V16)*100</f>
        <v>107.28476821192052</v>
      </c>
      <c r="BO16" s="38">
        <f>1/(W16/'2010'!W16)*100</f>
        <v>69.841269841269849</v>
      </c>
      <c r="BP16" s="38">
        <f>X16/'2010'!X16*100</f>
        <v>99.557837683639988</v>
      </c>
      <c r="BQ16" s="38">
        <f>Y16/'2010'!Y16*100</f>
        <v>114.33607520564044</v>
      </c>
      <c r="BR16" s="38">
        <f>Z16/'2010'!Z16*100</f>
        <v>99.103979995832475</v>
      </c>
      <c r="BS16" s="38">
        <f>AA16/'2010'!AA16*100</f>
        <v>106.00617778286237</v>
      </c>
      <c r="BT16" s="38">
        <f>AB16/'2010'!AB16*100</f>
        <v>101.47331930172095</v>
      </c>
      <c r="BU16" s="38">
        <f>AC16/'2010'!AC16*100</f>
        <v>112.81813975011571</v>
      </c>
      <c r="BV16" s="38">
        <f>AD16/'2010'!AD16*100</f>
        <v>131.12767940354146</v>
      </c>
      <c r="BW16" s="38">
        <f>AE16/'2010'!AE16*100</f>
        <v>73.563218390804593</v>
      </c>
      <c r="BX16" s="38">
        <f>AF16/'2010'!AF16*100</f>
        <v>77.525252525252526</v>
      </c>
      <c r="BY16" s="38">
        <f>AG16/'2010'!AG16*100</f>
        <v>105.64971751412429</v>
      </c>
      <c r="BZ16" s="38">
        <f>AH16/'2010'!AH16*100</f>
        <v>107.37852429514095</v>
      </c>
      <c r="CA16" s="38">
        <f>AI16/'2010'!AI16*100</f>
        <v>102.10448859455481</v>
      </c>
      <c r="CB16" s="38">
        <f>AJ16/'2010'!AJ16*100</f>
        <v>104.76190476190477</v>
      </c>
      <c r="CC16" s="38">
        <f>AK16/'2010'!AK16*100</f>
        <v>91.700735895339349</v>
      </c>
      <c r="CD16" s="38">
        <f>AL16/'2010'!AL16*100</f>
        <v>99.14274050891278</v>
      </c>
      <c r="CE16" s="38">
        <f>AM16/'2010'!AM16*100</f>
        <v>99.298553266111355</v>
      </c>
      <c r="CF16" s="38">
        <f>AN16/'2010'!AN16*100</f>
        <v>134.14939242315938</v>
      </c>
      <c r="CG16" s="38">
        <f>AO16/'2010'!AO16*100</f>
        <v>94.419452887537986</v>
      </c>
      <c r="CH16" s="38">
        <f>1/(AP16/'2010'!AP16)*100</f>
        <v>286.03351955307261</v>
      </c>
      <c r="CI16" s="38">
        <f>1/(AQ16/'2010'!AQ16)*100</f>
        <v>261.80359530530382</v>
      </c>
      <c r="CJ16" s="38">
        <f>AR16/'2010'!AR16*100</f>
        <v>96.66881859264042</v>
      </c>
      <c r="CK16" s="38">
        <f>1/(AS16/'2010'!AS16)*100</f>
        <v>50</v>
      </c>
      <c r="CM16" s="17">
        <f t="shared" si="0"/>
        <v>132.74997912000111</v>
      </c>
      <c r="CN16" s="17">
        <f t="shared" si="1"/>
        <v>135.95498157608228</v>
      </c>
      <c r="CO16" s="17">
        <f t="shared" si="2"/>
        <v>101.41595635327771</v>
      </c>
      <c r="CP16" s="17">
        <f t="shared" si="3"/>
        <v>121.98094296352866</v>
      </c>
      <c r="CQ16" s="17">
        <f t="shared" si="4"/>
        <v>97.841971964917818</v>
      </c>
      <c r="CR16" s="17">
        <f t="shared" si="5"/>
        <v>105.54925495330201</v>
      </c>
      <c r="CS16" s="17">
        <f t="shared" si="6"/>
        <v>99.048878425772756</v>
      </c>
      <c r="CT16" s="17">
        <f t="shared" si="7"/>
        <v>99.427467440177921</v>
      </c>
      <c r="CU16" s="17">
        <f t="shared" si="8"/>
        <v>109.28913285893624</v>
      </c>
      <c r="CV16" s="17">
        <f t="shared" si="9"/>
        <v>173.62648336275421</v>
      </c>
      <c r="CX16" s="17">
        <f t="shared" si="10"/>
        <v>117.68850490187506</v>
      </c>
      <c r="CY16" s="17">
        <f t="shared" si="11"/>
        <v>113.11956642561641</v>
      </c>
    </row>
    <row r="17" spans="1:103" x14ac:dyDescent="0.35">
      <c r="A17" s="2">
        <v>3500</v>
      </c>
      <c r="B17" s="3" t="s">
        <v>16</v>
      </c>
      <c r="C17">
        <v>81.8</v>
      </c>
      <c r="D17">
        <v>74.430000000000007</v>
      </c>
      <c r="E17">
        <v>50.52</v>
      </c>
      <c r="F17">
        <v>23449888.304146554</v>
      </c>
      <c r="G17">
        <v>68.84</v>
      </c>
      <c r="H17">
        <v>75.2</v>
      </c>
      <c r="I17">
        <v>99.59</v>
      </c>
      <c r="J17" s="5">
        <v>6.02</v>
      </c>
      <c r="K17" s="23">
        <v>87.46</v>
      </c>
      <c r="L17" s="23">
        <v>4.5468134999878504</v>
      </c>
      <c r="M17">
        <v>96.230974697565514</v>
      </c>
      <c r="N17">
        <v>68.946252565954921</v>
      </c>
      <c r="O17" s="23">
        <v>3.91</v>
      </c>
      <c r="P17" s="71">
        <v>21.04714365000001</v>
      </c>
      <c r="Q17">
        <v>93.69</v>
      </c>
      <c r="R17">
        <v>33.799999999999997</v>
      </c>
      <c r="S17" s="6">
        <v>67.02</v>
      </c>
      <c r="T17">
        <v>70.97</v>
      </c>
      <c r="U17" s="22">
        <v>30.66</v>
      </c>
      <c r="V17">
        <v>19.899999999999999</v>
      </c>
      <c r="W17">
        <v>12.9</v>
      </c>
      <c r="X17">
        <v>56.9</v>
      </c>
      <c r="Y17">
        <v>7.93</v>
      </c>
      <c r="Z17">
        <v>95.7</v>
      </c>
      <c r="AA17">
        <v>86.04</v>
      </c>
      <c r="AB17">
        <v>62.48</v>
      </c>
      <c r="AC17" s="5">
        <v>29.2</v>
      </c>
      <c r="AD17">
        <v>16.07</v>
      </c>
      <c r="AE17">
        <v>0.89</v>
      </c>
      <c r="AF17">
        <v>3.01</v>
      </c>
      <c r="AG17" s="23">
        <v>27.1</v>
      </c>
      <c r="AH17" s="23">
        <v>18</v>
      </c>
      <c r="AI17" s="5">
        <v>71.400000000000006</v>
      </c>
      <c r="AJ17" s="5">
        <v>80.73</v>
      </c>
      <c r="AK17" s="5">
        <v>66.430000000000007</v>
      </c>
      <c r="AL17" s="5">
        <v>73.19</v>
      </c>
      <c r="AM17">
        <v>77.209999999999994</v>
      </c>
      <c r="AN17">
        <v>67.45</v>
      </c>
      <c r="AO17" s="22">
        <v>75.97</v>
      </c>
      <c r="AP17" s="22">
        <v>67</v>
      </c>
      <c r="AQ17" s="22">
        <v>26295</v>
      </c>
      <c r="AR17" s="5">
        <v>65.95</v>
      </c>
      <c r="AS17">
        <v>0.06</v>
      </c>
      <c r="AU17" s="38">
        <f>C17/'2010'!C17*100</f>
        <v>110.7800650054171</v>
      </c>
      <c r="AV17" s="38">
        <f>D17/'2010'!D17*100</f>
        <v>128.46047635484985</v>
      </c>
      <c r="AW17" s="38">
        <f>E17/'2010'!E17*100</f>
        <v>97.67981438515082</v>
      </c>
      <c r="AX17" s="38">
        <f>F17/'2010'!F17*100</f>
        <v>139.90932808971189</v>
      </c>
      <c r="AY17" s="38">
        <f>G17/'2010'!G17*100</f>
        <v>129.98489425981873</v>
      </c>
      <c r="AZ17" s="38">
        <f>H17/'2010'!H17*100</f>
        <v>142.0476010578013</v>
      </c>
      <c r="BA17" s="38">
        <f>I17/'2010'!I17*100</f>
        <v>102.26945984801807</v>
      </c>
      <c r="BB17" s="38">
        <f>J17/'2010'!J17*100</f>
        <v>105.79964850615113</v>
      </c>
      <c r="BC17" s="38">
        <f>1/(K17/'2010'!K17)*100</f>
        <v>99.5312142693803</v>
      </c>
      <c r="BD17" s="38">
        <f>L17/'2010'!L17*100</f>
        <v>76.545681817977268</v>
      </c>
      <c r="BE17" s="38">
        <f>M17/'2010'!M17*100</f>
        <v>101.19646618090653</v>
      </c>
      <c r="BF17" s="38">
        <f>N17/'2010'!N17*100</f>
        <v>98.823875790054927</v>
      </c>
      <c r="BG17" s="38">
        <f>1/(O17/'2010'!O17)*100</f>
        <v>108.69565217391303</v>
      </c>
      <c r="BH17" s="38">
        <f>P17/'2010'!P17*100</f>
        <v>100</v>
      </c>
      <c r="BI17" s="38">
        <f>Q17/'2010'!Q17*100</f>
        <v>101.52795838751625</v>
      </c>
      <c r="BJ17" s="38">
        <f>1/(R17/'2010'!R17)*100</f>
        <v>84.201183431952671</v>
      </c>
      <c r="BK17" s="38">
        <f>S17/'2010'!S17*100</f>
        <v>101.33051103719382</v>
      </c>
      <c r="BL17" s="38">
        <f>T17/'2010'!T17*100</f>
        <v>101.54528544856203</v>
      </c>
      <c r="BM17" s="38">
        <f>1/(U17/'2010'!U17)*100</f>
        <v>94.683626875407697</v>
      </c>
      <c r="BN17" s="38">
        <f>1/(V17/'2010'!V17)*100</f>
        <v>88.442211055276402</v>
      </c>
      <c r="BO17" s="38">
        <f>1/(W17/'2010'!W17)*100</f>
        <v>73.643410852713174</v>
      </c>
      <c r="BP17" s="38">
        <f>X17/'2010'!X17*100</f>
        <v>107.58177349215352</v>
      </c>
      <c r="BQ17" s="38">
        <f>Y17/'2010'!Y17*100</f>
        <v>117.83060921248141</v>
      </c>
      <c r="BR17" s="38">
        <f>Z17/'2010'!Z17*100</f>
        <v>104.29380993897122</v>
      </c>
      <c r="BS17" s="38">
        <f>AA17/'2010'!AA17*100</f>
        <v>106.24845640898988</v>
      </c>
      <c r="BT17" s="38">
        <f>AB17/'2010'!AB17*100</f>
        <v>120.06149116064566</v>
      </c>
      <c r="BU17" s="38">
        <f>AC17/'2010'!AC17*100</f>
        <v>131.88798554652212</v>
      </c>
      <c r="BV17" s="38">
        <f>AD17/'2010'!AD17*100</f>
        <v>131.29084967320262</v>
      </c>
      <c r="BW17" s="38">
        <f>AE17/'2010'!AE17*100</f>
        <v>98.888888888888886</v>
      </c>
      <c r="BX17" s="38">
        <f>AF17/'2010'!AF17*100</f>
        <v>70.657276995305168</v>
      </c>
      <c r="BY17" s="38">
        <f>AG17/'2010'!AG17*100</f>
        <v>109.7165991902834</v>
      </c>
      <c r="BZ17" s="38">
        <f>AH17/'2010'!AH17*100</f>
        <v>134.83146067415731</v>
      </c>
      <c r="CA17" s="38">
        <f>AI17/'2010'!AI17*100</f>
        <v>107.15893741557858</v>
      </c>
      <c r="CB17" s="38">
        <f>AJ17/'2010'!AJ17*100</f>
        <v>105.22679874869655</v>
      </c>
      <c r="CC17" s="38">
        <f>AK17/'2010'!AK17*100</f>
        <v>96.569268789068175</v>
      </c>
      <c r="CD17" s="38">
        <f>AL17/'2010'!AL17*100</f>
        <v>102.13508233324032</v>
      </c>
      <c r="CE17" s="38">
        <f>AM17/'2010'!AM17*100</f>
        <v>98.38175331294596</v>
      </c>
      <c r="CF17" s="38">
        <f>AN17/'2010'!AN17*100</f>
        <v>160.36614360437471</v>
      </c>
      <c r="CG17" s="38">
        <f>AO17/'2010'!AO17*100</f>
        <v>163.48181622552184</v>
      </c>
      <c r="CH17" s="38">
        <f>1/(AP17/'2010'!AP17)*100</f>
        <v>70.149253731343293</v>
      </c>
      <c r="CI17" s="38">
        <f>1/(AQ17/'2010'!AQ17)*100</f>
        <v>64.453318121315846</v>
      </c>
      <c r="CJ17" s="38">
        <f>AR17/'2010'!AR17*100</f>
        <v>85.995566566697107</v>
      </c>
      <c r="CK17" s="38">
        <f>1/(AS17/'2010'!AS17)*100</f>
        <v>66.666666666666657</v>
      </c>
      <c r="CM17" s="17">
        <f t="shared" si="0"/>
        <v>112.30678524847258</v>
      </c>
      <c r="CN17" s="17">
        <f t="shared" si="1"/>
        <v>139.90932808971189</v>
      </c>
      <c r="CO17" s="17">
        <f t="shared" si="2"/>
        <v>109.36308329319114</v>
      </c>
      <c r="CP17" s="17">
        <f t="shared" si="3"/>
        <v>102.17899853621861</v>
      </c>
      <c r="CQ17" s="17">
        <f t="shared" si="4"/>
        <v>92.196312441231726</v>
      </c>
      <c r="CR17" s="17">
        <f t="shared" si="5"/>
        <v>114.6506876266273</v>
      </c>
      <c r="CS17" s="17">
        <f t="shared" si="6"/>
        <v>109.07701508436749</v>
      </c>
      <c r="CT17" s="17">
        <f t="shared" si="7"/>
        <v>102.77252182164591</v>
      </c>
      <c r="CU17" s="17">
        <f t="shared" si="8"/>
        <v>140.74323771428081</v>
      </c>
      <c r="CV17" s="17">
        <f t="shared" si="9"/>
        <v>71.816201271505719</v>
      </c>
      <c r="CX17" s="17">
        <f t="shared" si="10"/>
        <v>109.50141711272531</v>
      </c>
      <c r="CY17" s="17">
        <f t="shared" si="11"/>
        <v>105.60400398894936</v>
      </c>
    </row>
    <row r="18" spans="1:103" x14ac:dyDescent="0.35">
      <c r="A18" s="2">
        <v>3600</v>
      </c>
      <c r="B18" s="3" t="s">
        <v>17</v>
      </c>
      <c r="C18">
        <v>71.63</v>
      </c>
      <c r="D18">
        <v>67.319999999999993</v>
      </c>
      <c r="E18">
        <v>38.28</v>
      </c>
      <c r="F18">
        <v>19782617.821576998</v>
      </c>
      <c r="G18">
        <v>70.650000000000006</v>
      </c>
      <c r="H18">
        <v>72.83</v>
      </c>
      <c r="I18">
        <v>99.59</v>
      </c>
      <c r="J18" s="5">
        <v>12.35</v>
      </c>
      <c r="K18" s="23">
        <v>81.33</v>
      </c>
      <c r="L18" s="23">
        <v>6.6784532657934657</v>
      </c>
      <c r="M18">
        <v>92.27974723233487</v>
      </c>
      <c r="N18">
        <v>66.451309031768673</v>
      </c>
      <c r="O18" s="23">
        <v>8.4700000000000006</v>
      </c>
      <c r="P18" s="71">
        <v>20.04714365000001</v>
      </c>
      <c r="Q18">
        <v>79.400000000000006</v>
      </c>
      <c r="R18">
        <v>32.409999999999997</v>
      </c>
      <c r="S18" s="6">
        <v>30.4</v>
      </c>
      <c r="T18">
        <v>69.64</v>
      </c>
      <c r="U18" s="22">
        <v>34.93</v>
      </c>
      <c r="V18">
        <v>17</v>
      </c>
      <c r="W18">
        <v>9.6</v>
      </c>
      <c r="X18">
        <v>29.77</v>
      </c>
      <c r="Y18">
        <v>8.93</v>
      </c>
      <c r="Z18">
        <v>95.35</v>
      </c>
      <c r="AA18">
        <v>85.21</v>
      </c>
      <c r="AB18">
        <v>67.540000000000006</v>
      </c>
      <c r="AC18" s="5">
        <v>33.22</v>
      </c>
      <c r="AD18">
        <v>27.03</v>
      </c>
      <c r="AE18">
        <v>2.2200000000000002</v>
      </c>
      <c r="AF18">
        <v>5.69</v>
      </c>
      <c r="AG18" s="23">
        <v>23.42</v>
      </c>
      <c r="AH18" s="23">
        <v>8.42</v>
      </c>
      <c r="AI18" s="5">
        <v>68.42</v>
      </c>
      <c r="AJ18" s="5">
        <v>76.790000000000006</v>
      </c>
      <c r="AK18" s="5">
        <v>60.61</v>
      </c>
      <c r="AL18" s="5">
        <v>70.28</v>
      </c>
      <c r="AM18">
        <v>86.59</v>
      </c>
      <c r="AN18">
        <v>60.11</v>
      </c>
      <c r="AO18" s="22">
        <v>79.400000000000006</v>
      </c>
      <c r="AP18" s="22">
        <v>54</v>
      </c>
      <c r="AQ18" s="22">
        <v>3623</v>
      </c>
      <c r="AR18" s="5">
        <v>55.29</v>
      </c>
      <c r="AS18">
        <v>7.0000000000000007E-2</v>
      </c>
      <c r="AU18" s="38">
        <f>C18/'2010'!C18*100</f>
        <v>96.731937879810943</v>
      </c>
      <c r="AV18" s="38">
        <f>D18/'2010'!D18*100</f>
        <v>131.89655172413794</v>
      </c>
      <c r="AW18" s="38">
        <f>E18/'2010'!E18*100</f>
        <v>100.9493670886076</v>
      </c>
      <c r="AX18" s="38">
        <f>F18/'2010'!F18*100</f>
        <v>126.10478994809962</v>
      </c>
      <c r="AY18" s="38">
        <f>G18/'2010'!G18*100</f>
        <v>110.7714016933208</v>
      </c>
      <c r="AZ18" s="38">
        <f>H18/'2010'!H18*100</f>
        <v>326.29928315412189</v>
      </c>
      <c r="BA18" s="38">
        <f>I18/'2010'!I18*100</f>
        <v>103.6208511081053</v>
      </c>
      <c r="BB18" s="38">
        <f>J18/'2010'!J18*100</f>
        <v>69.85294117647058</v>
      </c>
      <c r="BC18" s="38">
        <f>1/(K18/'2010'!K18)*100</f>
        <v>88.933972703799341</v>
      </c>
      <c r="BD18" s="38">
        <f>L18/'2010'!L18*100</f>
        <v>42.26869155565484</v>
      </c>
      <c r="BE18" s="38">
        <f>M18/'2010'!M18*100</f>
        <v>107.46720137907515</v>
      </c>
      <c r="BF18" s="38">
        <f>N18/'2010'!N18*100</f>
        <v>103.76786398163421</v>
      </c>
      <c r="BG18" s="38">
        <f>1/(O18/'2010'!O18)*100</f>
        <v>161.51121605667058</v>
      </c>
      <c r="BH18" s="38">
        <f>P18/'2010'!P18*100</f>
        <v>111.08208611172661</v>
      </c>
      <c r="BI18" s="38">
        <f>Q18/'2010'!Q18*100</f>
        <v>111.12666200139958</v>
      </c>
      <c r="BJ18" s="38">
        <f>1/(R18/'2010'!R18)*100</f>
        <v>101.88213514347426</v>
      </c>
      <c r="BK18" s="38">
        <f>S18/'2010'!S18*100</f>
        <v>65.929299501192801</v>
      </c>
      <c r="BL18" s="38">
        <f>T18/'2010'!T18*100</f>
        <v>101.66423357664233</v>
      </c>
      <c r="BM18" s="38">
        <f>1/(U18/'2010'!U18)*100</f>
        <v>94.331520183223603</v>
      </c>
      <c r="BN18" s="38">
        <f>1/(V18/'2010'!V18)*100</f>
        <v>91.176470588235304</v>
      </c>
      <c r="BO18" s="38">
        <f>1/(W18/'2010'!W18)*100</f>
        <v>80.208333333333343</v>
      </c>
      <c r="BP18" s="38">
        <f>X18/'2010'!X18*100</f>
        <v>105.41784702549575</v>
      </c>
      <c r="BQ18" s="38">
        <f>Y18/'2010'!Y18*100</f>
        <v>112.75252525252526</v>
      </c>
      <c r="BR18" s="38">
        <f>Z18/'2010'!Z18*100</f>
        <v>104.02574732707832</v>
      </c>
      <c r="BS18" s="38">
        <f>AA18/'2010'!AA18*100</f>
        <v>107.54764609365137</v>
      </c>
      <c r="BT18" s="38">
        <f>AB18/'2010'!AB18*100</f>
        <v>127.55429650613787</v>
      </c>
      <c r="BU18" s="38">
        <f>AC18/'2010'!AC18*100</f>
        <v>140.76271186440675</v>
      </c>
      <c r="BV18" s="38">
        <f>AD18/'2010'!AD18*100</f>
        <v>137.20812182741119</v>
      </c>
      <c r="BW18" s="38">
        <f>AE18/'2010'!AE18*100</f>
        <v>79.003558718861214</v>
      </c>
      <c r="BX18" s="38">
        <f>AF18/'2010'!AF18*100</f>
        <v>68.143712574850312</v>
      </c>
      <c r="BY18" s="38">
        <f>AG18/'2010'!AG18*100</f>
        <v>109.69555035128806</v>
      </c>
      <c r="BZ18" s="38">
        <f>AH18/'2010'!AH18*100</f>
        <v>143.68600682593856</v>
      </c>
      <c r="CA18" s="38">
        <f>AI18/'2010'!AI18*100</f>
        <v>104.0133779264214</v>
      </c>
      <c r="CB18" s="38">
        <f>AJ18/'2010'!AJ18*100</f>
        <v>102.42763772175539</v>
      </c>
      <c r="CC18" s="38">
        <f>AK18/'2010'!AK18*100</f>
        <v>89.39528023598821</v>
      </c>
      <c r="CD18" s="38">
        <f>AL18/'2010'!AL18*100</f>
        <v>98.805004920567981</v>
      </c>
      <c r="CE18" s="38">
        <f>AM18/'2010'!AM18*100</f>
        <v>104.1120596368883</v>
      </c>
      <c r="CF18" s="38">
        <f>AN18/'2010'!AN18*100</f>
        <v>155.32299741602066</v>
      </c>
      <c r="CG18" s="38">
        <f>AO18/'2010'!AO18*100</f>
        <v>118.52515300791164</v>
      </c>
      <c r="CH18" s="38">
        <f>1/(AP18/'2010'!AP18)*100</f>
        <v>142.59259259259258</v>
      </c>
      <c r="CI18" s="38">
        <f>1/(AQ18/'2010'!AQ18)*100</f>
        <v>105.76869997239857</v>
      </c>
      <c r="CJ18" s="38">
        <f>AR18/'2010'!AR18*100</f>
        <v>90.019537609899047</v>
      </c>
      <c r="CK18" s="38">
        <f>1/(AS18/'2010'!AS18)*100</f>
        <v>42.857142857142854</v>
      </c>
      <c r="CM18" s="17">
        <f t="shared" si="0"/>
        <v>109.85928556418548</v>
      </c>
      <c r="CN18" s="17">
        <f t="shared" si="1"/>
        <v>126.10478994809962</v>
      </c>
      <c r="CO18" s="17">
        <f t="shared" si="2"/>
        <v>123.62452356524547</v>
      </c>
      <c r="CP18" s="17">
        <f t="shared" si="3"/>
        <v>120.95709188227663</v>
      </c>
      <c r="CQ18" s="17">
        <f t="shared" si="4"/>
        <v>92.331236332500197</v>
      </c>
      <c r="CR18" s="17">
        <f t="shared" si="5"/>
        <v>116.34346234488255</v>
      </c>
      <c r="CS18" s="17">
        <f t="shared" si="6"/>
        <v>107.54739005966988</v>
      </c>
      <c r="CT18" s="17">
        <f t="shared" si="7"/>
        <v>98.660325201183241</v>
      </c>
      <c r="CU18" s="17">
        <f t="shared" si="8"/>
        <v>125.9867366869402</v>
      </c>
      <c r="CV18" s="17">
        <f t="shared" si="9"/>
        <v>95.30949325800826</v>
      </c>
      <c r="CX18" s="17">
        <f t="shared" si="10"/>
        <v>111.67243348429915</v>
      </c>
      <c r="CY18" s="17">
        <f t="shared" si="11"/>
        <v>109.70265158497598</v>
      </c>
    </row>
    <row r="19" spans="1:103" x14ac:dyDescent="0.35">
      <c r="A19" s="2">
        <v>5100</v>
      </c>
      <c r="B19" s="3" t="s">
        <v>18</v>
      </c>
      <c r="C19">
        <v>88.97</v>
      </c>
      <c r="D19">
        <v>77.67</v>
      </c>
      <c r="E19">
        <v>41.56</v>
      </c>
      <c r="F19">
        <v>18570652.615981206</v>
      </c>
      <c r="G19">
        <v>91.14</v>
      </c>
      <c r="H19">
        <v>90.9</v>
      </c>
      <c r="I19">
        <v>99.81</v>
      </c>
      <c r="J19" s="5">
        <v>21.03</v>
      </c>
      <c r="K19" s="23">
        <v>71.75</v>
      </c>
      <c r="L19" s="23">
        <v>11.292302472595646</v>
      </c>
      <c r="M19">
        <v>99.115134290115975</v>
      </c>
      <c r="N19">
        <v>79.682636703144553</v>
      </c>
      <c r="O19" s="23">
        <v>1.4</v>
      </c>
      <c r="P19" s="71">
        <v>21.04714365000001</v>
      </c>
      <c r="Q19">
        <v>99.87</v>
      </c>
      <c r="R19">
        <v>30.33</v>
      </c>
      <c r="S19" s="6">
        <v>92.1</v>
      </c>
      <c r="T19">
        <v>71.680000000000007</v>
      </c>
      <c r="U19" s="22">
        <v>26.05</v>
      </c>
      <c r="V19">
        <v>16.3</v>
      </c>
      <c r="W19">
        <v>5.6</v>
      </c>
      <c r="X19">
        <v>35.49</v>
      </c>
      <c r="Y19">
        <v>9</v>
      </c>
      <c r="Z19">
        <v>96.4</v>
      </c>
      <c r="AA19">
        <v>93.78</v>
      </c>
      <c r="AB19">
        <v>78.67</v>
      </c>
      <c r="AC19" s="5">
        <v>35.96</v>
      </c>
      <c r="AD19">
        <v>25.32</v>
      </c>
      <c r="AE19">
        <v>2.75</v>
      </c>
      <c r="AF19">
        <v>2.67</v>
      </c>
      <c r="AG19" s="23">
        <v>28.1</v>
      </c>
      <c r="AH19" s="23">
        <v>11.32</v>
      </c>
      <c r="AI19" s="5">
        <v>69.78</v>
      </c>
      <c r="AJ19" s="5">
        <v>79.98</v>
      </c>
      <c r="AK19" s="5">
        <v>65.98</v>
      </c>
      <c r="AL19" s="5">
        <v>72.92</v>
      </c>
      <c r="AM19">
        <v>94.72</v>
      </c>
      <c r="AN19">
        <v>68.08</v>
      </c>
      <c r="AO19" s="22">
        <v>89.55</v>
      </c>
      <c r="AP19" s="22">
        <v>76</v>
      </c>
      <c r="AQ19" s="22">
        <v>3212</v>
      </c>
      <c r="AR19" s="5">
        <v>81.900000000000006</v>
      </c>
      <c r="AS19">
        <v>0.06</v>
      </c>
      <c r="AU19" s="38">
        <f>C19/'2010'!C19*100</f>
        <v>111.00436681222708</v>
      </c>
      <c r="AV19" s="38">
        <f>D19/'2010'!D19*100</f>
        <v>138.32591273374891</v>
      </c>
      <c r="AW19" s="38">
        <f>E19/'2010'!E19*100</f>
        <v>105.6968463886063</v>
      </c>
      <c r="AX19" s="38">
        <f>F19/'2010'!F19*100</f>
        <v>136.75776145316041</v>
      </c>
      <c r="AY19" s="38">
        <f>G19/'2010'!G19*100</f>
        <v>115.17755592063695</v>
      </c>
      <c r="AZ19" s="38">
        <f>H19/'2010'!H19*100</f>
        <v>187.65483071841456</v>
      </c>
      <c r="BA19" s="38">
        <f>I19/'2010'!I19*100</f>
        <v>103.07755860786946</v>
      </c>
      <c r="BB19" s="38">
        <f>J19/'2010'!J19*100</f>
        <v>118.54565952649381</v>
      </c>
      <c r="BC19" s="38">
        <f>1/(K19/'2010'!K19)*100</f>
        <v>99.344947735191639</v>
      </c>
      <c r="BD19" s="38">
        <f>L19/'2010'!L19*100</f>
        <v>67.136162143850456</v>
      </c>
      <c r="BE19" s="38">
        <f>M19/'2010'!M19*100</f>
        <v>102.78751821400161</v>
      </c>
      <c r="BF19" s="38">
        <f>N19/'2010'!N19*100</f>
        <v>103.43887804313685</v>
      </c>
      <c r="BG19" s="38">
        <f>1/(O19/'2010'!O19)*100</f>
        <v>218.57142857142858</v>
      </c>
      <c r="BH19" s="38">
        <f>P19/'2010'!P19*100</f>
        <v>116.62312916758989</v>
      </c>
      <c r="BI19" s="38">
        <f>Q19/'2010'!Q19*100</f>
        <v>100.27108433734941</v>
      </c>
      <c r="BJ19" s="38">
        <f>1/(R19/'2010'!R19)*100</f>
        <v>132.27827233761951</v>
      </c>
      <c r="BK19" s="38">
        <f>S19/'2010'!S19*100</f>
        <v>117.04155547083492</v>
      </c>
      <c r="BL19" s="38">
        <f>T19/'2010'!T19*100</f>
        <v>101.51536609545391</v>
      </c>
      <c r="BM19" s="38">
        <f>1/(U19/'2010'!U19)*100</f>
        <v>88.138195777351243</v>
      </c>
      <c r="BN19" s="38">
        <f>1/(V19/'2010'!V19)*100</f>
        <v>92.638036809815944</v>
      </c>
      <c r="BO19" s="38">
        <f>1/(W19/'2010'!W19)*100</f>
        <v>98.214285714285722</v>
      </c>
      <c r="BP19" s="38">
        <f>X19/'2010'!X19*100</f>
        <v>124.30823117338004</v>
      </c>
      <c r="BQ19" s="38">
        <f>Y19/'2010'!Y19*100</f>
        <v>116.27906976744187</v>
      </c>
      <c r="BR19" s="38">
        <f>Z19/'2010'!Z19*100</f>
        <v>99.658844205520523</v>
      </c>
      <c r="BS19" s="38">
        <f>AA19/'2010'!AA19*100</f>
        <v>109.10994764397905</v>
      </c>
      <c r="BT19" s="38">
        <f>AB19/'2010'!AB19*100</f>
        <v>113.88245512449335</v>
      </c>
      <c r="BU19" s="38">
        <f>AC19/'2010'!AC19*100</f>
        <v>112.1646912039925</v>
      </c>
      <c r="BV19" s="38">
        <f>AD19/'2010'!AD19*100</f>
        <v>136.20225927918236</v>
      </c>
      <c r="BW19" s="38">
        <f>AE19/'2010'!AE19*100</f>
        <v>78.796561604584525</v>
      </c>
      <c r="BX19" s="38">
        <f>AF19/'2010'!AF19*100</f>
        <v>65.121951219512198</v>
      </c>
      <c r="BY19" s="38">
        <f>AG19/'2010'!AG19*100</f>
        <v>118.46543001686342</v>
      </c>
      <c r="BZ19" s="38">
        <f>AH19/'2010'!AH19*100</f>
        <v>107.80952380952382</v>
      </c>
      <c r="CA19" s="38">
        <f>AI19/'2010'!AI19*100</f>
        <v>101.8983644859813</v>
      </c>
      <c r="CB19" s="38">
        <f>AJ19/'2010'!AJ19*100</f>
        <v>104.79559748427674</v>
      </c>
      <c r="CC19" s="38">
        <f>AK19/'2010'!AK19*100</f>
        <v>92.009482638404691</v>
      </c>
      <c r="CD19" s="38">
        <f>AL19/'2010'!AL19*100</f>
        <v>99.522314726354594</v>
      </c>
      <c r="CE19" s="38">
        <f>AM19/'2010'!AM19*100</f>
        <v>100.65887353878853</v>
      </c>
      <c r="CF19" s="38">
        <f>AN19/'2010'!AN19*100</f>
        <v>132.14285714285714</v>
      </c>
      <c r="CG19" s="38">
        <f>AO19/'2010'!AO19*100</f>
        <v>114.17824811934207</v>
      </c>
      <c r="CH19" s="38">
        <f>1/(AP19/'2010'!AP19)*100</f>
        <v>205.26315789473685</v>
      </c>
      <c r="CI19" s="38">
        <f>1/(AQ19/'2010'!AQ19)*100</f>
        <v>174.12826899128268</v>
      </c>
      <c r="CJ19" s="38">
        <f>AR19/'2010'!AR19*100</f>
        <v>106.28082014015054</v>
      </c>
      <c r="CK19" s="38">
        <f>1/(AS19/'2010'!AS19)*100</f>
        <v>50</v>
      </c>
      <c r="CM19" s="17">
        <f t="shared" si="0"/>
        <v>118.34237531152742</v>
      </c>
      <c r="CN19" s="17">
        <f t="shared" si="1"/>
        <v>136.75776145316041</v>
      </c>
      <c r="CO19" s="17">
        <f t="shared" si="2"/>
        <v>115.15611910874281</v>
      </c>
      <c r="CP19" s="17">
        <f t="shared" si="3"/>
        <v>135.35523849903925</v>
      </c>
      <c r="CQ19" s="17">
        <f t="shared" si="4"/>
        <v>104.2995423632444</v>
      </c>
      <c r="CR19" s="17">
        <f t="shared" si="5"/>
        <v>112.56720651980122</v>
      </c>
      <c r="CS19" s="17">
        <f t="shared" si="6"/>
        <v>101.27914518593327</v>
      </c>
      <c r="CT19" s="17">
        <f t="shared" si="7"/>
        <v>99.556439833754325</v>
      </c>
      <c r="CU19" s="17">
        <f t="shared" si="8"/>
        <v>115.65999293366258</v>
      </c>
      <c r="CV19" s="17">
        <f t="shared" si="9"/>
        <v>133.9180617565425</v>
      </c>
      <c r="CX19" s="17">
        <f t="shared" si="10"/>
        <v>117.28918829654083</v>
      </c>
      <c r="CY19" s="17">
        <f t="shared" si="11"/>
        <v>114.34689076255148</v>
      </c>
    </row>
    <row r="20" spans="1:103" x14ac:dyDescent="0.35">
      <c r="A20" s="2">
        <v>5200</v>
      </c>
      <c r="B20" s="3" t="s">
        <v>19</v>
      </c>
      <c r="C20">
        <v>87.17</v>
      </c>
      <c r="D20">
        <v>74.63</v>
      </c>
      <c r="E20">
        <v>66.56</v>
      </c>
      <c r="F20">
        <v>11142405.647130521</v>
      </c>
      <c r="G20">
        <v>73.7</v>
      </c>
      <c r="H20">
        <v>73.61</v>
      </c>
      <c r="I20">
        <v>99.11</v>
      </c>
      <c r="J20" s="5">
        <v>3.1</v>
      </c>
      <c r="K20" s="23">
        <v>85.48</v>
      </c>
      <c r="L20" s="23">
        <v>11.635089303676539</v>
      </c>
      <c r="M20">
        <v>96.719144952894297</v>
      </c>
      <c r="N20">
        <v>70.49121182699227</v>
      </c>
      <c r="O20" s="23">
        <v>3.58</v>
      </c>
      <c r="P20" s="71">
        <v>29.04714365000001</v>
      </c>
      <c r="Q20">
        <v>89.63</v>
      </c>
      <c r="R20">
        <v>38.619999999999997</v>
      </c>
      <c r="S20" s="6">
        <v>75.2</v>
      </c>
      <c r="T20">
        <v>65.87</v>
      </c>
      <c r="U20" s="22">
        <v>33.92</v>
      </c>
      <c r="V20">
        <v>24.3</v>
      </c>
      <c r="W20">
        <v>9.1999999999999993</v>
      </c>
      <c r="X20">
        <v>40.29</v>
      </c>
      <c r="Y20">
        <v>7.69</v>
      </c>
      <c r="Z20">
        <v>97.59</v>
      </c>
      <c r="AA20">
        <v>87.88</v>
      </c>
      <c r="AB20">
        <v>52.6</v>
      </c>
      <c r="AC20" s="5">
        <v>30.7</v>
      </c>
      <c r="AD20">
        <v>12.58</v>
      </c>
      <c r="AE20">
        <v>0.35</v>
      </c>
      <c r="AF20">
        <v>0.98</v>
      </c>
      <c r="AG20" s="23">
        <v>37.24</v>
      </c>
      <c r="AH20" s="23">
        <v>11.12</v>
      </c>
      <c r="AI20" s="5">
        <v>67.510000000000005</v>
      </c>
      <c r="AJ20" s="5">
        <v>80.36</v>
      </c>
      <c r="AK20" s="5">
        <v>64.25</v>
      </c>
      <c r="AL20" s="5">
        <v>71.180000000000007</v>
      </c>
      <c r="AM20">
        <v>78.28</v>
      </c>
      <c r="AN20">
        <v>62.08</v>
      </c>
      <c r="AO20" s="22">
        <v>86.11</v>
      </c>
      <c r="AP20" s="22">
        <v>130</v>
      </c>
      <c r="AQ20" s="22">
        <v>6451</v>
      </c>
      <c r="AR20" s="5">
        <v>67.27</v>
      </c>
      <c r="AS20">
        <v>0.08</v>
      </c>
      <c r="AU20" s="38">
        <f>C20/'2010'!C20*100</f>
        <v>97.385766953413025</v>
      </c>
      <c r="AV20" s="38">
        <f>D20/'2010'!D20*100</f>
        <v>157.94708994708995</v>
      </c>
      <c r="AW20" s="38">
        <f>E20/'2010'!E20*100</f>
        <v>105.93665446442783</v>
      </c>
      <c r="AX20" s="38">
        <f>F20/'2010'!F20*100</f>
        <v>118.39290071262415</v>
      </c>
      <c r="AY20" s="38">
        <f>G20/'2010'!G20*100</f>
        <v>155.38688593717058</v>
      </c>
      <c r="AZ20" s="38">
        <f>H20/'2010'!H20*100</f>
        <v>159.32900432900431</v>
      </c>
      <c r="BA20" s="38">
        <f>I20/'2010'!I20*100</f>
        <v>121.57752698724241</v>
      </c>
      <c r="BB20" s="38">
        <f>J20/'2010'!J20*100</f>
        <v>93.373493975903614</v>
      </c>
      <c r="BC20" s="38">
        <f>1/(K20/'2010'!K20)*100</f>
        <v>98.806738418343457</v>
      </c>
      <c r="BD20" s="38">
        <f>L20/'2010'!L20*100</f>
        <v>51.803603311115488</v>
      </c>
      <c r="BE20" s="38">
        <f>M20/'2010'!M20*100</f>
        <v>102.64828072600456</v>
      </c>
      <c r="BF20" s="38">
        <f>N20/'2010'!N20*100</f>
        <v>102.55678475428864</v>
      </c>
      <c r="BG20" s="38">
        <f>1/(O20/'2010'!O20)*100</f>
        <v>147.76536312849163</v>
      </c>
      <c r="BH20" s="38">
        <f>P20/'2010'!P20*100</f>
        <v>107.39449616521706</v>
      </c>
      <c r="BI20" s="38">
        <f>Q20/'2010'!Q20*100</f>
        <v>101.79443498012492</v>
      </c>
      <c r="BJ20" s="38">
        <f>1/(R20/'2010'!R20)*100</f>
        <v>98.653547384774726</v>
      </c>
      <c r="BK20" s="38">
        <f>S20/'2010'!S20*100</f>
        <v>111.75508990934759</v>
      </c>
      <c r="BL20" s="38">
        <f>T20/'2010'!T20*100</f>
        <v>103.21215919774367</v>
      </c>
      <c r="BM20" s="38">
        <f>1/(U20/'2010'!U20)*100</f>
        <v>93.160377358490578</v>
      </c>
      <c r="BN20" s="38">
        <f>1/(V20/'2010'!V20)*100</f>
        <v>90.534979423868307</v>
      </c>
      <c r="BO20" s="38">
        <f>1/(W20/'2010'!W20)*100</f>
        <v>129.34782608695653</v>
      </c>
      <c r="BP20" s="38">
        <f>X20/'2010'!X20*100</f>
        <v>112.51047193521362</v>
      </c>
      <c r="BQ20" s="38">
        <f>Y20/'2010'!Y20*100</f>
        <v>134.20593368237348</v>
      </c>
      <c r="BR20" s="38">
        <f>Z20/'2010'!Z20*100</f>
        <v>103.37923728813558</v>
      </c>
      <c r="BS20" s="38">
        <f>AA20/'2010'!AA20*100</f>
        <v>104.56925273679198</v>
      </c>
      <c r="BT20" s="38">
        <f>AB20/'2010'!AB20*100</f>
        <v>101.4856260852788</v>
      </c>
      <c r="BU20" s="38">
        <f>AC20/'2010'!AC20*100</f>
        <v>116.73003802281367</v>
      </c>
      <c r="BV20" s="38">
        <f>AD20/'2010'!AD20*100</f>
        <v>115.09606587374199</v>
      </c>
      <c r="BW20" s="38">
        <f>AE20/'2010'!AE20*100</f>
        <v>67.307692307692307</v>
      </c>
      <c r="BX20" s="38">
        <f>AF20/'2010'!AF20*100</f>
        <v>72.592592592592581</v>
      </c>
      <c r="BY20" s="38">
        <f>AG20/'2010'!AG20*100</f>
        <v>111.43028126870138</v>
      </c>
      <c r="BZ20" s="38">
        <f>AH20/'2010'!AH20*100</f>
        <v>102.11202938475665</v>
      </c>
      <c r="CA20" s="38">
        <f>AI20/'2010'!AI20*100</f>
        <v>103.46360153256707</v>
      </c>
      <c r="CB20" s="38">
        <f>AJ20/'2010'!AJ20*100</f>
        <v>103.11818298472988</v>
      </c>
      <c r="CC20" s="38">
        <f>AK20/'2010'!AK20*100</f>
        <v>95.18518518518519</v>
      </c>
      <c r="CD20" s="38">
        <f>AL20/'2010'!AL20*100</f>
        <v>97.882288228822887</v>
      </c>
      <c r="CE20" s="38">
        <f>AM20/'2010'!AM20*100</f>
        <v>116.45343647723891</v>
      </c>
      <c r="CF20" s="38">
        <f>AN20/'2010'!AN20*100</f>
        <v>133.56282271944923</v>
      </c>
      <c r="CG20" s="38">
        <f>AO20/'2010'!AO20*100</f>
        <v>132.0908114741525</v>
      </c>
      <c r="CH20" s="38">
        <f>1/(AP20/'2010'!AP20)*100</f>
        <v>178.46153846153848</v>
      </c>
      <c r="CI20" s="38">
        <f>1/(AQ20/'2010'!AQ20)*100</f>
        <v>169.09006355603782</v>
      </c>
      <c r="CJ20" s="38">
        <f>AR20/'2010'!AR20*100</f>
        <v>94.89349696713218</v>
      </c>
      <c r="CK20" s="38">
        <f>1/(AS20/'2010'!AS20)*100</f>
        <v>137.5</v>
      </c>
      <c r="CM20" s="17">
        <f t="shared" si="0"/>
        <v>120.42317045497693</v>
      </c>
      <c r="CN20" s="17">
        <f t="shared" si="1"/>
        <v>118.39290071262415</v>
      </c>
      <c r="CO20" s="17">
        <f t="shared" si="2"/>
        <v>113.37954215979664</v>
      </c>
      <c r="CP20" s="17">
        <f t="shared" si="3"/>
        <v>115.09123119350046</v>
      </c>
      <c r="CQ20" s="17">
        <f t="shared" si="4"/>
        <v>104.06548776304375</v>
      </c>
      <c r="CR20" s="17">
        <f t="shared" si="5"/>
        <v>112.14675995843453</v>
      </c>
      <c r="CS20" s="17">
        <f t="shared" si="6"/>
        <v>93.707732285496974</v>
      </c>
      <c r="CT20" s="17">
        <f t="shared" si="7"/>
        <v>99.912314482826247</v>
      </c>
      <c r="CU20" s="17">
        <f t="shared" si="8"/>
        <v>127.36902355694689</v>
      </c>
      <c r="CV20" s="17">
        <f t="shared" si="9"/>
        <v>144.98627474617712</v>
      </c>
      <c r="CX20" s="17">
        <f t="shared" si="10"/>
        <v>114.94744373138238</v>
      </c>
      <c r="CY20" s="17">
        <f t="shared" si="11"/>
        <v>112.83450355619972</v>
      </c>
    </row>
    <row r="21" spans="1:103" x14ac:dyDescent="0.35">
      <c r="A21" s="2">
        <v>5300</v>
      </c>
      <c r="B21" s="3" t="s">
        <v>20</v>
      </c>
      <c r="C21">
        <v>86.83</v>
      </c>
      <c r="D21">
        <v>58.09</v>
      </c>
      <c r="E21">
        <v>63.84</v>
      </c>
      <c r="F21">
        <v>9425502.3082300108</v>
      </c>
      <c r="G21">
        <v>50.72</v>
      </c>
      <c r="H21">
        <v>72.41</v>
      </c>
      <c r="I21">
        <v>69.37</v>
      </c>
      <c r="J21" s="5">
        <v>6</v>
      </c>
      <c r="K21" s="23">
        <v>85.91</v>
      </c>
      <c r="L21" s="23">
        <v>15.37024712213851</v>
      </c>
      <c r="M21">
        <v>97.176132949005165</v>
      </c>
      <c r="N21">
        <v>74.567243070924732</v>
      </c>
      <c r="O21" s="23">
        <v>2.85</v>
      </c>
      <c r="P21" s="71">
        <v>24.04714365000001</v>
      </c>
      <c r="Q21">
        <v>76.42</v>
      </c>
      <c r="R21">
        <v>37.71</v>
      </c>
      <c r="S21" s="6">
        <v>44.41</v>
      </c>
      <c r="T21">
        <v>66.38</v>
      </c>
      <c r="U21" s="22">
        <v>31.3</v>
      </c>
      <c r="V21">
        <v>26.7</v>
      </c>
      <c r="W21">
        <v>16</v>
      </c>
      <c r="X21">
        <v>32.58</v>
      </c>
      <c r="Y21">
        <v>7.7</v>
      </c>
      <c r="Z21">
        <v>83.87</v>
      </c>
      <c r="AA21">
        <v>71.42</v>
      </c>
      <c r="AB21">
        <v>43.41</v>
      </c>
      <c r="AC21" s="5">
        <v>30.22</v>
      </c>
      <c r="AD21">
        <v>11.24</v>
      </c>
      <c r="AE21">
        <v>0.19</v>
      </c>
      <c r="AF21">
        <v>0.44</v>
      </c>
      <c r="AG21" s="23">
        <v>43.1</v>
      </c>
      <c r="AH21" s="23">
        <v>8.57</v>
      </c>
      <c r="AI21" s="5">
        <v>68.02</v>
      </c>
      <c r="AJ21" s="5">
        <v>81.209999999999994</v>
      </c>
      <c r="AK21" s="5">
        <v>63.14</v>
      </c>
      <c r="AL21" s="5">
        <v>72.48</v>
      </c>
      <c r="AM21">
        <v>94</v>
      </c>
      <c r="AN21">
        <v>71.849999999999994</v>
      </c>
      <c r="AO21" s="22">
        <v>84.28</v>
      </c>
      <c r="AP21" s="22">
        <v>118</v>
      </c>
      <c r="AQ21" s="22">
        <v>6257</v>
      </c>
      <c r="AR21" s="5">
        <v>64.03</v>
      </c>
      <c r="AS21">
        <v>0.12</v>
      </c>
      <c r="AU21" s="38">
        <f>C21/'2010'!C21*100</f>
        <v>94.185920381820154</v>
      </c>
      <c r="AV21" s="38">
        <f>D21/'2010'!D21*100</f>
        <v>102.39732064163583</v>
      </c>
      <c r="AW21" s="38">
        <f>E21/'2010'!E21*100</f>
        <v>111.39417204676323</v>
      </c>
      <c r="AX21" s="38">
        <f>F21/'2010'!F21*100</f>
        <v>130.87041594534546</v>
      </c>
      <c r="AY21" s="38">
        <f>G21/'2010'!G21*100</f>
        <v>193.36637438048035</v>
      </c>
      <c r="AZ21" s="38">
        <f>H21/'2010'!H21*100</f>
        <v>146.90606613917629</v>
      </c>
      <c r="BA21" s="38">
        <f>I21/'2010'!I21*100</f>
        <v>156.34437683119228</v>
      </c>
      <c r="BB21" s="38">
        <f>J21/'2010'!J21*100</f>
        <v>105.07880910683012</v>
      </c>
      <c r="BC21" s="38">
        <f>1/(K21/'2010'!K21)*100</f>
        <v>97.47410080316611</v>
      </c>
      <c r="BD21" s="38">
        <f>L21/'2010'!L21*100</f>
        <v>51.629986973928489</v>
      </c>
      <c r="BE21" s="38">
        <f>M21/'2010'!M21*100</f>
        <v>100.68932388582795</v>
      </c>
      <c r="BF21" s="38">
        <f>N21/'2010'!N21*100</f>
        <v>98.896763278135865</v>
      </c>
      <c r="BG21" s="38">
        <f>1/(O21/'2010'!O21)*100</f>
        <v>117.19298245614036</v>
      </c>
      <c r="BH21" s="38">
        <f>P21/'2010'!P21*100</f>
        <v>109.07146989991151</v>
      </c>
      <c r="BI21" s="38">
        <f>Q21/'2010'!Q21*100</f>
        <v>116.93955623565418</v>
      </c>
      <c r="BJ21" s="38">
        <f>1/(R21/'2010'!R21)*100</f>
        <v>119.19915141872184</v>
      </c>
      <c r="BK21" s="38">
        <f>S21/'2010'!S21*100</f>
        <v>81.907045370711913</v>
      </c>
      <c r="BL21" s="38">
        <f>T21/'2010'!T21*100</f>
        <v>101.68504901960785</v>
      </c>
      <c r="BM21" s="38">
        <f>1/(U21/'2010'!U21)*100</f>
        <v>81.373801916932905</v>
      </c>
      <c r="BN21" s="38">
        <f>1/(V21/'2010'!V21)*100</f>
        <v>85.767790262172298</v>
      </c>
      <c r="BO21" s="38">
        <f>1/(W21/'2010'!W21)*100</f>
        <v>114.375</v>
      </c>
      <c r="BP21" s="38">
        <f>X21/'2010'!X21*100</f>
        <v>139.11187019641332</v>
      </c>
      <c r="BQ21" s="38">
        <f>Y21/'2010'!Y21*100</f>
        <v>118.46153846153847</v>
      </c>
      <c r="BR21" s="38">
        <f>Z21/'2010'!Z21*100</f>
        <v>106.24524955662528</v>
      </c>
      <c r="BS21" s="38">
        <f>AA21/'2010'!AA21*100</f>
        <v>107.20504353047133</v>
      </c>
      <c r="BT21" s="38">
        <f>AB21/'2010'!AB21*100</f>
        <v>114.90206458443619</v>
      </c>
      <c r="BU21" s="38">
        <f>AC21/'2010'!AC21*100</f>
        <v>123.29661362709096</v>
      </c>
      <c r="BV21" s="38">
        <f>AD21/'2010'!AD21*100</f>
        <v>101.26126126126127</v>
      </c>
      <c r="BW21" s="38">
        <f>AE21/'2010'!AE21*100</f>
        <v>65.517241379310349</v>
      </c>
      <c r="BX21" s="38">
        <f>AF21/'2010'!AF21*100</f>
        <v>118.91891891891892</v>
      </c>
      <c r="BY21" s="38">
        <f>AG21/'2010'!AG21*100</f>
        <v>102.01183431952663</v>
      </c>
      <c r="BZ21" s="38">
        <f>AH21/'2010'!AH21*100</f>
        <v>171.74348697394791</v>
      </c>
      <c r="CA21" s="38">
        <f>AI21/'2010'!AI21*100</f>
        <v>108.10553083280354</v>
      </c>
      <c r="CB21" s="38">
        <f>AJ21/'2010'!AJ21*100</f>
        <v>105.81107491856676</v>
      </c>
      <c r="CC21" s="38">
        <f>AK21/'2010'!AK21*100</f>
        <v>96.795952782462052</v>
      </c>
      <c r="CD21" s="38">
        <f>AL21/'2010'!AL21*100</f>
        <v>101.32811407800924</v>
      </c>
      <c r="CE21" s="38">
        <f>AM21/'2010'!AM21*100</f>
        <v>98.377812663526953</v>
      </c>
      <c r="CF21" s="38">
        <f>AN21/'2010'!AN21*100</f>
        <v>128.55609232420827</v>
      </c>
      <c r="CG21" s="38">
        <f>AO21/'2010'!AO21*100</f>
        <v>123.6683785766691</v>
      </c>
      <c r="CH21" s="38">
        <f>1/(AP21/'2010'!AP21)*100</f>
        <v>68.644067796610159</v>
      </c>
      <c r="CI21" s="38">
        <f>1/(AQ21/'2010'!AQ21)*100</f>
        <v>57.263864471791592</v>
      </c>
      <c r="CJ21" s="38">
        <f>AR21/'2010'!AR21*100</f>
        <v>95.211895910780669</v>
      </c>
      <c r="CK21" s="38">
        <f>1/(AS21/'2010'!AS21)*100</f>
        <v>66.666666666666657</v>
      </c>
      <c r="CM21" s="17">
        <f t="shared" si="0"/>
        <v>102.65913769007307</v>
      </c>
      <c r="CN21" s="17">
        <f t="shared" si="1"/>
        <v>130.87041594534546</v>
      </c>
      <c r="CO21" s="17">
        <f t="shared" si="2"/>
        <v>125.13328570579561</v>
      </c>
      <c r="CP21" s="17">
        <f t="shared" si="3"/>
        <v>106.46263488000392</v>
      </c>
      <c r="CQ21" s="17">
        <f t="shared" si="4"/>
        <v>100.17819917482871</v>
      </c>
      <c r="CR21" s="17">
        <f t="shared" si="5"/>
        <v>118.2037299927626</v>
      </c>
      <c r="CS21" s="17">
        <f t="shared" si="6"/>
        <v>111.89054857059303</v>
      </c>
      <c r="CT21" s="17">
        <f t="shared" si="7"/>
        <v>103.0101681529604</v>
      </c>
      <c r="CU21" s="17">
        <f t="shared" si="8"/>
        <v>116.86742785480145</v>
      </c>
      <c r="CV21" s="17">
        <f t="shared" si="9"/>
        <v>71.94662371146228</v>
      </c>
      <c r="CX21" s="17">
        <f t="shared" si="10"/>
        <v>108.72221716786267</v>
      </c>
      <c r="CY21" s="17">
        <f t="shared" si="11"/>
        <v>107.81046629827419</v>
      </c>
    </row>
    <row r="22" spans="1:103" x14ac:dyDescent="0.35">
      <c r="A22" s="2">
        <v>6100</v>
      </c>
      <c r="B22" s="3" t="s">
        <v>21</v>
      </c>
      <c r="C22">
        <v>88.68</v>
      </c>
      <c r="D22">
        <v>69.38</v>
      </c>
      <c r="E22">
        <v>64.19</v>
      </c>
      <c r="F22">
        <v>13731054.602645675</v>
      </c>
      <c r="G22">
        <v>53.97</v>
      </c>
      <c r="H22">
        <v>72.88</v>
      </c>
      <c r="I22">
        <v>83.54</v>
      </c>
      <c r="J22" s="5">
        <v>3.19</v>
      </c>
      <c r="K22" s="23">
        <v>88.84</v>
      </c>
      <c r="L22" s="23">
        <v>7.7214477366103669</v>
      </c>
      <c r="M22">
        <v>95.909124979841479</v>
      </c>
      <c r="N22">
        <v>72.531847090035129</v>
      </c>
      <c r="O22" s="23">
        <v>4.18</v>
      </c>
      <c r="P22" s="71">
        <v>23.04714365000001</v>
      </c>
      <c r="Q22">
        <v>64.930000000000007</v>
      </c>
      <c r="R22">
        <v>28.68</v>
      </c>
      <c r="S22" s="6">
        <v>47.6</v>
      </c>
      <c r="T22">
        <v>70.180000000000007</v>
      </c>
      <c r="U22" s="22">
        <v>30.92</v>
      </c>
      <c r="V22">
        <v>21.9</v>
      </c>
      <c r="W22">
        <v>11.4</v>
      </c>
      <c r="X22">
        <v>22.47</v>
      </c>
      <c r="Y22">
        <v>7.65</v>
      </c>
      <c r="Z22">
        <v>86.44</v>
      </c>
      <c r="AA22">
        <v>71.47</v>
      </c>
      <c r="AB22">
        <v>47.66</v>
      </c>
      <c r="AC22" s="5">
        <v>24.87</v>
      </c>
      <c r="AD22">
        <v>17.87</v>
      </c>
      <c r="AE22">
        <v>0.93</v>
      </c>
      <c r="AF22">
        <v>3.05</v>
      </c>
      <c r="AG22" s="23">
        <v>22.16</v>
      </c>
      <c r="AH22" s="23">
        <v>4.03</v>
      </c>
      <c r="AI22" s="5">
        <v>70.25</v>
      </c>
      <c r="AJ22" s="5">
        <v>80.95</v>
      </c>
      <c r="AK22" s="5">
        <v>67.34</v>
      </c>
      <c r="AL22" s="5">
        <v>74.02</v>
      </c>
      <c r="AM22">
        <v>93.87</v>
      </c>
      <c r="AN22">
        <v>64.010000000000005</v>
      </c>
      <c r="AO22" s="22">
        <v>73.08</v>
      </c>
      <c r="AP22" s="22">
        <v>118</v>
      </c>
      <c r="AQ22" s="22">
        <v>5814</v>
      </c>
      <c r="AR22" s="5">
        <v>73.069999999999993</v>
      </c>
      <c r="AS22">
        <v>0.03</v>
      </c>
      <c r="AU22" s="38">
        <f>C22/'2010'!C22*100</f>
        <v>92.975466554833304</v>
      </c>
      <c r="AV22" s="38">
        <f>D22/'2010'!D22*100</f>
        <v>109.03661794750903</v>
      </c>
      <c r="AW22" s="38">
        <f>E22/'2010'!E22*100</f>
        <v>98.951749653152447</v>
      </c>
      <c r="AX22" s="38">
        <f>F22/'2010'!F22*100</f>
        <v>126.44553894769864</v>
      </c>
      <c r="AY22" s="38">
        <f>G22/'2010'!G22*100</f>
        <v>119.08649602824359</v>
      </c>
      <c r="AZ22" s="38">
        <f>H22/'2010'!H22*100</f>
        <v>133.79842114925646</v>
      </c>
      <c r="BA22" s="38">
        <f>I22/'2010'!I22*100</f>
        <v>122.08095864386965</v>
      </c>
      <c r="BB22" s="38">
        <f>J22/'2010'!J22*100</f>
        <v>58.639705882352935</v>
      </c>
      <c r="BC22" s="38">
        <f>1/(K22/'2010'!K22)*100</f>
        <v>94.552003601981085</v>
      </c>
      <c r="BD22" s="38">
        <f>L22/'2010'!L22*100</f>
        <v>44.452779139956057</v>
      </c>
      <c r="BE22" s="38">
        <f>M22/'2010'!M22*100</f>
        <v>101.48779301282114</v>
      </c>
      <c r="BF22" s="38">
        <f>N22/'2010'!N22*100</f>
        <v>96.753461928796298</v>
      </c>
      <c r="BG22" s="38">
        <f>1/(O22/'2010'!O22)*100</f>
        <v>110.5263157894737</v>
      </c>
      <c r="BH22" s="38">
        <f>P22/'2010'!P22*100</f>
        <v>114.96472541114353</v>
      </c>
      <c r="BI22" s="38">
        <f>Q22/'2010'!Q22*100</f>
        <v>121.341805270043</v>
      </c>
      <c r="BJ22" s="38">
        <f>1/(R22/'2010'!R22)*100</f>
        <v>119.90934449093447</v>
      </c>
      <c r="BK22" s="38">
        <f>S22/'2010'!S22*100</f>
        <v>88.017751479289942</v>
      </c>
      <c r="BL22" s="38">
        <f>T22/'2010'!T22*100</f>
        <v>101.62177816391545</v>
      </c>
      <c r="BM22" s="38">
        <f>1/(U22/'2010'!U22)*100</f>
        <v>94.922380336351878</v>
      </c>
      <c r="BN22" s="38">
        <f>1/(V22/'2010'!V22)*100</f>
        <v>100.45662100456623</v>
      </c>
      <c r="BO22" s="38">
        <f>1/(W22/'2010'!W22)*100</f>
        <v>106.14035087719299</v>
      </c>
      <c r="BP22" s="38">
        <f>X22/'2010'!X22*100</f>
        <v>141.85606060606059</v>
      </c>
      <c r="BQ22" s="38">
        <f>Y22/'2010'!Y22*100</f>
        <v>122.00956937799043</v>
      </c>
      <c r="BR22" s="38">
        <f>Z22/'2010'!Z22*100</f>
        <v>102.91701393022979</v>
      </c>
      <c r="BS22" s="38">
        <f>AA22/'2010'!AA22*100</f>
        <v>112.71092887557168</v>
      </c>
      <c r="BT22" s="38">
        <f>AB22/'2010'!AB22*100</f>
        <v>133.53880638834409</v>
      </c>
      <c r="BU22" s="38">
        <f>AC22/'2010'!AC22*100</f>
        <v>129.26195426195429</v>
      </c>
      <c r="BV22" s="38">
        <f>AD22/'2010'!AD22*100</f>
        <v>138.31269349845201</v>
      </c>
      <c r="BW22" s="38">
        <f>AE22/'2010'!AE22*100</f>
        <v>76.229508196721312</v>
      </c>
      <c r="BX22" s="38">
        <f>AF22/'2010'!AF22*100</f>
        <v>91.59159159159158</v>
      </c>
      <c r="BY22" s="38">
        <f>AG22/'2010'!AG22*100</f>
        <v>113.69933299127759</v>
      </c>
      <c r="BZ22" s="38">
        <f>AH22/'2010'!AH22*100</f>
        <v>347.41379310344831</v>
      </c>
      <c r="CA22" s="38">
        <f>AI22/'2010'!AI22*100</f>
        <v>109.20254935488887</v>
      </c>
      <c r="CB22" s="38">
        <f>AJ22/'2010'!AJ22*100</f>
        <v>105.21185339225372</v>
      </c>
      <c r="CC22" s="38">
        <f>AK22/'2010'!AK22*100</f>
        <v>99.689119170984469</v>
      </c>
      <c r="CD22" s="38">
        <f>AL22/'2010'!AL22*100</f>
        <v>103.03452115812917</v>
      </c>
      <c r="CE22" s="38">
        <f>AM22/'2010'!AM22*100</f>
        <v>94.655641827165468</v>
      </c>
      <c r="CF22" s="38">
        <f>AN22/'2010'!AN22*100</f>
        <v>141.64638194290774</v>
      </c>
      <c r="CG22" s="38">
        <f>AO22/'2010'!AO22*100</f>
        <v>104.23620025673941</v>
      </c>
      <c r="CH22" s="38">
        <f>1/(AP22/'2010'!AP22)*100</f>
        <v>152.54237288135593</v>
      </c>
      <c r="CI22" s="38">
        <f>1/(AQ22/'2010'!AQ22)*100</f>
        <v>147.90161678706571</v>
      </c>
      <c r="CJ22" s="38">
        <f>AR22/'2010'!AR22*100</f>
        <v>95.603820489336627</v>
      </c>
      <c r="CK22" s="38">
        <f>1/(AS22/'2010'!AS22)*100</f>
        <v>33.333333333333329</v>
      </c>
      <c r="CM22" s="17">
        <f t="shared" si="0"/>
        <v>100.3212780518316</v>
      </c>
      <c r="CN22" s="17">
        <f t="shared" si="1"/>
        <v>126.44553894769864</v>
      </c>
      <c r="CO22" s="17">
        <f t="shared" si="2"/>
        <v>95.435060740943285</v>
      </c>
      <c r="CP22" s="17">
        <f t="shared" si="3"/>
        <v>105.93307403555868</v>
      </c>
      <c r="CQ22" s="17">
        <f t="shared" si="4"/>
        <v>104.63000451747057</v>
      </c>
      <c r="CR22" s="17">
        <f t="shared" si="5"/>
        <v>123.71572224002516</v>
      </c>
      <c r="CS22" s="17">
        <f t="shared" si="6"/>
        <v>153.44938387629816</v>
      </c>
      <c r="CT22" s="17">
        <f t="shared" si="7"/>
        <v>104.28451076906406</v>
      </c>
      <c r="CU22" s="17">
        <f t="shared" si="8"/>
        <v>113.51274134227087</v>
      </c>
      <c r="CV22" s="17">
        <f t="shared" si="9"/>
        <v>107.34528587277289</v>
      </c>
      <c r="CX22" s="17">
        <f t="shared" si="10"/>
        <v>113.50726003939337</v>
      </c>
      <c r="CY22" s="17">
        <f t="shared" si="11"/>
        <v>112.85490066812055</v>
      </c>
    </row>
    <row r="23" spans="1:103" x14ac:dyDescent="0.35">
      <c r="A23" s="2">
        <v>6200</v>
      </c>
      <c r="B23" s="3" t="s">
        <v>22</v>
      </c>
      <c r="C23">
        <v>87.07</v>
      </c>
      <c r="D23">
        <v>61.15</v>
      </c>
      <c r="E23">
        <v>78.12</v>
      </c>
      <c r="F23">
        <v>14005815.459963653</v>
      </c>
      <c r="G23">
        <v>52.55</v>
      </c>
      <c r="H23">
        <v>65.38</v>
      </c>
      <c r="I23">
        <v>82.79</v>
      </c>
      <c r="J23" s="5">
        <v>8.4700000000000006</v>
      </c>
      <c r="K23" s="23">
        <v>75.239999999999995</v>
      </c>
      <c r="L23" s="23">
        <v>10.282222927877083</v>
      </c>
      <c r="M23">
        <v>96.85753905862488</v>
      </c>
      <c r="N23">
        <v>72.65057685936101</v>
      </c>
      <c r="O23" s="23">
        <v>3.91</v>
      </c>
      <c r="P23" s="71">
        <v>22.04714365000001</v>
      </c>
      <c r="Q23">
        <v>47.68</v>
      </c>
      <c r="R23">
        <v>28.17</v>
      </c>
      <c r="S23" s="6">
        <v>43.24</v>
      </c>
      <c r="T23">
        <v>69.64</v>
      </c>
      <c r="U23" s="22">
        <v>32.64</v>
      </c>
      <c r="V23">
        <v>21.3</v>
      </c>
      <c r="W23">
        <v>12.7</v>
      </c>
      <c r="X23">
        <v>37.9</v>
      </c>
      <c r="Y23">
        <v>8.66</v>
      </c>
      <c r="Z23">
        <v>93.33</v>
      </c>
      <c r="AA23">
        <v>79.87</v>
      </c>
      <c r="AB23">
        <v>53.47</v>
      </c>
      <c r="AC23" s="5">
        <v>25.45</v>
      </c>
      <c r="AD23">
        <v>22.59</v>
      </c>
      <c r="AE23">
        <v>0.69</v>
      </c>
      <c r="AF23">
        <v>3.5</v>
      </c>
      <c r="AG23" s="23">
        <v>18.489999999999998</v>
      </c>
      <c r="AH23" s="23">
        <v>14.21</v>
      </c>
      <c r="AI23" s="5">
        <v>71.930000000000007</v>
      </c>
      <c r="AJ23" s="5">
        <v>80.599999999999994</v>
      </c>
      <c r="AK23" s="5">
        <v>68.63</v>
      </c>
      <c r="AL23" s="5">
        <v>74.05</v>
      </c>
      <c r="AM23">
        <v>90.09</v>
      </c>
      <c r="AN23">
        <v>50.46</v>
      </c>
      <c r="AO23" s="22">
        <v>80.650000000000006</v>
      </c>
      <c r="AP23" s="22">
        <v>102</v>
      </c>
      <c r="AQ23" s="22">
        <v>2667</v>
      </c>
      <c r="AR23" s="5">
        <v>69.59</v>
      </c>
      <c r="AS23">
        <v>0.03</v>
      </c>
      <c r="AU23" s="38">
        <f>C23/'2010'!C23*100</f>
        <v>93.362642075916781</v>
      </c>
      <c r="AV23" s="38">
        <f>D23/'2010'!D23*100</f>
        <v>111.81203144999085</v>
      </c>
      <c r="AW23" s="38">
        <f>E23/'2010'!E23*100</f>
        <v>102.01096892138941</v>
      </c>
      <c r="AX23" s="38">
        <f>F23/'2010'!F23*100</f>
        <v>121.67918490347451</v>
      </c>
      <c r="AY23" s="38">
        <f>G23/'2010'!G23*100</f>
        <v>149.54467842914056</v>
      </c>
      <c r="AZ23" s="38">
        <f>H23/'2010'!H23*100</f>
        <v>161.23304562268802</v>
      </c>
      <c r="BA23" s="38">
        <f>I23/'2010'!I23*100</f>
        <v>132.91057954727887</v>
      </c>
      <c r="BB23" s="38">
        <f>J23/'2010'!J23*100</f>
        <v>84.78478478478479</v>
      </c>
      <c r="BC23" s="38">
        <f>1/(K23/'2010'!K23)*100</f>
        <v>96.597554492291366</v>
      </c>
      <c r="BD23" s="38">
        <f>L23/'2010'!L23*100</f>
        <v>62.165797629244757</v>
      </c>
      <c r="BE23" s="38">
        <f>M23/'2010'!M23*100</f>
        <v>100.76842803944766</v>
      </c>
      <c r="BF23" s="38">
        <f>N23/'2010'!N23*100</f>
        <v>98.011158540937814</v>
      </c>
      <c r="BG23" s="38">
        <f>1/(O23/'2010'!O23)*100</f>
        <v>105.88235294117648</v>
      </c>
      <c r="BH23" s="38">
        <f>P23/'2010'!P23*100</f>
        <v>104.75123853682635</v>
      </c>
      <c r="BI23" s="38">
        <f>Q23/'2010'!Q23*100</f>
        <v>109.30765703805594</v>
      </c>
      <c r="BJ23" s="38">
        <f>1/(R23/'2010'!R23)*100</f>
        <v>110.15264465743699</v>
      </c>
      <c r="BK23" s="38">
        <f>S23/'2010'!S23*100</f>
        <v>91.223628691983123</v>
      </c>
      <c r="BL23" s="38">
        <f>T23/'2010'!T23*100</f>
        <v>100.95679907219484</v>
      </c>
      <c r="BM23" s="38">
        <f>1/(U23/'2010'!U23)*100</f>
        <v>93.535539215686285</v>
      </c>
      <c r="BN23" s="38">
        <f>1/(V23/'2010'!V23)*100</f>
        <v>100.46948356807511</v>
      </c>
      <c r="BO23" s="38">
        <f>1/(W23/'2010'!W23)*100</f>
        <v>94.488188976377955</v>
      </c>
      <c r="BP23" s="38">
        <f>X23/'2010'!X23*100</f>
        <v>109.98258850841556</v>
      </c>
      <c r="BQ23" s="38">
        <f>Y23/'2010'!Y23*100</f>
        <v>113.6482939632546</v>
      </c>
      <c r="BR23" s="38">
        <f>Z23/'2010'!Z23*100</f>
        <v>100.16097875080487</v>
      </c>
      <c r="BS23" s="38">
        <f>AA23/'2010'!AA23*100</f>
        <v>110.02892960462873</v>
      </c>
      <c r="BT23" s="38">
        <f>AB23/'2010'!AB23*100</f>
        <v>113.0922165820643</v>
      </c>
      <c r="BU23" s="38">
        <f>AC23/'2010'!AC23*100</f>
        <v>120.61611374407582</v>
      </c>
      <c r="BV23" s="38">
        <f>AD23/'2010'!AD23*100</f>
        <v>129.30738408700631</v>
      </c>
      <c r="BW23" s="38">
        <f>AE23/'2010'!AE23*100</f>
        <v>63.302752293577967</v>
      </c>
      <c r="BX23" s="38">
        <f>AF23/'2010'!AF23*100</f>
        <v>83.932853717026376</v>
      </c>
      <c r="BY23" s="38">
        <f>AG23/'2010'!AG23*100</f>
        <v>125.27100271002709</v>
      </c>
      <c r="BZ23" s="38">
        <f>AH23/'2010'!AH23*100</f>
        <v>89.146800501882069</v>
      </c>
      <c r="CA23" s="38">
        <f>AI23/'2010'!AI23*100</f>
        <v>107.18223811652511</v>
      </c>
      <c r="CB23" s="38">
        <f>AJ23/'2010'!AJ23*100</f>
        <v>107.56706259175229</v>
      </c>
      <c r="CC23" s="38">
        <f>AK23/'2010'!AK23*100</f>
        <v>98.719792865362493</v>
      </c>
      <c r="CD23" s="38">
        <f>AL23/'2010'!AL23*100</f>
        <v>103.00459034636249</v>
      </c>
      <c r="CE23" s="38">
        <f>AM23/'2010'!AM23*100</f>
        <v>95.323246217331501</v>
      </c>
      <c r="CF23" s="38">
        <f>AN23/'2010'!AN23*100</f>
        <v>90.026761819803752</v>
      </c>
      <c r="CG23" s="38">
        <f>AO23/'2010'!AO23*100</f>
        <v>122.99832240353822</v>
      </c>
      <c r="CH23" s="38">
        <f>1/(AP23/'2010'!AP23)*100</f>
        <v>109.80392156862746</v>
      </c>
      <c r="CI23" s="38">
        <f>1/(AQ23/'2010'!AQ23)*100</f>
        <v>102.51218597675292</v>
      </c>
      <c r="CJ23" s="38">
        <f>AR23/'2010'!AR23*100</f>
        <v>92.700146529905439</v>
      </c>
      <c r="CK23" s="38">
        <f>1/(AS23/'2010'!AS23)*100</f>
        <v>66.666666666666657</v>
      </c>
      <c r="CM23" s="17">
        <f t="shared" si="0"/>
        <v>102.395214149099</v>
      </c>
      <c r="CN23" s="17">
        <f t="shared" si="1"/>
        <v>121.67918490347451</v>
      </c>
      <c r="CO23" s="17">
        <f t="shared" si="2"/>
        <v>114.53940675090472</v>
      </c>
      <c r="CP23" s="17">
        <f t="shared" si="3"/>
        <v>102.35329451459707</v>
      </c>
      <c r="CQ23" s="17">
        <f t="shared" si="4"/>
        <v>100.01913445997289</v>
      </c>
      <c r="CR23" s="17">
        <f t="shared" si="5"/>
        <v>111.25485352554067</v>
      </c>
      <c r="CS23" s="17">
        <f t="shared" si="6"/>
        <v>98.19215866190396</v>
      </c>
      <c r="CT23" s="17">
        <f t="shared" si="7"/>
        <v>104.11842098000059</v>
      </c>
      <c r="CU23" s="17">
        <f t="shared" si="8"/>
        <v>102.78277681355782</v>
      </c>
      <c r="CV23" s="17">
        <f t="shared" si="9"/>
        <v>92.920730185488111</v>
      </c>
      <c r="CX23" s="17">
        <f t="shared" si="10"/>
        <v>105.02551749445392</v>
      </c>
      <c r="CY23" s="17">
        <f t="shared" si="11"/>
        <v>104.20100550464632</v>
      </c>
    </row>
    <row r="24" spans="1:103" x14ac:dyDescent="0.35">
      <c r="A24" s="2">
        <v>6300</v>
      </c>
      <c r="B24" s="3" t="s">
        <v>23</v>
      </c>
      <c r="C24">
        <v>87.75</v>
      </c>
      <c r="D24">
        <v>75.8</v>
      </c>
      <c r="E24">
        <v>49.29</v>
      </c>
      <c r="F24">
        <v>14337598.093357239</v>
      </c>
      <c r="G24">
        <v>62.76</v>
      </c>
      <c r="H24">
        <v>62.67</v>
      </c>
      <c r="I24">
        <v>96.87</v>
      </c>
      <c r="J24" s="5">
        <v>10.98</v>
      </c>
      <c r="K24" s="23">
        <v>76.77</v>
      </c>
      <c r="L24" s="23">
        <v>7.3416511157426552</v>
      </c>
      <c r="M24">
        <v>96.281434972155324</v>
      </c>
      <c r="N24">
        <v>73.011793350322961</v>
      </c>
      <c r="O24" s="23">
        <v>4.3499999999999996</v>
      </c>
      <c r="P24" s="71">
        <v>23.04714365000001</v>
      </c>
      <c r="Q24">
        <v>77.27</v>
      </c>
      <c r="R24">
        <v>33.26</v>
      </c>
      <c r="S24" s="6">
        <v>62.97</v>
      </c>
      <c r="T24">
        <v>68.23</v>
      </c>
      <c r="U24" s="22">
        <v>27.18</v>
      </c>
      <c r="V24">
        <v>21.1</v>
      </c>
      <c r="W24">
        <v>12</v>
      </c>
      <c r="X24">
        <v>47.27</v>
      </c>
      <c r="Y24">
        <v>8.4499999999999993</v>
      </c>
      <c r="Z24">
        <v>92.2</v>
      </c>
      <c r="AA24">
        <v>84.05</v>
      </c>
      <c r="AB24">
        <v>61.09</v>
      </c>
      <c r="AC24" s="5">
        <v>27.04</v>
      </c>
      <c r="AD24">
        <v>20.56</v>
      </c>
      <c r="AE24">
        <v>0.46</v>
      </c>
      <c r="AF24">
        <v>3.78</v>
      </c>
      <c r="AG24" s="23">
        <v>18.7</v>
      </c>
      <c r="AH24" s="23">
        <v>26.17</v>
      </c>
      <c r="AI24" s="5">
        <v>72.27</v>
      </c>
      <c r="AJ24" s="5">
        <v>80.13</v>
      </c>
      <c r="AK24" s="5">
        <v>69.2</v>
      </c>
      <c r="AL24" s="5">
        <v>74.61</v>
      </c>
      <c r="AM24">
        <v>69.260000000000005</v>
      </c>
      <c r="AN24">
        <v>83.03</v>
      </c>
      <c r="AO24" s="22">
        <v>88.37</v>
      </c>
      <c r="AP24" s="22">
        <v>138</v>
      </c>
      <c r="AQ24" s="22">
        <v>5699</v>
      </c>
      <c r="AR24" s="5">
        <v>64.62</v>
      </c>
      <c r="AS24">
        <v>0.11</v>
      </c>
      <c r="AU24" s="38">
        <f>C24/'2010'!C24*100</f>
        <v>98.940128537602888</v>
      </c>
      <c r="AV24" s="38">
        <f>D24/'2010'!D24*100</f>
        <v>139.54344624447717</v>
      </c>
      <c r="AW24" s="38">
        <f>E24/'2010'!E24*100</f>
        <v>109.16943521594685</v>
      </c>
      <c r="AX24" s="38">
        <f>F24/'2010'!F24*100</f>
        <v>128.07617490775957</v>
      </c>
      <c r="AY24" s="38">
        <f>G24/'2010'!G24*100</f>
        <v>128.21246169560777</v>
      </c>
      <c r="AZ24" s="38">
        <f>H24/'2010'!H24*100</f>
        <v>127.97631202777211</v>
      </c>
      <c r="BA24" s="38">
        <f>I24/'2010'!I24*100</f>
        <v>107.94517494985514</v>
      </c>
      <c r="BB24" s="38">
        <f>J24/'2010'!J24*100</f>
        <v>95.312500000000014</v>
      </c>
      <c r="BC24" s="38">
        <f>1/(K24/'2010'!K24)*100</f>
        <v>96.105249446398346</v>
      </c>
      <c r="BD24" s="38">
        <f>L24/'2010'!L24*100</f>
        <v>57.990925084855093</v>
      </c>
      <c r="BE24" s="38">
        <f>M24/'2010'!M24*100</f>
        <v>102.30440403968599</v>
      </c>
      <c r="BF24" s="38">
        <f>N24/'2010'!N24*100</f>
        <v>101.90252745972104</v>
      </c>
      <c r="BG24" s="38">
        <f>1/(O24/'2010'!O24)*100</f>
        <v>120.68965517241381</v>
      </c>
      <c r="BH24" s="38">
        <f>P24/'2010'!P24*100</f>
        <v>100</v>
      </c>
      <c r="BI24" s="38">
        <f>Q24/'2010'!Q24*100</f>
        <v>130.78876100203115</v>
      </c>
      <c r="BJ24" s="38">
        <f>1/(R24/'2010'!R24)*100</f>
        <v>110.82381238725196</v>
      </c>
      <c r="BK24" s="38">
        <f>S24/'2010'!S24*100</f>
        <v>90.137417692527904</v>
      </c>
      <c r="BL24" s="38">
        <f>T24/'2010'!T24*100</f>
        <v>102.37059264816205</v>
      </c>
      <c r="BM24" s="38">
        <f>1/(U24/'2010'!U24)*100</f>
        <v>94.775570272259017</v>
      </c>
      <c r="BN24" s="38">
        <f>1/(V24/'2010'!V24)*100</f>
        <v>101.89573459715639</v>
      </c>
      <c r="BO24" s="38">
        <f>1/(W24/'2010'!W24)*100</f>
        <v>130.83333333333334</v>
      </c>
      <c r="BP24" s="38">
        <f>X24/'2010'!X24*100</f>
        <v>106.55996393146981</v>
      </c>
      <c r="BQ24" s="38">
        <f>Y24/'2010'!Y24*100</f>
        <v>116.55172413793102</v>
      </c>
      <c r="BR24" s="38">
        <f>Z24/'2010'!Z24*100</f>
        <v>105.79460699942626</v>
      </c>
      <c r="BS24" s="38">
        <f>AA24/'2010'!AA24*100</f>
        <v>115.31074221429552</v>
      </c>
      <c r="BT24" s="38">
        <f>AB24/'2010'!AB24*100</f>
        <v>136.20958751393536</v>
      </c>
      <c r="BU24" s="38">
        <f>AC24/'2010'!AC24*100</f>
        <v>110.09771986970685</v>
      </c>
      <c r="BV24" s="38">
        <f>AD24/'2010'!AD24*100</f>
        <v>129.87997473152242</v>
      </c>
      <c r="BW24" s="38">
        <f>AE24/'2010'!AE24*100</f>
        <v>60.526315789473685</v>
      </c>
      <c r="BX24" s="38">
        <f>AF24/'2010'!AF24*100</f>
        <v>81.290322580645153</v>
      </c>
      <c r="BY24" s="38">
        <f>AG24/'2010'!AG24*100</f>
        <v>120.56737588652481</v>
      </c>
      <c r="BZ24" s="38">
        <f>AH24/'2010'!AH24*100</f>
        <v>103.43873517786561</v>
      </c>
      <c r="CA24" s="38">
        <f>AI24/'2010'!AI24*100</f>
        <v>110.82656034350561</v>
      </c>
      <c r="CB24" s="38">
        <f>AJ24/'2010'!AJ24*100</f>
        <v>106.02011114051335</v>
      </c>
      <c r="CC24" s="38">
        <f>AK24/'2010'!AK24*100</f>
        <v>95.69907343382657</v>
      </c>
      <c r="CD24" s="38">
        <f>AL24/'2010'!AL24*100</f>
        <v>101.75941080196399</v>
      </c>
      <c r="CE24" s="38">
        <f>AM24/'2010'!AM24*100</f>
        <v>102.24387363448481</v>
      </c>
      <c r="CF24" s="38">
        <f>AN24/'2010'!AN24*100</f>
        <v>114.27195155518856</v>
      </c>
      <c r="CG24" s="38">
        <f>AO24/'2010'!AO24*100</f>
        <v>122.31141868512113</v>
      </c>
      <c r="CH24" s="38">
        <f>1/(AP24/'2010'!AP24)*100</f>
        <v>39.855072463768117</v>
      </c>
      <c r="CI24" s="38">
        <f>1/(AQ24/'2010'!AQ24)*100</f>
        <v>33.514651693279525</v>
      </c>
      <c r="CJ24" s="38">
        <f>AR24/'2010'!AR24*100</f>
        <v>84.869976359338068</v>
      </c>
      <c r="CK24" s="38">
        <f>1/(AS24/'2010'!AS24)*100</f>
        <v>36.363636363636367</v>
      </c>
      <c r="CM24" s="17">
        <f t="shared" si="0"/>
        <v>115.88433666600896</v>
      </c>
      <c r="CN24" s="17">
        <f t="shared" si="1"/>
        <v>128.07617490775957</v>
      </c>
      <c r="CO24" s="17">
        <f t="shared" si="2"/>
        <v>102.25710386741474</v>
      </c>
      <c r="CP24" s="17">
        <f t="shared" si="3"/>
        <v>106.22414666795521</v>
      </c>
      <c r="CQ24" s="17">
        <f t="shared" si="4"/>
        <v>108.803603133246</v>
      </c>
      <c r="CR24" s="17">
        <f t="shared" si="5"/>
        <v>115.08739077779414</v>
      </c>
      <c r="CS24" s="17">
        <f t="shared" si="6"/>
        <v>99.140544833206334</v>
      </c>
      <c r="CT24" s="17">
        <f t="shared" si="7"/>
        <v>103.57628892995238</v>
      </c>
      <c r="CU24" s="17">
        <f t="shared" si="8"/>
        <v>112.94241462493149</v>
      </c>
      <c r="CV24" s="17">
        <f t="shared" si="9"/>
        <v>48.650834220005521</v>
      </c>
      <c r="CX24" s="17">
        <f t="shared" si="10"/>
        <v>104.06428386282744</v>
      </c>
      <c r="CY24" s="17">
        <f t="shared" si="11"/>
        <v>102.55247493074975</v>
      </c>
    </row>
    <row r="25" spans="1:103" x14ac:dyDescent="0.35">
      <c r="A25" s="2">
        <v>6400</v>
      </c>
      <c r="B25" s="3" t="s">
        <v>24</v>
      </c>
      <c r="C25">
        <v>83.36</v>
      </c>
      <c r="D25">
        <v>86.19</v>
      </c>
      <c r="E25">
        <v>87.59</v>
      </c>
      <c r="F25">
        <v>19292102.992615152</v>
      </c>
      <c r="G25">
        <v>79.19</v>
      </c>
      <c r="H25">
        <v>81.260000000000005</v>
      </c>
      <c r="I25">
        <v>91.96</v>
      </c>
      <c r="J25" s="5">
        <v>16.97</v>
      </c>
      <c r="K25" s="23">
        <v>70.31</v>
      </c>
      <c r="L25" s="23">
        <v>9.0971080277150964</v>
      </c>
      <c r="M25">
        <v>93.211077532190771</v>
      </c>
      <c r="N25">
        <v>68.525137862619019</v>
      </c>
      <c r="O25" s="23">
        <v>6.41</v>
      </c>
      <c r="P25" s="71">
        <v>19.04714365000001</v>
      </c>
      <c r="Q25">
        <v>87.34</v>
      </c>
      <c r="R25">
        <v>27.81</v>
      </c>
      <c r="S25" s="6">
        <v>71.3</v>
      </c>
      <c r="T25">
        <v>73.959999999999994</v>
      </c>
      <c r="U25" s="22">
        <v>29.17</v>
      </c>
      <c r="V25">
        <v>19</v>
      </c>
      <c r="W25">
        <v>10.199999999999999</v>
      </c>
      <c r="X25">
        <v>32.200000000000003</v>
      </c>
      <c r="Y25">
        <v>9.6300000000000008</v>
      </c>
      <c r="Z25">
        <v>95.32</v>
      </c>
      <c r="AA25">
        <v>89.14</v>
      </c>
      <c r="AB25">
        <v>68.73</v>
      </c>
      <c r="AC25" s="5">
        <v>37.78</v>
      </c>
      <c r="AD25">
        <v>41.82</v>
      </c>
      <c r="AE25">
        <v>1.93</v>
      </c>
      <c r="AF25">
        <v>8.24</v>
      </c>
      <c r="AG25" s="23">
        <v>19.72</v>
      </c>
      <c r="AH25" s="23">
        <v>2.99</v>
      </c>
      <c r="AI25" s="5">
        <v>74.510000000000005</v>
      </c>
      <c r="AJ25" s="5">
        <v>79.86</v>
      </c>
      <c r="AK25" s="5">
        <v>66.739999999999995</v>
      </c>
      <c r="AL25" s="5">
        <v>75.91</v>
      </c>
      <c r="AM25">
        <v>90.99</v>
      </c>
      <c r="AN25">
        <v>61.38</v>
      </c>
      <c r="AO25" s="22">
        <v>72.22</v>
      </c>
      <c r="AP25" s="22">
        <v>176</v>
      </c>
      <c r="AQ25" s="22">
        <v>6287</v>
      </c>
      <c r="AR25" s="5">
        <v>58.95</v>
      </c>
      <c r="AS25">
        <v>0.08</v>
      </c>
      <c r="AU25" s="38">
        <f>C25/'2010'!C25*100</f>
        <v>95.432169433314257</v>
      </c>
      <c r="AV25" s="38">
        <f>D25/'2010'!D25*100</f>
        <v>169.39858490566036</v>
      </c>
      <c r="AW25" s="38">
        <f>E25/'2010'!E25*100</f>
        <v>106.35016998542983</v>
      </c>
      <c r="AX25" s="38">
        <f>F25/'2010'!F25*100</f>
        <v>115.14555153558321</v>
      </c>
      <c r="AY25" s="38">
        <f>G25/'2010'!G25*100</f>
        <v>115.82565452683924</v>
      </c>
      <c r="AZ25" s="38">
        <f>H25/'2010'!H25*100</f>
        <v>187.79755026577305</v>
      </c>
      <c r="BA25" s="38">
        <f>I25/'2010'!I25*100</f>
        <v>112.43428291967233</v>
      </c>
      <c r="BB25" s="38">
        <f>J25/'2010'!J25*100</f>
        <v>75.022104332449146</v>
      </c>
      <c r="BC25" s="38">
        <f>1/(K25/'2010'!K25)*100</f>
        <v>90.854785947944819</v>
      </c>
      <c r="BD25" s="38">
        <f>L25/'2010'!L25*100</f>
        <v>59.341865803751446</v>
      </c>
      <c r="BE25" s="38">
        <f>M25/'2010'!M25*100</f>
        <v>104.09325178621434</v>
      </c>
      <c r="BF25" s="38">
        <f>N25/'2010'!N25*100</f>
        <v>103.00184784974921</v>
      </c>
      <c r="BG25" s="38">
        <f>1/(O25/'2010'!O25)*100</f>
        <v>157.56630265210606</v>
      </c>
      <c r="BH25" s="38">
        <f>P25/'2010'!P25*100</f>
        <v>105.5410430558633</v>
      </c>
      <c r="BI25" s="38">
        <f>Q25/'2010'!Q25*100</f>
        <v>107.44248985115019</v>
      </c>
      <c r="BJ25" s="38">
        <f>1/(R25/'2010'!R25)*100</f>
        <v>108.98957209636822</v>
      </c>
      <c r="BK25" s="38">
        <f>S25/'2010'!S25*100</f>
        <v>87.09992670412899</v>
      </c>
      <c r="BL25" s="38">
        <f>T25/'2010'!T25*100</f>
        <v>101.46796542735628</v>
      </c>
      <c r="BM25" s="38">
        <f>1/(U25/'2010'!U25)*100</f>
        <v>87.727116900925608</v>
      </c>
      <c r="BN25" s="38">
        <f>1/(V25/'2010'!V25)*100</f>
        <v>96.315789473684205</v>
      </c>
      <c r="BO25" s="38">
        <f>1/(W25/'2010'!W25)*100</f>
        <v>82.352941176470594</v>
      </c>
      <c r="BP25" s="38">
        <f>X25/'2010'!X25*100</f>
        <v>95.833333333333343</v>
      </c>
      <c r="BQ25" s="38">
        <f>Y25/'2010'!Y25*100</f>
        <v>112.5</v>
      </c>
      <c r="BR25" s="38">
        <f>Z25/'2010'!Z25*100</f>
        <v>100.70787110406761</v>
      </c>
      <c r="BS25" s="38">
        <f>AA25/'2010'!AA25*100</f>
        <v>104.71044285210856</v>
      </c>
      <c r="BT25" s="38">
        <f>AB25/'2010'!AB25*100</f>
        <v>101.73179396092362</v>
      </c>
      <c r="BU25" s="38">
        <f>AC25/'2010'!AC25*100</f>
        <v>132.84106891701828</v>
      </c>
      <c r="BV25" s="38">
        <f>AD25/'2010'!AD25*100</f>
        <v>143.4648370497427</v>
      </c>
      <c r="BW25" s="38">
        <f>AE25/'2010'!AE25*100</f>
        <v>100.52083333333333</v>
      </c>
      <c r="BX25" s="38">
        <f>AF25/'2010'!AF25*100</f>
        <v>77.809254013220013</v>
      </c>
      <c r="BY25" s="38">
        <f>AG25/'2010'!AG25*100</f>
        <v>112.55707762557077</v>
      </c>
      <c r="BZ25" s="38">
        <f>AH25/'2010'!AH25*100</f>
        <v>45.440729483282674</v>
      </c>
      <c r="CA25" s="38">
        <f>AI25/'2010'!AI25*100</f>
        <v>107.02384372306808</v>
      </c>
      <c r="CB25" s="38">
        <f>AJ25/'2010'!AJ25*100</f>
        <v>103.1916268251712</v>
      </c>
      <c r="CC25" s="38">
        <f>AK25/'2010'!AK25*100</f>
        <v>93.173251430964683</v>
      </c>
      <c r="CD25" s="38">
        <f>AL25/'2010'!AL25*100</f>
        <v>100.66304203686514</v>
      </c>
      <c r="CE25" s="38">
        <f>AM25/'2010'!AM25*100</f>
        <v>93.046323754985167</v>
      </c>
      <c r="CF25" s="38">
        <f>AN25/'2010'!AN25*100</f>
        <v>113.89868250139172</v>
      </c>
      <c r="CG25" s="38">
        <f>AO25/'2010'!AO25*100</f>
        <v>99.834116671274529</v>
      </c>
      <c r="CH25" s="38">
        <f>1/(AP25/'2010'!AP25)*100</f>
        <v>178.40909090909091</v>
      </c>
      <c r="CI25" s="38">
        <f>1/(AQ25/'2010'!AQ25)*100</f>
        <v>159.1697152855098</v>
      </c>
      <c r="CJ25" s="38">
        <f>AR25/'2010'!AR25*100</f>
        <v>76.697892271662766</v>
      </c>
      <c r="CK25" s="38">
        <f>1/(AS25/'2010'!AS25)*100</f>
        <v>37.499999999999993</v>
      </c>
      <c r="CM25" s="17">
        <f t="shared" si="0"/>
        <v>123.72697477480148</v>
      </c>
      <c r="CN25" s="17">
        <f t="shared" si="1"/>
        <v>115.14555153558321</v>
      </c>
      <c r="CO25" s="17">
        <f t="shared" si="2"/>
        <v>106.87937396607168</v>
      </c>
      <c r="CP25" s="17">
        <f t="shared" si="3"/>
        <v>117.55061133598323</v>
      </c>
      <c r="CQ25" s="17">
        <f t="shared" si="4"/>
        <v>95.91368594715486</v>
      </c>
      <c r="CR25" s="17">
        <f t="shared" si="5"/>
        <v>108.05408502790856</v>
      </c>
      <c r="CS25" s="17">
        <f t="shared" si="6"/>
        <v>95.958546301029898</v>
      </c>
      <c r="CT25" s="17">
        <f t="shared" si="7"/>
        <v>101.01294100401728</v>
      </c>
      <c r="CU25" s="17">
        <f t="shared" si="8"/>
        <v>102.25970764255048</v>
      </c>
      <c r="CV25" s="17">
        <f t="shared" si="9"/>
        <v>112.94417461656587</v>
      </c>
      <c r="CX25" s="17">
        <f t="shared" si="10"/>
        <v>107.94456521516663</v>
      </c>
      <c r="CY25" s="17">
        <f t="shared" si="11"/>
        <v>106.04478590030278</v>
      </c>
    </row>
    <row r="26" spans="1:103" x14ac:dyDescent="0.35">
      <c r="A26" s="2">
        <v>6500</v>
      </c>
      <c r="B26" s="3" t="s">
        <v>25</v>
      </c>
      <c r="C26">
        <v>90.95</v>
      </c>
      <c r="D26">
        <v>81.86</v>
      </c>
      <c r="E26">
        <v>87.59</v>
      </c>
      <c r="F26">
        <v>13634844.097698977</v>
      </c>
      <c r="G26">
        <v>71.75</v>
      </c>
      <c r="H26">
        <v>88.3</v>
      </c>
      <c r="I26">
        <v>91.09</v>
      </c>
      <c r="J26" s="5">
        <v>15.94</v>
      </c>
      <c r="K26" s="23">
        <v>67.23</v>
      </c>
      <c r="L26" s="23">
        <v>10.860093168176146</v>
      </c>
      <c r="M26">
        <v>95.296444778856781</v>
      </c>
      <c r="N26">
        <v>69.05193426679304</v>
      </c>
      <c r="O26" s="23">
        <v>5.1100000000000003</v>
      </c>
      <c r="P26" s="71">
        <v>22.04714365000001</v>
      </c>
      <c r="Q26">
        <v>84.29</v>
      </c>
      <c r="R26">
        <v>31.09</v>
      </c>
      <c r="S26" s="6">
        <v>64.72</v>
      </c>
      <c r="T26">
        <v>72.5</v>
      </c>
      <c r="U26" s="22">
        <v>29.82</v>
      </c>
      <c r="V26">
        <v>20.100000000000001</v>
      </c>
      <c r="W26">
        <v>6.8</v>
      </c>
      <c r="X26">
        <v>32.799999999999997</v>
      </c>
      <c r="Y26">
        <v>9.18</v>
      </c>
      <c r="Z26">
        <v>92.03</v>
      </c>
      <c r="AA26">
        <v>82.85</v>
      </c>
      <c r="AB26">
        <v>58.22</v>
      </c>
      <c r="AC26" s="5">
        <v>23.43</v>
      </c>
      <c r="AD26">
        <v>39.67</v>
      </c>
      <c r="AE26">
        <v>1.1000000000000001</v>
      </c>
      <c r="AF26">
        <v>3.24</v>
      </c>
      <c r="AG26" s="23">
        <v>29.91</v>
      </c>
      <c r="AH26" s="23">
        <v>8.17</v>
      </c>
      <c r="AI26" s="5">
        <v>76.45</v>
      </c>
      <c r="AJ26" s="5">
        <v>83.06</v>
      </c>
      <c r="AK26" s="5">
        <v>71.680000000000007</v>
      </c>
      <c r="AL26" s="5">
        <v>77.099999999999994</v>
      </c>
      <c r="AM26">
        <v>97.36</v>
      </c>
      <c r="AN26">
        <v>75.8</v>
      </c>
      <c r="AO26" s="22">
        <v>68.95</v>
      </c>
      <c r="AP26" s="22">
        <v>57</v>
      </c>
      <c r="AQ26" s="22">
        <v>396</v>
      </c>
      <c r="AR26" s="5">
        <v>63.72</v>
      </c>
      <c r="AS26">
        <v>0.01</v>
      </c>
      <c r="AU26" s="38">
        <f>C26/'2010'!C26*100</f>
        <v>104.12135088723527</v>
      </c>
      <c r="AV26" s="38">
        <f>D26/'2010'!D26*100</f>
        <v>160.88836477987419</v>
      </c>
      <c r="AW26" s="38">
        <f>E26/'2010'!E26*100</f>
        <v>106.35016998542983</v>
      </c>
      <c r="AX26" s="38">
        <f>F26/'2010'!F26*100</f>
        <v>105.24649678770072</v>
      </c>
      <c r="AY26" s="38">
        <f>G26/'2010'!G26*100</f>
        <v>104.94368875237676</v>
      </c>
      <c r="AZ26" s="38">
        <f>H26/'2010'!H26*100</f>
        <v>204.06748324474231</v>
      </c>
      <c r="BA26" s="38">
        <f>I26/'2010'!I26*100</f>
        <v>111.37058320088029</v>
      </c>
      <c r="BB26" s="38">
        <f>J26/'2010'!J26*100</f>
        <v>70.46861184792219</v>
      </c>
      <c r="BC26" s="38">
        <f>1/(K26/'2010'!K26)*100</f>
        <v>95.017105458872535</v>
      </c>
      <c r="BD26" s="38">
        <f>L26/'2010'!L26*100</f>
        <v>70.842095030503245</v>
      </c>
      <c r="BE26" s="38">
        <f>M26/'2010'!M26*100</f>
        <v>106.42208075827469</v>
      </c>
      <c r="BF26" s="38">
        <f>N26/'2010'!N26*100</f>
        <v>103.79368869477328</v>
      </c>
      <c r="BG26" s="38">
        <f>1/(O26/'2010'!O26)*100</f>
        <v>197.65166340508807</v>
      </c>
      <c r="BH26" s="38">
        <f>P26/'2010'!P26*100</f>
        <v>122.16417222345319</v>
      </c>
      <c r="BI26" s="38">
        <f>Q26/'2010'!Q26*100</f>
        <v>112.74745853397539</v>
      </c>
      <c r="BJ26" s="38">
        <f>1/(R26/'2010'!R26)*100</f>
        <v>97.491154712126075</v>
      </c>
      <c r="BK26" s="38">
        <f>S26/'2010'!S26*100</f>
        <v>99.845726627584085</v>
      </c>
      <c r="BL26" s="38">
        <f>T26/'2010'!T26*100</f>
        <v>101.55483961339122</v>
      </c>
      <c r="BM26" s="38">
        <f>1/(U26/'2010'!U26)*100</f>
        <v>95.942320590207899</v>
      </c>
      <c r="BN26" s="38">
        <f>1/(V26/'2010'!V26)*100</f>
        <v>97.512437810945272</v>
      </c>
      <c r="BO26" s="38">
        <f>1/(W26/'2010'!W26)*100</f>
        <v>167.64705882352942</v>
      </c>
      <c r="BP26" s="38">
        <f>X26/'2010'!X26*100</f>
        <v>96.984033116499106</v>
      </c>
      <c r="BQ26" s="38">
        <f>Y26/'2010'!Y26*100</f>
        <v>107.2429906542056</v>
      </c>
      <c r="BR26" s="38">
        <f>Z26/'2010'!Z26*100</f>
        <v>99.913147323851916</v>
      </c>
      <c r="BS26" s="38">
        <f>AA26/'2010'!AA26*100</f>
        <v>99.795230065044564</v>
      </c>
      <c r="BT26" s="38">
        <f>AB26/'2010'!AB26*100</f>
        <v>122.20822837951302</v>
      </c>
      <c r="BU26" s="38">
        <f>AC26/'2010'!AC26*100</f>
        <v>128.38356164383561</v>
      </c>
      <c r="BV26" s="38">
        <f>AD26/'2010'!AD26*100</f>
        <v>138.80335899230232</v>
      </c>
      <c r="BW26" s="38">
        <f>AE26/'2010'!AE26*100</f>
        <v>127.90697674418605</v>
      </c>
      <c r="BX26" s="38">
        <f>AF26/'2010'!AF26*100</f>
        <v>68.936170212765958</v>
      </c>
      <c r="BY26" s="38">
        <f>AG26/'2010'!AG26*100</f>
        <v>100.53781512605042</v>
      </c>
      <c r="BZ26" s="38">
        <f>AH26/'2010'!AH26*100</f>
        <v>46.981023576768251</v>
      </c>
      <c r="CA26" s="38">
        <f>AI26/'2010'!AI26*100</f>
        <v>115.50083094122981</v>
      </c>
      <c r="CB26" s="38">
        <f>AJ26/'2010'!AJ26*100</f>
        <v>106.8983268983269</v>
      </c>
      <c r="CC26" s="38">
        <f>AK26/'2010'!AK26*100</f>
        <v>97.630073549441576</v>
      </c>
      <c r="CD26" s="38">
        <f>AL26/'2010'!AL26*100</f>
        <v>103.2543190036159</v>
      </c>
      <c r="CE26" s="38">
        <f>AM26/'2010'!AM26*100</f>
        <v>99.560282237447581</v>
      </c>
      <c r="CF26" s="38">
        <f>AN26/'2010'!AN26*100</f>
        <v>140.65689367229541</v>
      </c>
      <c r="CG26" s="38">
        <f>AO26/'2010'!AO26*100</f>
        <v>95.313795963505669</v>
      </c>
      <c r="CH26" s="38">
        <f>1/(AP26/'2010'!AP26)*100</f>
        <v>164.91228070175436</v>
      </c>
      <c r="CI26" s="38">
        <f>1/(AQ26/'2010'!AQ26)*100</f>
        <v>142.42424242424244</v>
      </c>
      <c r="CJ26" s="38">
        <f>AR26/'2010'!AR26*100</f>
        <v>82.903981264637011</v>
      </c>
      <c r="CK26" s="38">
        <f>1/(AS26/'2010'!AS26)*100</f>
        <v>400</v>
      </c>
      <c r="CM26" s="17">
        <f t="shared" si="0"/>
        <v>123.78662855084643</v>
      </c>
      <c r="CN26" s="17">
        <f t="shared" si="1"/>
        <v>105.24649678770072</v>
      </c>
      <c r="CO26" s="17">
        <f t="shared" si="2"/>
        <v>109.45159458921621</v>
      </c>
      <c r="CP26" s="17">
        <f t="shared" si="3"/>
        <v>132.50790127039733</v>
      </c>
      <c r="CQ26" s="17">
        <f t="shared" si="4"/>
        <v>110.39157095882275</v>
      </c>
      <c r="CR26" s="17">
        <f t="shared" si="5"/>
        <v>109.08786519715831</v>
      </c>
      <c r="CS26" s="17">
        <f t="shared" si="6"/>
        <v>96.633068930414609</v>
      </c>
      <c r="CT26" s="17">
        <f t="shared" si="7"/>
        <v>105.82088759815355</v>
      </c>
      <c r="CU26" s="17">
        <f t="shared" si="8"/>
        <v>111.84365729108288</v>
      </c>
      <c r="CV26" s="17">
        <f t="shared" si="9"/>
        <v>197.56012609765844</v>
      </c>
      <c r="CX26" s="17">
        <f t="shared" si="10"/>
        <v>120.23297972714514</v>
      </c>
      <c r="CY26" s="17">
        <f t="shared" si="11"/>
        <v>119.13572358745127</v>
      </c>
    </row>
    <row r="27" spans="1:103" x14ac:dyDescent="0.35">
      <c r="A27" s="2">
        <v>7100</v>
      </c>
      <c r="B27" s="3" t="s">
        <v>26</v>
      </c>
      <c r="C27">
        <v>91.07</v>
      </c>
      <c r="D27">
        <v>78.5</v>
      </c>
      <c r="E27">
        <v>60.19</v>
      </c>
      <c r="F27">
        <v>15710588.378815483</v>
      </c>
      <c r="G27">
        <v>75.23</v>
      </c>
      <c r="H27">
        <v>76.2</v>
      </c>
      <c r="I27">
        <v>98.67</v>
      </c>
      <c r="J27" s="5">
        <v>6.43</v>
      </c>
      <c r="K27" s="23">
        <v>77.650000000000006</v>
      </c>
      <c r="L27" s="23">
        <v>12.034513642161771</v>
      </c>
      <c r="M27">
        <v>94.137029260028839</v>
      </c>
      <c r="N27">
        <v>67.816908216152711</v>
      </c>
      <c r="O27" s="23">
        <v>6.61</v>
      </c>
      <c r="P27" s="71">
        <v>22.04714365000001</v>
      </c>
      <c r="Q27">
        <v>83.9</v>
      </c>
      <c r="R27">
        <v>29.01</v>
      </c>
      <c r="S27" s="6">
        <v>57.44</v>
      </c>
      <c r="T27">
        <v>71.260000000000005</v>
      </c>
      <c r="U27" s="22">
        <v>32.799999999999997</v>
      </c>
      <c r="V27">
        <v>15.7</v>
      </c>
      <c r="W27">
        <v>9.8000000000000007</v>
      </c>
      <c r="X27">
        <v>31.78</v>
      </c>
      <c r="Y27">
        <v>9.51</v>
      </c>
      <c r="Z27">
        <v>95.48</v>
      </c>
      <c r="AA27">
        <v>86.72</v>
      </c>
      <c r="AB27">
        <v>70.02</v>
      </c>
      <c r="AC27" s="5">
        <v>33.86</v>
      </c>
      <c r="AD27">
        <v>26.53</v>
      </c>
      <c r="AE27">
        <v>0.64</v>
      </c>
      <c r="AF27">
        <v>2.52</v>
      </c>
      <c r="AG27" s="23">
        <v>36.33</v>
      </c>
      <c r="AH27" s="23">
        <v>2.99</v>
      </c>
      <c r="AI27" s="5">
        <v>75.930000000000007</v>
      </c>
      <c r="AJ27" s="5">
        <v>83.73</v>
      </c>
      <c r="AK27" s="5">
        <v>66.72</v>
      </c>
      <c r="AL27" s="5">
        <v>77.540000000000006</v>
      </c>
      <c r="AM27">
        <v>88.9</v>
      </c>
      <c r="AN27">
        <v>69.53</v>
      </c>
      <c r="AO27" s="22">
        <v>76.86</v>
      </c>
      <c r="AP27" s="22">
        <v>416</v>
      </c>
      <c r="AQ27" s="22">
        <v>10247</v>
      </c>
      <c r="AR27" s="5">
        <v>59.99</v>
      </c>
      <c r="AS27">
        <v>0.12</v>
      </c>
      <c r="AU27" s="38">
        <f>C27/'2010'!C27*100</f>
        <v>100.33050567368073</v>
      </c>
      <c r="AV27" s="38">
        <f>D27/'2010'!D27*100</f>
        <v>140.30384271671136</v>
      </c>
      <c r="AW27" s="38">
        <f>E27/'2010'!E27*100</f>
        <v>94.727730563424615</v>
      </c>
      <c r="AX27" s="38">
        <f>F27/'2010'!F27*100</f>
        <v>140.74174260264331</v>
      </c>
      <c r="AY27" s="38">
        <f>G27/'2010'!G27*100</f>
        <v>115.97040234314784</v>
      </c>
      <c r="AZ27" s="38">
        <f>H27/'2010'!H27*100</f>
        <v>171.58297680702546</v>
      </c>
      <c r="BA27" s="38">
        <f>I27/'2010'!I27*100</f>
        <v>106.14242685025819</v>
      </c>
      <c r="BB27" s="38">
        <f>J27/'2010'!J27*100</f>
        <v>89.930069930069919</v>
      </c>
      <c r="BC27" s="38">
        <f>1/(K27/'2010'!K27)*100</f>
        <v>94.977462974887302</v>
      </c>
      <c r="BD27" s="38">
        <f>L27/'2010'!L27*100</f>
        <v>65.654738909775077</v>
      </c>
      <c r="BE27" s="38">
        <f>M27/'2010'!M27*100</f>
        <v>105.16037937453366</v>
      </c>
      <c r="BF27" s="38">
        <f>N27/'2010'!N27*100</f>
        <v>108.00924162658889</v>
      </c>
      <c r="BG27" s="38">
        <f>1/(O27/'2010'!O27)*100</f>
        <v>145.38577912254158</v>
      </c>
      <c r="BH27" s="38">
        <f>P27/'2010'!P27*100</f>
        <v>109.97648360742902</v>
      </c>
      <c r="BI27" s="38">
        <f>Q27/'2010'!Q27*100</f>
        <v>112.72336423485154</v>
      </c>
      <c r="BJ27" s="38">
        <f>1/(R27/'2010'!R27)*100</f>
        <v>112.16821785591176</v>
      </c>
      <c r="BK27" s="38">
        <f>S27/'2010'!S27*100</f>
        <v>84.334165320804573</v>
      </c>
      <c r="BL27" s="38">
        <f>T27/'2010'!T27*100</f>
        <v>101.22159090909091</v>
      </c>
      <c r="BM27" s="38">
        <f>1/(U27/'2010'!U27)*100</f>
        <v>89.359756097560975</v>
      </c>
      <c r="BN27" s="38">
        <f>1/(V27/'2010'!V27)*100</f>
        <v>101.27388535031849</v>
      </c>
      <c r="BO27" s="38">
        <f>1/(W27/'2010'!W27)*100</f>
        <v>64.285714285714278</v>
      </c>
      <c r="BP27" s="38">
        <f>X27/'2010'!X27*100</f>
        <v>122.79752704791345</v>
      </c>
      <c r="BQ27" s="38">
        <f>Y27/'2010'!Y27*100</f>
        <v>109.81524249422631</v>
      </c>
      <c r="BR27" s="38">
        <f>Z27/'2010'!Z27*100</f>
        <v>102.21603682689219</v>
      </c>
      <c r="BS27" s="38">
        <f>AA27/'2010'!AA27*100</f>
        <v>105.30661809350335</v>
      </c>
      <c r="BT27" s="38">
        <f>AB27/'2010'!AB27*100</f>
        <v>126.16216216216216</v>
      </c>
      <c r="BU27" s="38">
        <f>AC27/'2010'!AC27*100</f>
        <v>122.32658959537572</v>
      </c>
      <c r="BV27" s="38">
        <f>AD27/'2010'!AD27*100</f>
        <v>131.59722222222223</v>
      </c>
      <c r="BW27" s="38">
        <f>AE27/'2010'!AE27*100</f>
        <v>79.012345679012341</v>
      </c>
      <c r="BX27" s="38">
        <f>AF27/'2010'!AF27*100</f>
        <v>68.108108108108098</v>
      </c>
      <c r="BY27" s="38">
        <f>AG27/'2010'!AG27*100</f>
        <v>115.77437858508604</v>
      </c>
      <c r="BZ27" s="38">
        <f>AH27/'2010'!AH27*100</f>
        <v>97.077922077922082</v>
      </c>
      <c r="CA27" s="38">
        <f>AI27/'2010'!AI27*100</f>
        <v>108.25491873396066</v>
      </c>
      <c r="CB27" s="38">
        <f>AJ27/'2010'!AJ27*100</f>
        <v>106.79846938775511</v>
      </c>
      <c r="CC27" s="38">
        <f>AK27/'2010'!AK27*100</f>
        <v>96.290951075191217</v>
      </c>
      <c r="CD27" s="38">
        <f>AL27/'2010'!AL27*100</f>
        <v>100.55764492283753</v>
      </c>
      <c r="CE27" s="38">
        <f>AM27/'2010'!AM27*100</f>
        <v>95.61195956119596</v>
      </c>
      <c r="CF27" s="38">
        <f>AN27/'2010'!AN27*100</f>
        <v>154.85523385300667</v>
      </c>
      <c r="CG27" s="38">
        <f>AO27/'2010'!AO27*100</f>
        <v>117.63085399449037</v>
      </c>
      <c r="CH27" s="38">
        <f>1/(AP27/'2010'!AP27)*100</f>
        <v>91.826923076923066</v>
      </c>
      <c r="CI27" s="38">
        <f>1/(AQ27/'2010'!AQ27)*100</f>
        <v>85.000487947692022</v>
      </c>
      <c r="CJ27" s="38">
        <f>AR27/'2010'!AR27*100</f>
        <v>83.574811925327381</v>
      </c>
      <c r="CK27" s="38">
        <f>1/(AS27/'2010'!AS27)*100</f>
        <v>83.333333333333343</v>
      </c>
      <c r="CM27" s="17">
        <f t="shared" si="0"/>
        <v>111.78735965127224</v>
      </c>
      <c r="CN27" s="17">
        <f t="shared" si="1"/>
        <v>140.74174260264331</v>
      </c>
      <c r="CO27" s="17">
        <f t="shared" si="2"/>
        <v>107.3763463025273</v>
      </c>
      <c r="CP27" s="17">
        <f t="shared" si="3"/>
        <v>117.13297093277329</v>
      </c>
      <c r="CQ27" s="17">
        <f t="shared" si="4"/>
        <v>95.052384864893227</v>
      </c>
      <c r="CR27" s="17">
        <f t="shared" si="5"/>
        <v>114.77069603667887</v>
      </c>
      <c r="CS27" s="17">
        <f t="shared" si="6"/>
        <v>98.31399533447015</v>
      </c>
      <c r="CT27" s="17">
        <f t="shared" si="7"/>
        <v>102.97549602993614</v>
      </c>
      <c r="CU27" s="17">
        <f t="shared" si="8"/>
        <v>122.69934913623099</v>
      </c>
      <c r="CV27" s="17">
        <f t="shared" si="9"/>
        <v>85.933889070818964</v>
      </c>
      <c r="CX27" s="17">
        <f t="shared" si="10"/>
        <v>109.67842299622444</v>
      </c>
      <c r="CY27" s="17">
        <f t="shared" si="11"/>
        <v>106.00442367118849</v>
      </c>
    </row>
    <row r="28" spans="1:103" x14ac:dyDescent="0.35">
      <c r="A28" s="2">
        <v>7200</v>
      </c>
      <c r="B28" s="3" t="s">
        <v>27</v>
      </c>
      <c r="C28">
        <v>89.09</v>
      </c>
      <c r="D28">
        <v>75.95</v>
      </c>
      <c r="E28">
        <v>84.58</v>
      </c>
      <c r="F28">
        <v>16466447.699482096</v>
      </c>
      <c r="G28">
        <v>64.150000000000006</v>
      </c>
      <c r="H28">
        <v>71.13</v>
      </c>
      <c r="I28">
        <v>89.65</v>
      </c>
      <c r="J28" s="5">
        <v>6.25</v>
      </c>
      <c r="K28" s="23">
        <v>84.32</v>
      </c>
      <c r="L28" s="23">
        <v>11.276136941792</v>
      </c>
      <c r="M28">
        <v>96.876186361093346</v>
      </c>
      <c r="N28">
        <v>73.456833441807575</v>
      </c>
      <c r="O28" s="23">
        <v>3.37</v>
      </c>
      <c r="P28" s="71">
        <v>25.04714365000001</v>
      </c>
      <c r="Q28">
        <v>70.5</v>
      </c>
      <c r="R28">
        <v>31.44</v>
      </c>
      <c r="S28" s="6">
        <v>47.69</v>
      </c>
      <c r="T28">
        <v>67.78</v>
      </c>
      <c r="U28" s="22">
        <v>35.57</v>
      </c>
      <c r="V28">
        <v>20.399999999999999</v>
      </c>
      <c r="W28">
        <v>11.9</v>
      </c>
      <c r="X28">
        <v>41.77</v>
      </c>
      <c r="Y28">
        <v>8.74</v>
      </c>
      <c r="Z28">
        <v>91.44</v>
      </c>
      <c r="AA28">
        <v>78.61</v>
      </c>
      <c r="AB28">
        <v>53.84</v>
      </c>
      <c r="AC28" s="5">
        <v>38.64</v>
      </c>
      <c r="AD28">
        <v>19.079999999999998</v>
      </c>
      <c r="AE28">
        <v>0.49</v>
      </c>
      <c r="AF28">
        <v>0.88</v>
      </c>
      <c r="AG28" s="23">
        <v>36.159999999999997</v>
      </c>
      <c r="AH28" s="23">
        <v>5.01</v>
      </c>
      <c r="AI28" s="5">
        <v>74.099999999999994</v>
      </c>
      <c r="AJ28" s="5">
        <v>83.03</v>
      </c>
      <c r="AK28" s="5">
        <v>66.77</v>
      </c>
      <c r="AL28" s="5">
        <v>77.3</v>
      </c>
      <c r="AM28">
        <v>91.9</v>
      </c>
      <c r="AN28">
        <v>54.94</v>
      </c>
      <c r="AO28" s="22">
        <v>86.72</v>
      </c>
      <c r="AP28" s="22">
        <v>316</v>
      </c>
      <c r="AQ28" s="22">
        <v>9379</v>
      </c>
      <c r="AR28" s="5">
        <v>53.25</v>
      </c>
      <c r="AS28">
        <v>0.12</v>
      </c>
      <c r="AU28" s="38">
        <f>C28/'2010'!C28*100</f>
        <v>100.02245424946672</v>
      </c>
      <c r="AV28" s="38">
        <f>D28/'2010'!D28*100</f>
        <v>126.73118638411481</v>
      </c>
      <c r="AW28" s="38">
        <f>E28/'2010'!E28*100</f>
        <v>92.83283942487104</v>
      </c>
      <c r="AX28" s="38">
        <f>F28/'2010'!F28*100</f>
        <v>137.89949046734262</v>
      </c>
      <c r="AY28" s="38">
        <f>G28/'2010'!G28*100</f>
        <v>132.9533678756477</v>
      </c>
      <c r="AZ28" s="38">
        <f>H28/'2010'!H28*100</f>
        <v>202.64957264957263</v>
      </c>
      <c r="BA28" s="38">
        <f>I28/'2010'!I28*100</f>
        <v>130.76137689614939</v>
      </c>
      <c r="BB28" s="38">
        <f>J28/'2010'!J28*100</f>
        <v>93.423019431988038</v>
      </c>
      <c r="BC28" s="38">
        <f>1/(K28/'2010'!K28)*100</f>
        <v>96.465844402277057</v>
      </c>
      <c r="BD28" s="38">
        <f>L28/'2010'!L28*100</f>
        <v>57.560678620684023</v>
      </c>
      <c r="BE28" s="38">
        <f>M28/'2010'!M28*100</f>
        <v>101.85969686089757</v>
      </c>
      <c r="BF28" s="38">
        <f>N28/'2010'!N28*100</f>
        <v>101.61721836990236</v>
      </c>
      <c r="BG28" s="38">
        <f>1/(O28/'2010'!O28)*100</f>
        <v>136.79525222551931</v>
      </c>
      <c r="BH28" s="38">
        <f>P28/'2010'!P28*100</f>
        <v>100</v>
      </c>
      <c r="BI28" s="38">
        <f>Q28/'2010'!Q28*100</f>
        <v>130.89491273672485</v>
      </c>
      <c r="BJ28" s="38">
        <f>1/(R28/'2010'!R28)*100</f>
        <v>124.20483460559795</v>
      </c>
      <c r="BK28" s="38">
        <f>S28/'2010'!S28*100</f>
        <v>86.051966798989525</v>
      </c>
      <c r="BL28" s="38">
        <f>T28/'2010'!T28*100</f>
        <v>102.58816406841231</v>
      </c>
      <c r="BM28" s="38">
        <f>1/(U28/'2010'!U28)*100</f>
        <v>91.537812763564801</v>
      </c>
      <c r="BN28" s="38">
        <f>1/(V28/'2010'!V28)*100</f>
        <v>117.15686274509804</v>
      </c>
      <c r="BO28" s="38">
        <f>1/(W28/'2010'!W28)*100</f>
        <v>95.798319327731093</v>
      </c>
      <c r="BP28" s="38">
        <f>X28/'2010'!X28*100</f>
        <v>119.17261055634809</v>
      </c>
      <c r="BQ28" s="38">
        <f>Y28/'2010'!Y28*100</f>
        <v>114.24836601307189</v>
      </c>
      <c r="BR28" s="38">
        <f>Z28/'2010'!Z28*100</f>
        <v>105.03101309441764</v>
      </c>
      <c r="BS28" s="38">
        <f>AA28/'2010'!AA28*100</f>
        <v>101.68154184452204</v>
      </c>
      <c r="BT28" s="38">
        <f>AB28/'2010'!AB28*100</f>
        <v>117.45200698080278</v>
      </c>
      <c r="BU28" s="38">
        <f>AC28/'2010'!AC28*100</f>
        <v>122.43346007604563</v>
      </c>
      <c r="BV28" s="38">
        <f>AD28/'2010'!AD28*100</f>
        <v>122.30769230769229</v>
      </c>
      <c r="BW28" s="38">
        <f>AE28/'2010'!AE28*100</f>
        <v>204.16666666666666</v>
      </c>
      <c r="BX28" s="38">
        <f>AF28/'2010'!AF28*100</f>
        <v>77.192982456140356</v>
      </c>
      <c r="BY28" s="38">
        <f>AG28/'2010'!AG28*100</f>
        <v>104.44829578278451</v>
      </c>
      <c r="BZ28" s="38">
        <f>AH28/'2010'!AH28*100</f>
        <v>68.070652173913032</v>
      </c>
      <c r="CA28" s="38">
        <f>AI28/'2010'!AI28*100</f>
        <v>116.03507673034763</v>
      </c>
      <c r="CB28" s="38">
        <f>AJ28/'2010'!AJ28*100</f>
        <v>105.87860239734761</v>
      </c>
      <c r="CC28" s="38">
        <f>AK28/'2010'!AK28*100</f>
        <v>95.276826484018258</v>
      </c>
      <c r="CD28" s="38">
        <f>AL28/'2010'!AL28*100</f>
        <v>103.89784946236557</v>
      </c>
      <c r="CE28" s="38">
        <f>AM28/'2010'!AM28*100</f>
        <v>99.685432259464164</v>
      </c>
      <c r="CF28" s="38">
        <f>AN28/'2010'!AN28*100</f>
        <v>106.02084137398687</v>
      </c>
      <c r="CG28" s="38">
        <f>AO28/'2010'!AO28*100</f>
        <v>149.49146698845027</v>
      </c>
      <c r="CH28" s="38">
        <f>1/(AP28/'2010'!AP28)*100</f>
        <v>156.01265822784808</v>
      </c>
      <c r="CI28" s="38">
        <f>1/(AQ28/'2010'!AQ28)*100</f>
        <v>138.92739097984861</v>
      </c>
      <c r="CJ28" s="38">
        <f>AR28/'2010'!AR28*100</f>
        <v>73.958333333333343</v>
      </c>
      <c r="CK28" s="38">
        <f>1/(AS28/'2010'!AS28)*100</f>
        <v>25</v>
      </c>
      <c r="CM28" s="17">
        <f t="shared" si="0"/>
        <v>106.52882668615086</v>
      </c>
      <c r="CN28" s="17">
        <f t="shared" si="1"/>
        <v>137.89949046734262</v>
      </c>
      <c r="CO28" s="17">
        <f t="shared" si="2"/>
        <v>118.96897664605314</v>
      </c>
      <c r="CP28" s="17">
        <f t="shared" si="3"/>
        <v>110.06804186407982</v>
      </c>
      <c r="CQ28" s="17">
        <f t="shared" si="4"/>
        <v>106.89041043515979</v>
      </c>
      <c r="CR28" s="17">
        <f t="shared" si="5"/>
        <v>113.33649976086802</v>
      </c>
      <c r="CS28" s="17">
        <f t="shared" si="6"/>
        <v>115.23725787743936</v>
      </c>
      <c r="CT28" s="17">
        <f t="shared" si="7"/>
        <v>105.27208876851977</v>
      </c>
      <c r="CU28" s="17">
        <f t="shared" si="8"/>
        <v>118.3992468739671</v>
      </c>
      <c r="CV28" s="17">
        <f t="shared" si="9"/>
        <v>98.474595635257515</v>
      </c>
      <c r="CX28" s="17">
        <f t="shared" si="10"/>
        <v>113.10754350148382</v>
      </c>
      <c r="CY28" s="17">
        <f t="shared" si="11"/>
        <v>111.30685202544106</v>
      </c>
    </row>
    <row r="29" spans="1:103" x14ac:dyDescent="0.35">
      <c r="A29" s="2">
        <v>7300</v>
      </c>
      <c r="B29" s="3" t="s">
        <v>28</v>
      </c>
      <c r="C29">
        <v>93.56</v>
      </c>
      <c r="D29">
        <v>82.62</v>
      </c>
      <c r="E29">
        <v>54.94</v>
      </c>
      <c r="F29">
        <v>18372796.323472928</v>
      </c>
      <c r="G29">
        <v>79.61</v>
      </c>
      <c r="H29">
        <v>77.930000000000007</v>
      </c>
      <c r="I29">
        <v>96.48</v>
      </c>
      <c r="J29" s="5">
        <v>5.2</v>
      </c>
      <c r="K29" s="23">
        <v>83.61</v>
      </c>
      <c r="L29" s="23">
        <v>8.0514810814077133</v>
      </c>
      <c r="M29">
        <v>94.956461994173509</v>
      </c>
      <c r="N29">
        <v>67.374481611077826</v>
      </c>
      <c r="O29" s="23">
        <v>4.9400000000000004</v>
      </c>
      <c r="P29" s="71">
        <v>22.04714365000001</v>
      </c>
      <c r="Q29">
        <v>83.5</v>
      </c>
      <c r="R29">
        <v>29.32</v>
      </c>
      <c r="S29" s="6">
        <v>56.56</v>
      </c>
      <c r="T29">
        <v>70.08</v>
      </c>
      <c r="U29" s="22">
        <v>29.51</v>
      </c>
      <c r="V29">
        <v>23.2</v>
      </c>
      <c r="W29">
        <v>12.5</v>
      </c>
      <c r="X29">
        <v>32.159999999999997</v>
      </c>
      <c r="Y29">
        <v>8.4499999999999993</v>
      </c>
      <c r="Z29">
        <v>94.05</v>
      </c>
      <c r="AA29">
        <v>83.32</v>
      </c>
      <c r="AB29">
        <v>56.86</v>
      </c>
      <c r="AC29" s="5">
        <v>42.72</v>
      </c>
      <c r="AD29">
        <v>21.02</v>
      </c>
      <c r="AE29">
        <v>0.77</v>
      </c>
      <c r="AF29">
        <v>1.73</v>
      </c>
      <c r="AG29" s="23">
        <v>44.77</v>
      </c>
      <c r="AH29" s="23">
        <v>4.1900000000000004</v>
      </c>
      <c r="AI29" s="5">
        <v>71.209999999999994</v>
      </c>
      <c r="AJ29" s="5">
        <v>81.64</v>
      </c>
      <c r="AK29" s="5">
        <v>68.349999999999994</v>
      </c>
      <c r="AL29" s="5">
        <v>73.959999999999994</v>
      </c>
      <c r="AM29">
        <v>72.44</v>
      </c>
      <c r="AN29">
        <v>64.05</v>
      </c>
      <c r="AO29" s="22">
        <v>79.75</v>
      </c>
      <c r="AP29" s="22">
        <v>255</v>
      </c>
      <c r="AQ29" s="22">
        <v>21498</v>
      </c>
      <c r="AR29" s="5">
        <v>64.53</v>
      </c>
      <c r="AS29">
        <v>0.1</v>
      </c>
      <c r="AU29" s="38">
        <f>C29/'2010'!C29*100</f>
        <v>102.34084445416758</v>
      </c>
      <c r="AV29" s="38">
        <f>D29/'2010'!D29*100</f>
        <v>154.60329341317367</v>
      </c>
      <c r="AW29" s="38">
        <f>E29/'2010'!E29*100</f>
        <v>109.42043417645885</v>
      </c>
      <c r="AX29" s="38">
        <f>F29/'2010'!F29*100</f>
        <v>148.59568035994329</v>
      </c>
      <c r="AY29" s="38">
        <f>G29/'2010'!G29*100</f>
        <v>129.55248169243288</v>
      </c>
      <c r="AZ29" s="38">
        <f>H29/'2010'!H29*100</f>
        <v>172.71719858156033</v>
      </c>
      <c r="BA29" s="38">
        <f>I29/'2010'!I29*100</f>
        <v>109.92366412213741</v>
      </c>
      <c r="BB29" s="38">
        <f>J29/'2010'!J29*100</f>
        <v>72.625698324022352</v>
      </c>
      <c r="BC29" s="38">
        <f>1/(K29/'2010'!K29)*100</f>
        <v>98.552804688434406</v>
      </c>
      <c r="BD29" s="38">
        <f>L29/'2010'!L29*100</f>
        <v>70.441654255535553</v>
      </c>
      <c r="BE29" s="38">
        <f>M29/'2010'!M29*100</f>
        <v>103.19774981583177</v>
      </c>
      <c r="BF29" s="38">
        <f>N29/'2010'!N29*100</f>
        <v>108.25805737309011</v>
      </c>
      <c r="BG29" s="38">
        <f>1/(O29/'2010'!O29)*100</f>
        <v>169.43319838056678</v>
      </c>
      <c r="BH29" s="38">
        <f>P29/'2010'!P29*100</f>
        <v>95.661067526691099</v>
      </c>
      <c r="BI29" s="38">
        <f>Q29/'2010'!Q29*100</f>
        <v>111.99034334763948</v>
      </c>
      <c r="BJ29" s="38">
        <f>1/(R29/'2010'!R29)*100</f>
        <v>104.50204638472033</v>
      </c>
      <c r="BK29" s="38">
        <f>S29/'2010'!S29*100</f>
        <v>88.541014402003754</v>
      </c>
      <c r="BL29" s="38">
        <f>T29/'2010'!T29*100</f>
        <v>101.66835920499055</v>
      </c>
      <c r="BM29" s="38">
        <f>1/(U29/'2010'!U29)*100</f>
        <v>86.377499152829529</v>
      </c>
      <c r="BN29" s="38">
        <f>1/(V29/'2010'!V29)*100</f>
        <v>104.31034482758621</v>
      </c>
      <c r="BO29" s="38">
        <f>1/(W29/'2010'!W29)*100</f>
        <v>79.2</v>
      </c>
      <c r="BP29" s="38">
        <f>X29/'2010'!X29*100</f>
        <v>112.68395234758233</v>
      </c>
      <c r="BQ29" s="38">
        <f>Y29/'2010'!Y29*100</f>
        <v>115.91220850480109</v>
      </c>
      <c r="BR29" s="38">
        <f>Z29/'2010'!Z29*100</f>
        <v>103.14762009212546</v>
      </c>
      <c r="BS29" s="38">
        <f>AA29/'2010'!AA29*100</f>
        <v>106.71106557377048</v>
      </c>
      <c r="BT29" s="38">
        <f>AB29/'2010'!AB29*100</f>
        <v>111.81907571288102</v>
      </c>
      <c r="BU29" s="38">
        <f>AC29/'2010'!AC29*100</f>
        <v>105.63798219584571</v>
      </c>
      <c r="BV29" s="38">
        <f>AD29/'2010'!AD29*100</f>
        <v>117.43016759776536</v>
      </c>
      <c r="BW29" s="38">
        <f>AE29/'2010'!AE29*100</f>
        <v>130.5084745762712</v>
      </c>
      <c r="BX29" s="38">
        <f>AF29/'2010'!AF29*100</f>
        <v>84.390243902439039</v>
      </c>
      <c r="BY29" s="38">
        <f>AG29/'2010'!AG29*100</f>
        <v>115.95441595441596</v>
      </c>
      <c r="BZ29" s="38">
        <f>AH29/'2010'!AH29*100</f>
        <v>36.151855047454703</v>
      </c>
      <c r="CA29" s="38">
        <f>AI29/'2010'!AI29*100</f>
        <v>107.21168322794338</v>
      </c>
      <c r="CB29" s="38">
        <f>AJ29/'2010'!AJ29*100</f>
        <v>104.50588837685611</v>
      </c>
      <c r="CC29" s="38">
        <f>AK29/'2010'!AK29*100</f>
        <v>96.771909953277643</v>
      </c>
      <c r="CD29" s="38">
        <f>AL29/'2010'!AL29*100</f>
        <v>101.71915830009628</v>
      </c>
      <c r="CE29" s="38">
        <f>AM29/'2010'!AM29*100</f>
        <v>92.646118429466682</v>
      </c>
      <c r="CF29" s="38">
        <f>AN29/'2010'!AN29*100</f>
        <v>197.68518518518519</v>
      </c>
      <c r="CG29" s="38">
        <f>AO29/'2010'!AO29*100</f>
        <v>116.98694440369664</v>
      </c>
      <c r="CH29" s="38">
        <f>1/(AP29/'2010'!AP29)*100</f>
        <v>69.411764705882348</v>
      </c>
      <c r="CI29" s="38">
        <f>1/(AQ29/'2010'!AQ29)*100</f>
        <v>73.420783328681736</v>
      </c>
      <c r="CJ29" s="38">
        <f>AR29/'2010'!AR29*100</f>
        <v>85.856838744012776</v>
      </c>
      <c r="CK29" s="38">
        <f>1/(AS29/'2010'!AS29)*100</f>
        <v>70</v>
      </c>
      <c r="CM29" s="17">
        <f t="shared" si="0"/>
        <v>122.12152401460004</v>
      </c>
      <c r="CN29" s="17">
        <f t="shared" si="1"/>
        <v>148.59568035994329</v>
      </c>
      <c r="CO29" s="17">
        <f t="shared" si="2"/>
        <v>108.96891694402051</v>
      </c>
      <c r="CP29" s="17">
        <f t="shared" si="3"/>
        <v>119.13751827404494</v>
      </c>
      <c r="CQ29" s="17">
        <f t="shared" si="4"/>
        <v>96.655658188538538</v>
      </c>
      <c r="CR29" s="17">
        <f t="shared" si="5"/>
        <v>109.31865073783435</v>
      </c>
      <c r="CS29" s="17">
        <f t="shared" si="6"/>
        <v>96.887031415669242</v>
      </c>
      <c r="CT29" s="17">
        <f t="shared" si="7"/>
        <v>102.55215996454336</v>
      </c>
      <c r="CU29" s="17">
        <f t="shared" si="8"/>
        <v>135.77274933944952</v>
      </c>
      <c r="CV29" s="17">
        <f t="shared" si="9"/>
        <v>74.672346694644204</v>
      </c>
      <c r="CX29" s="17">
        <f t="shared" si="10"/>
        <v>111.46822359332877</v>
      </c>
      <c r="CY29" s="17">
        <f t="shared" si="11"/>
        <v>106.47620396847132</v>
      </c>
    </row>
    <row r="30" spans="1:103" x14ac:dyDescent="0.35">
      <c r="A30" s="2">
        <v>7400</v>
      </c>
      <c r="B30" s="3" t="s">
        <v>29</v>
      </c>
      <c r="C30">
        <v>89.85</v>
      </c>
      <c r="D30">
        <v>86.17</v>
      </c>
      <c r="E30">
        <v>75.91</v>
      </c>
      <c r="F30">
        <v>15919421.52855451</v>
      </c>
      <c r="G30">
        <v>69.900000000000006</v>
      </c>
      <c r="H30">
        <v>80.95</v>
      </c>
      <c r="I30">
        <v>93.23</v>
      </c>
      <c r="J30" s="5">
        <v>5.95</v>
      </c>
      <c r="K30" s="23">
        <v>84.43</v>
      </c>
      <c r="L30" s="23">
        <v>10.067567334881719</v>
      </c>
      <c r="M30">
        <v>97.225215999808938</v>
      </c>
      <c r="N30">
        <v>72.860357543333393</v>
      </c>
      <c r="O30" s="23">
        <v>3.19</v>
      </c>
      <c r="P30" s="71">
        <v>25.04714365000001</v>
      </c>
      <c r="Q30">
        <v>47.74</v>
      </c>
      <c r="R30">
        <v>27.81</v>
      </c>
      <c r="S30" s="6">
        <v>36.78</v>
      </c>
      <c r="T30">
        <v>70.72</v>
      </c>
      <c r="U30" s="22">
        <v>31.46</v>
      </c>
      <c r="V30">
        <v>18.600000000000001</v>
      </c>
      <c r="W30">
        <v>10.1</v>
      </c>
      <c r="X30">
        <v>31.17</v>
      </c>
      <c r="Y30">
        <v>9.0299999999999994</v>
      </c>
      <c r="Z30">
        <v>95.25</v>
      </c>
      <c r="AA30">
        <v>86.05</v>
      </c>
      <c r="AB30">
        <v>67.67</v>
      </c>
      <c r="AC30" s="5">
        <v>47.56</v>
      </c>
      <c r="AD30">
        <v>18.989999999999998</v>
      </c>
      <c r="AE30">
        <v>0.28000000000000003</v>
      </c>
      <c r="AF30">
        <v>0.96</v>
      </c>
      <c r="AG30" s="23">
        <v>34.61</v>
      </c>
      <c r="AH30" s="23">
        <v>8.0500000000000007</v>
      </c>
      <c r="AI30" s="5">
        <v>71.209999999999994</v>
      </c>
      <c r="AJ30" s="5">
        <v>83.58</v>
      </c>
      <c r="AK30" s="5">
        <v>68.38</v>
      </c>
      <c r="AL30" s="5">
        <v>75.63</v>
      </c>
      <c r="AM30">
        <v>79.77</v>
      </c>
      <c r="AN30">
        <v>67.59</v>
      </c>
      <c r="AO30" s="22">
        <v>78.16</v>
      </c>
      <c r="AP30" s="22">
        <v>49</v>
      </c>
      <c r="AQ30" s="22">
        <v>1263</v>
      </c>
      <c r="AR30" s="5">
        <v>70.08</v>
      </c>
      <c r="AS30">
        <v>7.0000000000000007E-2</v>
      </c>
      <c r="AU30" s="38">
        <f>C30/'2010'!C30*100</f>
        <v>99.833333333333329</v>
      </c>
      <c r="AV30" s="38">
        <f>D30/'2010'!D30*100</f>
        <v>157.38812785388129</v>
      </c>
      <c r="AW30" s="38">
        <f>E30/'2010'!E30*100</f>
        <v>87.172714745062009</v>
      </c>
      <c r="AX30" s="38">
        <f>F30/'2010'!F30*100</f>
        <v>140.40639526257249</v>
      </c>
      <c r="AY30" s="38">
        <f>G30/'2010'!G30*100</f>
        <v>137.40908197365835</v>
      </c>
      <c r="AZ30" s="38">
        <f>H30/'2010'!H30*100</f>
        <v>159.53882538431219</v>
      </c>
      <c r="BA30" s="38">
        <f>I30/'2010'!I30*100</f>
        <v>135.86417953949285</v>
      </c>
      <c r="BB30" s="38">
        <f>J30/'2010'!J30*100</f>
        <v>93.700787401574814</v>
      </c>
      <c r="BC30" s="38">
        <f>1/(K30/'2010'!K30)*100</f>
        <v>97.500888309842466</v>
      </c>
      <c r="BD30" s="38">
        <f>L30/'2010'!L30*100</f>
        <v>59.99742154279928</v>
      </c>
      <c r="BE30" s="38">
        <f>M30/'2010'!M30*100</f>
        <v>102.0947198997944</v>
      </c>
      <c r="BF30" s="38">
        <f>N30/'2010'!N30*100</f>
        <v>101.41473353684343</v>
      </c>
      <c r="BG30" s="38">
        <f>1/(O30/'2010'!O30)*100</f>
        <v>144.51410658307211</v>
      </c>
      <c r="BH30" s="38">
        <f>P30/'2010'!P30*100</f>
        <v>100</v>
      </c>
      <c r="BI30" s="38">
        <f>Q30/'2010'!Q30*100</f>
        <v>116.4674310807514</v>
      </c>
      <c r="BJ30" s="38">
        <f>1/(R30/'2010'!R30)*100</f>
        <v>128.62279755483641</v>
      </c>
      <c r="BK30" s="38">
        <f>S30/'2010'!S30*100</f>
        <v>56.075621283732282</v>
      </c>
      <c r="BL30" s="38">
        <f>T30/'2010'!T30*100</f>
        <v>101.53625269203157</v>
      </c>
      <c r="BM30" s="38">
        <f>1/(U30/'2010'!U30)*100</f>
        <v>90.55944055944056</v>
      </c>
      <c r="BN30" s="38">
        <f>1/(V30/'2010'!V30)*100</f>
        <v>119.35483870967741</v>
      </c>
      <c r="BO30" s="38">
        <f>1/(W30/'2010'!W30)*100</f>
        <v>91.089108910891099</v>
      </c>
      <c r="BP30" s="38">
        <f>X30/'2010'!X30*100</f>
        <v>117.84499054820417</v>
      </c>
      <c r="BQ30" s="38">
        <f>Y30/'2010'!Y30*100</f>
        <v>119.28665785997356</v>
      </c>
      <c r="BR30" s="38">
        <f>Z30/'2010'!Z30*100</f>
        <v>103.29682247044789</v>
      </c>
      <c r="BS30" s="38">
        <f>AA30/'2010'!AA30*100</f>
        <v>103.98791540785498</v>
      </c>
      <c r="BT30" s="38">
        <f>AB30/'2010'!AB30*100</f>
        <v>109.99674902470741</v>
      </c>
      <c r="BU30" s="38">
        <f>AC30/'2010'!AC30*100</f>
        <v>112.40841408650437</v>
      </c>
      <c r="BV30" s="38">
        <f>AD30/'2010'!AD30*100</f>
        <v>125.59523809523809</v>
      </c>
      <c r="BW30" s="38">
        <f>AE30/'2010'!AE30*100</f>
        <v>93.333333333333343</v>
      </c>
      <c r="BX30" s="38">
        <f>AF30/'2010'!AF30*100</f>
        <v>135.21126760563379</v>
      </c>
      <c r="BY30" s="38">
        <f>AG30/'2010'!AG30*100</f>
        <v>105.64713064713065</v>
      </c>
      <c r="BZ30" s="38">
        <f>AH30/'2010'!AH30*100</f>
        <v>91.581342434584769</v>
      </c>
      <c r="CA30" s="38">
        <f>AI30/'2010'!AI30*100</f>
        <v>111.96540880503143</v>
      </c>
      <c r="CB30" s="38">
        <f>AJ30/'2010'!AJ30*100</f>
        <v>106.47133757961784</v>
      </c>
      <c r="CC30" s="38">
        <f>AK30/'2010'!AK30*100</f>
        <v>99.432892249527399</v>
      </c>
      <c r="CD30" s="38">
        <f>AL30/'2010'!AL30*100</f>
        <v>102.7162841233193</v>
      </c>
      <c r="CE30" s="38">
        <f>AM30/'2010'!AM30*100</f>
        <v>95.293274399713297</v>
      </c>
      <c r="CF30" s="38">
        <f>AN30/'2010'!AN30*100</f>
        <v>221.89757058437297</v>
      </c>
      <c r="CG30" s="38">
        <f>AO30/'2010'!AO30*100</f>
        <v>136.97861899754645</v>
      </c>
      <c r="CH30" s="38">
        <f>1/(AP30/'2010'!AP30)*100</f>
        <v>534.69387755102048</v>
      </c>
      <c r="CI30" s="38">
        <f>1/(AQ30/'2010'!AQ30)*100</f>
        <v>490.57798891528108</v>
      </c>
      <c r="CJ30" s="38">
        <f>AR30/'2010'!AR30*100</f>
        <v>96.728778467908896</v>
      </c>
      <c r="CK30" s="38">
        <f>1/(AS30/'2010'!AS30)*100</f>
        <v>142.85714285714283</v>
      </c>
      <c r="CM30" s="17">
        <f t="shared" si="0"/>
        <v>114.79805864409222</v>
      </c>
      <c r="CN30" s="17">
        <f t="shared" si="1"/>
        <v>140.40639526257249</v>
      </c>
      <c r="CO30" s="17">
        <f t="shared" si="2"/>
        <v>114.00186402528</v>
      </c>
      <c r="CP30" s="17">
        <f t="shared" si="3"/>
        <v>112.00589000492749</v>
      </c>
      <c r="CQ30" s="17">
        <f t="shared" si="4"/>
        <v>100.52935582733724</v>
      </c>
      <c r="CR30" s="17">
        <f t="shared" si="5"/>
        <v>111.13692489961538</v>
      </c>
      <c r="CS30" s="17">
        <f t="shared" si="6"/>
        <v>110.27366242318412</v>
      </c>
      <c r="CT30" s="17">
        <f t="shared" si="7"/>
        <v>105.14648068937399</v>
      </c>
      <c r="CU30" s="17">
        <f t="shared" si="8"/>
        <v>151.38982132721091</v>
      </c>
      <c r="CV30" s="17">
        <f t="shared" si="9"/>
        <v>316.21444694783833</v>
      </c>
      <c r="CX30" s="17">
        <f t="shared" si="10"/>
        <v>137.5902900051432</v>
      </c>
      <c r="CY30" s="17">
        <f t="shared" si="11"/>
        <v>132.05450795817896</v>
      </c>
    </row>
    <row r="31" spans="1:103" x14ac:dyDescent="0.35">
      <c r="A31" s="2">
        <v>7500</v>
      </c>
      <c r="B31" s="3" t="s">
        <v>30</v>
      </c>
      <c r="C31">
        <v>92.17</v>
      </c>
      <c r="D31">
        <v>81.93</v>
      </c>
      <c r="E31">
        <v>79.64</v>
      </c>
      <c r="F31">
        <v>13994157.893600436</v>
      </c>
      <c r="G31">
        <v>64.3</v>
      </c>
      <c r="H31">
        <v>78.989999999999995</v>
      </c>
      <c r="I31">
        <v>96.31</v>
      </c>
      <c r="J31" s="5">
        <v>4.6500000000000004</v>
      </c>
      <c r="K31" s="23">
        <v>79.48</v>
      </c>
      <c r="L31" s="23">
        <v>14.348898104647459</v>
      </c>
      <c r="M31">
        <v>96.617466077998998</v>
      </c>
      <c r="N31">
        <v>73.407166740123174</v>
      </c>
      <c r="O31" s="23">
        <v>3.7</v>
      </c>
      <c r="P31" s="71">
        <v>21.04714365000001</v>
      </c>
      <c r="Q31">
        <v>86.63</v>
      </c>
      <c r="R31">
        <v>36.950000000000003</v>
      </c>
      <c r="S31" s="6">
        <v>56.25</v>
      </c>
      <c r="T31">
        <v>67.45</v>
      </c>
      <c r="U31" s="22">
        <v>36.56</v>
      </c>
      <c r="V31">
        <v>19.8</v>
      </c>
      <c r="W31">
        <v>12.7</v>
      </c>
      <c r="X31">
        <v>50.23</v>
      </c>
      <c r="Y31">
        <v>7.83</v>
      </c>
      <c r="Z31">
        <v>88.24</v>
      </c>
      <c r="AA31">
        <v>77.41</v>
      </c>
      <c r="AB31">
        <v>52.39</v>
      </c>
      <c r="AC31" s="5">
        <v>36.71</v>
      </c>
      <c r="AD31">
        <v>13.86</v>
      </c>
      <c r="AE31">
        <v>0.27</v>
      </c>
      <c r="AF31">
        <v>0.51</v>
      </c>
      <c r="AG31" s="23">
        <v>59.58</v>
      </c>
      <c r="AH31" s="23">
        <v>1.02</v>
      </c>
      <c r="AI31" s="5">
        <v>73.05</v>
      </c>
      <c r="AJ31" s="5">
        <v>84.21</v>
      </c>
      <c r="AK31" s="5">
        <v>69.47</v>
      </c>
      <c r="AL31" s="5">
        <v>75.67</v>
      </c>
      <c r="AM31">
        <v>79.33</v>
      </c>
      <c r="AN31">
        <v>64.95</v>
      </c>
      <c r="AO31" s="22">
        <v>76.260000000000005</v>
      </c>
      <c r="AP31" s="22">
        <v>243</v>
      </c>
      <c r="AQ31" s="22">
        <v>2836</v>
      </c>
      <c r="AR31" s="5">
        <v>51.72</v>
      </c>
      <c r="AS31">
        <v>0.05</v>
      </c>
      <c r="AU31" s="38">
        <f>C31/'2010'!C31*100</f>
        <v>96.959814853776564</v>
      </c>
      <c r="AV31" s="38">
        <f>D31/'2010'!D31*100</f>
        <v>153.14018691588785</v>
      </c>
      <c r="AW31" s="38">
        <f>E31/'2010'!E31*100</f>
        <v>95.001789335560062</v>
      </c>
      <c r="AX31" s="38">
        <f>F31/'2010'!F31*100</f>
        <v>150.87182241773175</v>
      </c>
      <c r="AY31" s="38">
        <f>G31/'2010'!G31*100</f>
        <v>140.82347787998248</v>
      </c>
      <c r="AZ31" s="38">
        <f>H31/'2010'!H31*100</f>
        <v>197.03167872287349</v>
      </c>
      <c r="BA31" s="38">
        <f>I31/'2010'!I31*100</f>
        <v>134.81243001119822</v>
      </c>
      <c r="BB31" s="38">
        <f>J31/'2010'!J31*100</f>
        <v>142.63803680981596</v>
      </c>
      <c r="BC31" s="38">
        <f>1/(K31/'2010'!K31)*100</f>
        <v>93.658782083543031</v>
      </c>
      <c r="BD31" s="38">
        <f>L31/'2010'!L31*100</f>
        <v>66.739060951848643</v>
      </c>
      <c r="BE31" s="38">
        <f>M31/'2010'!M31*100</f>
        <v>101.75502068721001</v>
      </c>
      <c r="BF31" s="38">
        <f>N31/'2010'!N31*100</f>
        <v>107.75364897492975</v>
      </c>
      <c r="BG31" s="38">
        <f>1/(O31/'2010'!O31)*100</f>
        <v>139.45945945945945</v>
      </c>
      <c r="BH31" s="38">
        <f>P31/'2010'!P31*100</f>
        <v>87.524505847080107</v>
      </c>
      <c r="BI31" s="38">
        <f>Q31/'2010'!Q31*100</f>
        <v>116.35997313633311</v>
      </c>
      <c r="BJ31" s="38">
        <f>1/(R31/'2010'!R31)*100</f>
        <v>115.42625169147496</v>
      </c>
      <c r="BK31" s="38">
        <f>S31/'2010'!S31*100</f>
        <v>80.737763743361555</v>
      </c>
      <c r="BL31" s="38">
        <f>T31/'2010'!T31*100</f>
        <v>101.566029212468</v>
      </c>
      <c r="BM31" s="38">
        <f>1/(U31/'2010'!U31)*100</f>
        <v>92.806345733041567</v>
      </c>
      <c r="BN31" s="38">
        <f>1/(V31/'2010'!V31)*100</f>
        <v>113.13131313131312</v>
      </c>
      <c r="BO31" s="38">
        <f>1/(W31/'2010'!W31)*100</f>
        <v>111.0236220472441</v>
      </c>
      <c r="BP31" s="38">
        <f>X31/'2010'!X31*100</f>
        <v>110.90748509604768</v>
      </c>
      <c r="BQ31" s="38">
        <f>Y31/'2010'!Y31*100</f>
        <v>114.30656934306572</v>
      </c>
      <c r="BR31" s="38">
        <f>Z31/'2010'!Z31*100</f>
        <v>102.9398040130658</v>
      </c>
      <c r="BS31" s="38">
        <f>AA31/'2010'!AA31*100</f>
        <v>112.49818340357504</v>
      </c>
      <c r="BT31" s="38">
        <f>AB31/'2010'!AB31*100</f>
        <v>117.28229236624132</v>
      </c>
      <c r="BU31" s="38">
        <f>AC31/'2010'!AC31*100</f>
        <v>120.95551894563425</v>
      </c>
      <c r="BV31" s="38">
        <f>AD31/'2010'!AD31*100</f>
        <v>104.44611906556143</v>
      </c>
      <c r="BW31" s="38">
        <f>AE31/'2010'!AE31*100</f>
        <v>57.446808510638306</v>
      </c>
      <c r="BX31" s="38">
        <f>AF31/'2010'!AF31*100</f>
        <v>43.589743589743598</v>
      </c>
      <c r="BY31" s="38">
        <f>AG31/'2010'!AG31*100</f>
        <v>102.2832618025751</v>
      </c>
      <c r="BZ31" s="38">
        <f>AH31/'2010'!AH31*100</f>
        <v>27.64227642276423</v>
      </c>
      <c r="CA31" s="38">
        <f>AI31/'2010'!AI31*100</f>
        <v>104.9719787325765</v>
      </c>
      <c r="CB31" s="38">
        <f>AJ31/'2010'!AJ31*100</f>
        <v>105.83134347115748</v>
      </c>
      <c r="CC31" s="38">
        <f>AK31/'2010'!AK31*100</f>
        <v>100.37566825603237</v>
      </c>
      <c r="CD31" s="38">
        <f>AL31/'2010'!AL31*100</f>
        <v>100.34478185916988</v>
      </c>
      <c r="CE31" s="38">
        <f>AM31/'2010'!AM31*100</f>
        <v>96.099333737129015</v>
      </c>
      <c r="CF31" s="38">
        <f>AN31/'2010'!AN31*100</f>
        <v>125.5800464037123</v>
      </c>
      <c r="CG31" s="38">
        <f>AO31/'2010'!AO31*100</f>
        <v>119.34272300469485</v>
      </c>
      <c r="CH31" s="38">
        <f>1/(AP31/'2010'!AP31)*100</f>
        <v>139.91769547325103</v>
      </c>
      <c r="CI31" s="38">
        <f>1/(AQ31/'2010'!AQ31)*100</f>
        <v>108.6036671368124</v>
      </c>
      <c r="CJ31" s="38">
        <f>AR31/'2010'!AR31*100</f>
        <v>82.356687898089177</v>
      </c>
      <c r="CK31" s="38">
        <f>1/(AS31/'2010'!AS31)*100</f>
        <v>179.99999999999997</v>
      </c>
      <c r="CM31" s="17">
        <f t="shared" si="0"/>
        <v>115.03393036840816</v>
      </c>
      <c r="CN31" s="17">
        <f t="shared" si="1"/>
        <v>150.87182241773175</v>
      </c>
      <c r="CO31" s="17">
        <f t="shared" si="2"/>
        <v>129.28391107654363</v>
      </c>
      <c r="CP31" s="17">
        <f t="shared" si="3"/>
        <v>109.12315874216982</v>
      </c>
      <c r="CQ31" s="17">
        <f t="shared" si="4"/>
        <v>104.43589981360519</v>
      </c>
      <c r="CR31" s="17">
        <f t="shared" si="5"/>
        <v>113.14830886127163</v>
      </c>
      <c r="CS31" s="17">
        <f t="shared" si="6"/>
        <v>67.081641878256534</v>
      </c>
      <c r="CT31" s="17">
        <f t="shared" si="7"/>
        <v>102.88094307973405</v>
      </c>
      <c r="CU31" s="17">
        <f t="shared" si="8"/>
        <v>113.67403438184539</v>
      </c>
      <c r="CV31" s="17">
        <f t="shared" si="9"/>
        <v>127.71951262703814</v>
      </c>
      <c r="CX31" s="17">
        <f t="shared" si="10"/>
        <v>113.32531632466041</v>
      </c>
      <c r="CY31" s="17">
        <f t="shared" si="11"/>
        <v>109.69634888785282</v>
      </c>
    </row>
    <row r="32" spans="1:103" x14ac:dyDescent="0.35">
      <c r="A32" s="2">
        <v>7600</v>
      </c>
      <c r="B32" s="3" t="s">
        <v>31</v>
      </c>
      <c r="C32">
        <v>89.26</v>
      </c>
      <c r="D32">
        <v>82.43</v>
      </c>
      <c r="E32">
        <v>70.959999999999994</v>
      </c>
      <c r="F32">
        <v>11468982.843187395</v>
      </c>
      <c r="G32">
        <v>63.21</v>
      </c>
      <c r="H32">
        <v>62.98</v>
      </c>
      <c r="I32">
        <v>83.18</v>
      </c>
      <c r="J32" s="5">
        <v>2.16</v>
      </c>
      <c r="K32" s="23">
        <v>86.85</v>
      </c>
      <c r="L32" s="23">
        <v>11.27793104182072</v>
      </c>
      <c r="M32">
        <v>97.668996986730789</v>
      </c>
      <c r="N32">
        <v>72.103938586540735</v>
      </c>
      <c r="O32" s="23">
        <v>3.01</v>
      </c>
      <c r="P32" s="71">
        <v>27.04714365000001</v>
      </c>
      <c r="Q32">
        <v>69.87</v>
      </c>
      <c r="R32">
        <v>29.47</v>
      </c>
      <c r="S32" s="6">
        <v>45.3</v>
      </c>
      <c r="T32">
        <v>64.58</v>
      </c>
      <c r="U32" s="22">
        <v>29.41</v>
      </c>
      <c r="V32">
        <v>25.4</v>
      </c>
      <c r="W32">
        <v>16.2</v>
      </c>
      <c r="X32">
        <v>42.53</v>
      </c>
      <c r="Y32">
        <v>7.94</v>
      </c>
      <c r="Z32">
        <v>92.6</v>
      </c>
      <c r="AA32">
        <v>78.83</v>
      </c>
      <c r="AB32">
        <v>37.65</v>
      </c>
      <c r="AC32" s="5">
        <v>30.85</v>
      </c>
      <c r="AD32">
        <v>17.39</v>
      </c>
      <c r="AE32">
        <v>0.2</v>
      </c>
      <c r="AF32">
        <v>0.98</v>
      </c>
      <c r="AG32" s="23">
        <v>45.05</v>
      </c>
      <c r="AH32" s="23">
        <v>43.59</v>
      </c>
      <c r="AI32" s="5">
        <v>69.53</v>
      </c>
      <c r="AJ32" s="5">
        <v>84.15</v>
      </c>
      <c r="AK32" s="5">
        <v>66.7</v>
      </c>
      <c r="AL32" s="5">
        <v>76.19</v>
      </c>
      <c r="AM32">
        <v>87.41</v>
      </c>
      <c r="AN32">
        <v>55.05</v>
      </c>
      <c r="AO32" s="22">
        <v>77.45</v>
      </c>
      <c r="AP32" s="22">
        <v>144</v>
      </c>
      <c r="AQ32" s="22">
        <v>1817</v>
      </c>
      <c r="AR32" s="5">
        <v>77.03</v>
      </c>
      <c r="AS32">
        <v>0.05</v>
      </c>
      <c r="AU32" s="38">
        <f>C32/'2010'!C32*100</f>
        <v>100.41624479694005</v>
      </c>
      <c r="AV32" s="38">
        <f>D32/'2010'!D32*100</f>
        <v>147.61819484240689</v>
      </c>
      <c r="AW32" s="38">
        <f>E32/'2010'!E32*100</f>
        <v>101.7347670250896</v>
      </c>
      <c r="AX32" s="38">
        <f>F32/'2010'!F32*100</f>
        <v>127.76959040554681</v>
      </c>
      <c r="AY32" s="38">
        <f>G32/'2010'!G32*100</f>
        <v>153.05084745762713</v>
      </c>
      <c r="AZ32" s="38">
        <f>H32/'2010'!H32*100</f>
        <v>168.21581196581198</v>
      </c>
      <c r="BA32" s="38">
        <f>I32/'2010'!I32*100</f>
        <v>180.94409397433111</v>
      </c>
      <c r="BB32" s="38">
        <f>J32/'2010'!J32*100</f>
        <v>52.8117359413203</v>
      </c>
      <c r="BC32" s="38">
        <f>1/(K32/'2010'!K32)*100</f>
        <v>96.706966033390913</v>
      </c>
      <c r="BD32" s="38">
        <f>L32/'2010'!L32*100</f>
        <v>46.603020833969914</v>
      </c>
      <c r="BE32" s="38">
        <f>M32/'2010'!M32*100</f>
        <v>101.84756519445696</v>
      </c>
      <c r="BF32" s="38">
        <f>N32/'2010'!N32*100</f>
        <v>100.29424344171053</v>
      </c>
      <c r="BG32" s="38">
        <f>1/(O32/'2010'!O32)*100</f>
        <v>107.97342192691031</v>
      </c>
      <c r="BH32" s="38">
        <f>P32/'2010'!P32*100</f>
        <v>96.434574541782254</v>
      </c>
      <c r="BI32" s="38">
        <f>Q32/'2010'!Q32*100</f>
        <v>132.22937168811507</v>
      </c>
      <c r="BJ32" s="38">
        <f>1/(R32/'2010'!R32)*100</f>
        <v>121.68306752629792</v>
      </c>
      <c r="BK32" s="38">
        <f>S32/'2010'!S32*100</f>
        <v>79.75352112676056</v>
      </c>
      <c r="BL32" s="38">
        <f>T32/'2010'!T32*100</f>
        <v>103.328</v>
      </c>
      <c r="BM32" s="38">
        <f>1/(U32/'2010'!U32)*100</f>
        <v>96.191771506290365</v>
      </c>
      <c r="BN32" s="38">
        <f>1/(V32/'2010'!V32)*100</f>
        <v>100.78740157480317</v>
      </c>
      <c r="BO32" s="38">
        <f>1/(W32/'2010'!W32)*100</f>
        <v>79.01234567901237</v>
      </c>
      <c r="BP32" s="38">
        <f>X32/'2010'!X32*100</f>
        <v>132.03973921142503</v>
      </c>
      <c r="BQ32" s="38">
        <f>Y32/'2010'!Y32*100</f>
        <v>119.75867269984919</v>
      </c>
      <c r="BR32" s="38">
        <f>Z32/'2010'!Z32*100</f>
        <v>102.5811454525313</v>
      </c>
      <c r="BS32" s="38">
        <f>AA32/'2010'!AA32*100</f>
        <v>104.30007938608097</v>
      </c>
      <c r="BT32" s="38">
        <f>AB32/'2010'!AB32*100</f>
        <v>95.825909900738111</v>
      </c>
      <c r="BU32" s="38">
        <f>AC32/'2010'!AC32*100</f>
        <v>120.93296746373971</v>
      </c>
      <c r="BV32" s="38">
        <f>AD32/'2010'!AD32*100</f>
        <v>128.43426883308715</v>
      </c>
      <c r="BW32" s="38">
        <f>AE32/'2010'!AE32*100</f>
        <v>52.631578947368418</v>
      </c>
      <c r="BX32" s="38">
        <f>AF32/'2010'!AF32*100</f>
        <v>204.16666666666666</v>
      </c>
      <c r="BY32" s="38">
        <f>AG32/'2010'!AG32*100</f>
        <v>102.83040401734762</v>
      </c>
      <c r="BZ32" s="38">
        <f>AH32/'2010'!AH32*100</f>
        <v>164.73922902494331</v>
      </c>
      <c r="CA32" s="38">
        <f>AI32/'2010'!AI32*100</f>
        <v>112.89170319857121</v>
      </c>
      <c r="CB32" s="38">
        <f>AJ32/'2010'!AJ32*100</f>
        <v>108.23151125401931</v>
      </c>
      <c r="CC32" s="38">
        <f>AK32/'2010'!AK32*100</f>
        <v>98.24716453085874</v>
      </c>
      <c r="CD32" s="38">
        <f>AL32/'2010'!AL32*100</f>
        <v>105.33665145859257</v>
      </c>
      <c r="CE32" s="38">
        <f>AM32/'2010'!AM32*100</f>
        <v>92.516934801016077</v>
      </c>
      <c r="CF32" s="38">
        <f>AN32/'2010'!AN32*100</f>
        <v>116.58195679796697</v>
      </c>
      <c r="CG32" s="38">
        <f>AO32/'2010'!AO32*100</f>
        <v>117.2419013018468</v>
      </c>
      <c r="CH32" s="38">
        <f>1/(AP32/'2010'!AP32)*100</f>
        <v>29.861111111111111</v>
      </c>
      <c r="CI32" s="38">
        <f>1/(AQ32/'2010'!AQ32)*100</f>
        <v>45.899834892680232</v>
      </c>
      <c r="CJ32" s="38">
        <f>AR32/'2010'!AR32*100</f>
        <v>95.737012179965205</v>
      </c>
      <c r="CK32" s="38">
        <f>1/(AS32/'2010'!AS32)*100</f>
        <v>20</v>
      </c>
      <c r="CM32" s="17">
        <f t="shared" si="0"/>
        <v>116.58973555481218</v>
      </c>
      <c r="CN32" s="17">
        <f t="shared" si="1"/>
        <v>127.76959040554681</v>
      </c>
      <c r="CO32" s="17">
        <f t="shared" si="2"/>
        <v>116.38874603440856</v>
      </c>
      <c r="CP32" s="17">
        <f t="shared" si="3"/>
        <v>101.63745127621502</v>
      </c>
      <c r="CQ32" s="17">
        <f t="shared" si="4"/>
        <v>101.85506844303993</v>
      </c>
      <c r="CR32" s="17">
        <f t="shared" si="5"/>
        <v>112.57308568572739</v>
      </c>
      <c r="CS32" s="17">
        <f t="shared" si="6"/>
        <v>130.56042949788261</v>
      </c>
      <c r="CT32" s="17">
        <f t="shared" si="7"/>
        <v>106.17675761051046</v>
      </c>
      <c r="CU32" s="17">
        <f t="shared" si="8"/>
        <v>108.78026430027661</v>
      </c>
      <c r="CV32" s="17">
        <f t="shared" si="9"/>
        <v>47.874489545939142</v>
      </c>
      <c r="CX32" s="17">
        <f t="shared" si="10"/>
        <v>107.02056183543587</v>
      </c>
      <c r="CY32" s="17">
        <f t="shared" si="11"/>
        <v>106.19053489797625</v>
      </c>
    </row>
    <row r="33" spans="1:103" x14ac:dyDescent="0.35">
      <c r="A33" s="2">
        <v>8100</v>
      </c>
      <c r="B33" s="3" t="s">
        <v>32</v>
      </c>
      <c r="C33">
        <v>84.99</v>
      </c>
      <c r="D33">
        <v>67.400000000000006</v>
      </c>
      <c r="E33">
        <v>88.78</v>
      </c>
      <c r="F33">
        <v>10986804.320432527</v>
      </c>
      <c r="G33">
        <v>69.05</v>
      </c>
      <c r="H33">
        <v>76.47</v>
      </c>
      <c r="I33">
        <v>88.69</v>
      </c>
      <c r="J33" s="5">
        <v>6.5</v>
      </c>
      <c r="K33" s="23">
        <v>80.09</v>
      </c>
      <c r="L33" s="23">
        <v>17.819799970987695</v>
      </c>
      <c r="M33">
        <v>92.92670099436161</v>
      </c>
      <c r="N33">
        <v>65.874931011839777</v>
      </c>
      <c r="O33" s="23">
        <v>6.95</v>
      </c>
      <c r="P33" s="71">
        <v>21.04714365000001</v>
      </c>
      <c r="Q33">
        <v>33.909999999999997</v>
      </c>
      <c r="R33">
        <v>19.989999999999998</v>
      </c>
      <c r="S33" s="6">
        <v>27.23</v>
      </c>
      <c r="T33">
        <v>65.59</v>
      </c>
      <c r="U33" s="22">
        <v>32.74</v>
      </c>
      <c r="V33">
        <v>21.5</v>
      </c>
      <c r="W33">
        <v>12.5</v>
      </c>
      <c r="X33">
        <v>30.77</v>
      </c>
      <c r="Y33">
        <v>9.7799999999999994</v>
      </c>
      <c r="Z33">
        <v>94.49</v>
      </c>
      <c r="AA33">
        <v>86.38</v>
      </c>
      <c r="AB33">
        <v>66.42</v>
      </c>
      <c r="AC33" s="5">
        <v>47.65</v>
      </c>
      <c r="AD33">
        <v>17.059999999999999</v>
      </c>
      <c r="AE33">
        <v>0.17</v>
      </c>
      <c r="AF33">
        <v>0.31</v>
      </c>
      <c r="AG33" s="23">
        <v>30.75</v>
      </c>
      <c r="AH33" s="23">
        <v>5.03</v>
      </c>
      <c r="AI33" s="5">
        <v>76.17</v>
      </c>
      <c r="AJ33" s="5">
        <v>84.72</v>
      </c>
      <c r="AK33" s="5">
        <v>68.540000000000006</v>
      </c>
      <c r="AL33" s="5">
        <v>79.12</v>
      </c>
      <c r="AM33">
        <v>81.38</v>
      </c>
      <c r="AN33">
        <v>72.86</v>
      </c>
      <c r="AO33" s="22">
        <v>72.319999999999993</v>
      </c>
      <c r="AP33" s="22">
        <v>158</v>
      </c>
      <c r="AQ33" s="22">
        <v>2751</v>
      </c>
      <c r="AR33" s="5">
        <v>64.930000000000007</v>
      </c>
      <c r="AS33">
        <v>0.18</v>
      </c>
      <c r="AU33" s="38">
        <f>C33/'2010'!C33*100</f>
        <v>89.453741711398791</v>
      </c>
      <c r="AV33" s="38">
        <f>D33/'2010'!D33*100</f>
        <v>137.74780298385448</v>
      </c>
      <c r="AW33" s="38">
        <f>E33/'2010'!E33*100</f>
        <v>108.99938612645795</v>
      </c>
      <c r="AX33" s="38">
        <f>F33/'2010'!F33*100</f>
        <v>135.4936397494597</v>
      </c>
      <c r="AY33" s="38">
        <f>G33/'2010'!G33*100</f>
        <v>143.01988400994199</v>
      </c>
      <c r="AZ33" s="38">
        <f>H33/'2010'!H33*100</f>
        <v>134.27568042142229</v>
      </c>
      <c r="BA33" s="38">
        <f>I33/'2010'!I33*100</f>
        <v>119.77042538825118</v>
      </c>
      <c r="BB33" s="38">
        <f>J33/'2010'!J33*100</f>
        <v>68.277310924369743</v>
      </c>
      <c r="BC33" s="38">
        <f>1/(K33/'2010'!K33)*100</f>
        <v>93.107753777000852</v>
      </c>
      <c r="BD33" s="38">
        <f>L33/'2010'!L33*100</f>
        <v>70.910465463540376</v>
      </c>
      <c r="BE33" s="38">
        <f>M33/'2010'!M33*100</f>
        <v>102.26040989381853</v>
      </c>
      <c r="BF33" s="38">
        <f>N33/'2010'!N33*100</f>
        <v>97.523923458259461</v>
      </c>
      <c r="BG33" s="38">
        <f>1/(O33/'2010'!O33)*100</f>
        <v>143.45323741007195</v>
      </c>
      <c r="BH33" s="38">
        <f>P33/'2010'!P33*100</f>
        <v>100</v>
      </c>
      <c r="BI33" s="38">
        <f>Q33/'2010'!Q33*100</f>
        <v>125.31411677753141</v>
      </c>
      <c r="BJ33" s="38">
        <f>1/(R33/'2010'!R33)*100</f>
        <v>159.72986493246626</v>
      </c>
      <c r="BK33" s="38">
        <f>S33/'2010'!S33*100</f>
        <v>59.376362843436546</v>
      </c>
      <c r="BL33" s="38">
        <f>T33/'2010'!T33*100</f>
        <v>101.75302513186473</v>
      </c>
      <c r="BM33" s="38">
        <f>1/(U33/'2010'!U33)*100</f>
        <v>83.048259010384854</v>
      </c>
      <c r="BN33" s="38">
        <f>1/(V33/'2010'!V33)*100</f>
        <v>89.767441860465127</v>
      </c>
      <c r="BO33" s="38">
        <f>1/(W33/'2010'!W33)*100</f>
        <v>104</v>
      </c>
      <c r="BP33" s="38">
        <f>X33/'2010'!X33*100</f>
        <v>134.24956369982544</v>
      </c>
      <c r="BQ33" s="38">
        <f>Y33/'2010'!Y33*100</f>
        <v>113.19444444444441</v>
      </c>
      <c r="BR33" s="38">
        <f>Z33/'2010'!Z33*100</f>
        <v>103.2000873743993</v>
      </c>
      <c r="BS33" s="38">
        <f>AA33/'2010'!AA33*100</f>
        <v>100.10429945532506</v>
      </c>
      <c r="BT33" s="38">
        <f>AB33/'2010'!AB33*100</f>
        <v>113.36405529953917</v>
      </c>
      <c r="BU33" s="38">
        <f>AC33/'2010'!AC33*100</f>
        <v>107.17498875393612</v>
      </c>
      <c r="BV33" s="38">
        <f>AD33/'2010'!AD33*100</f>
        <v>128.85196374622356</v>
      </c>
      <c r="BW33" s="38">
        <f>AE33/'2010'!AE33*100</f>
        <v>60.714285714285708</v>
      </c>
      <c r="BX33" s="38">
        <f>AF33/'2010'!AF33*100</f>
        <v>32.978723404255319</v>
      </c>
      <c r="BY33" s="38">
        <f>AG33/'2010'!AG33*100</f>
        <v>109.70388869068854</v>
      </c>
      <c r="BZ33" s="38">
        <f>AH33/'2010'!AH33*100</f>
        <v>73.538011695906434</v>
      </c>
      <c r="CA33" s="38">
        <f>AI33/'2010'!AI33*100</f>
        <v>107.90480237994049</v>
      </c>
      <c r="CB33" s="38">
        <f>AJ33/'2010'!AJ33*100</f>
        <v>106.53923541247485</v>
      </c>
      <c r="CC33" s="38">
        <f>AK33/'2010'!AK33*100</f>
        <v>99.333333333333343</v>
      </c>
      <c r="CD33" s="38">
        <f>AL33/'2010'!AL33*100</f>
        <v>102.96720458094741</v>
      </c>
      <c r="CE33" s="38">
        <f>AM33/'2010'!AM33*100</f>
        <v>84.577011016420698</v>
      </c>
      <c r="CF33" s="38">
        <f>AN33/'2010'!AN33*100</f>
        <v>151.41313383208646</v>
      </c>
      <c r="CG33" s="38">
        <f>AO33/'2010'!AO33*100</f>
        <v>103.47689225926456</v>
      </c>
      <c r="CH33" s="38">
        <f>1/(AP33/'2010'!AP33)*100</f>
        <v>184.81012658227846</v>
      </c>
      <c r="CI33" s="38">
        <f>1/(AQ33/'2010'!AQ33)*100</f>
        <v>145.54707379134859</v>
      </c>
      <c r="CJ33" s="38">
        <f>AR33/'2010'!AR33*100</f>
        <v>87.648488120950333</v>
      </c>
      <c r="CK33" s="38">
        <f>1/(AS33/'2010'!AS33)*100</f>
        <v>55.555555555555557</v>
      </c>
      <c r="CM33" s="17">
        <f t="shared" si="0"/>
        <v>112.06697694057043</v>
      </c>
      <c r="CN33" s="17">
        <f t="shared" si="1"/>
        <v>135.4936397494597</v>
      </c>
      <c r="CO33" s="17">
        <f t="shared" si="2"/>
        <v>104.89358666408775</v>
      </c>
      <c r="CP33" s="17">
        <f t="shared" si="3"/>
        <v>110.80939269053749</v>
      </c>
      <c r="CQ33" s="17">
        <f t="shared" si="4"/>
        <v>103.2841529365927</v>
      </c>
      <c r="CR33" s="17">
        <f t="shared" si="5"/>
        <v>111.88123983791156</v>
      </c>
      <c r="CS33" s="17">
        <f t="shared" si="6"/>
        <v>81.157374650271919</v>
      </c>
      <c r="CT33" s="17">
        <f t="shared" si="7"/>
        <v>104.18614392667402</v>
      </c>
      <c r="CU33" s="17">
        <f t="shared" si="8"/>
        <v>113.15567903592391</v>
      </c>
      <c r="CV33" s="17">
        <f t="shared" si="9"/>
        <v>118.39031101253323</v>
      </c>
      <c r="CX33" s="17">
        <f t="shared" si="10"/>
        <v>109.53184974445628</v>
      </c>
      <c r="CY33" s="17">
        <f t="shared" si="11"/>
        <v>106.37511397714943</v>
      </c>
    </row>
    <row r="34" spans="1:103" x14ac:dyDescent="0.35">
      <c r="A34" s="2">
        <v>8200</v>
      </c>
      <c r="B34" s="3" t="s">
        <v>33</v>
      </c>
      <c r="C34">
        <v>90.77</v>
      </c>
      <c r="D34">
        <v>88.01</v>
      </c>
      <c r="E34">
        <v>86.54</v>
      </c>
      <c r="F34">
        <v>11279532.591744354</v>
      </c>
      <c r="G34">
        <v>66.959999999999994</v>
      </c>
      <c r="H34">
        <v>69.17</v>
      </c>
      <c r="I34">
        <v>85.04</v>
      </c>
      <c r="J34" s="5">
        <v>7.36</v>
      </c>
      <c r="K34" s="23">
        <v>83.87</v>
      </c>
      <c r="L34" s="23">
        <v>10.114786589262764</v>
      </c>
      <c r="M34">
        <v>95.444055910435608</v>
      </c>
      <c r="N34">
        <v>72.005723550216644</v>
      </c>
      <c r="O34" s="23">
        <v>4.63</v>
      </c>
      <c r="P34" s="71">
        <v>23.04714365000001</v>
      </c>
      <c r="Q34">
        <v>41.12</v>
      </c>
      <c r="R34">
        <v>19.940000000000001</v>
      </c>
      <c r="S34" s="6">
        <v>26.63</v>
      </c>
      <c r="T34">
        <v>67.8</v>
      </c>
      <c r="U34" s="22">
        <v>35.29</v>
      </c>
      <c r="V34">
        <v>20.399999999999999</v>
      </c>
      <c r="W34">
        <v>11</v>
      </c>
      <c r="X34">
        <v>35.31</v>
      </c>
      <c r="Y34">
        <v>9.07</v>
      </c>
      <c r="Z34">
        <v>95.65</v>
      </c>
      <c r="AA34">
        <v>85.39</v>
      </c>
      <c r="AB34">
        <v>60.07</v>
      </c>
      <c r="AC34" s="5">
        <v>44.02</v>
      </c>
      <c r="AD34">
        <v>16.13</v>
      </c>
      <c r="AE34">
        <v>0.25</v>
      </c>
      <c r="AF34">
        <v>0.52</v>
      </c>
      <c r="AG34" s="23">
        <v>24.28</v>
      </c>
      <c r="AH34" s="23">
        <v>23.4</v>
      </c>
      <c r="AI34" s="5">
        <v>76.16</v>
      </c>
      <c r="AJ34" s="5">
        <v>85.61</v>
      </c>
      <c r="AK34" s="5">
        <v>67.92</v>
      </c>
      <c r="AL34" s="5">
        <v>79.41</v>
      </c>
      <c r="AM34">
        <v>78.94</v>
      </c>
      <c r="AN34">
        <v>62.39</v>
      </c>
      <c r="AO34" s="22">
        <v>78.92</v>
      </c>
      <c r="AP34" s="22">
        <v>60</v>
      </c>
      <c r="AQ34" s="22">
        <v>722</v>
      </c>
      <c r="AR34" s="5">
        <v>68.03</v>
      </c>
      <c r="AS34">
        <v>0.05</v>
      </c>
      <c r="AU34" s="38">
        <f>C34/'2010'!C34*100</f>
        <v>93.635238291726836</v>
      </c>
      <c r="AV34" s="38">
        <f>D34/'2010'!D34*100</f>
        <v>161.10195863078894</v>
      </c>
      <c r="AW34" s="38">
        <f>E34/'2010'!E34*100</f>
        <v>106.86589281304026</v>
      </c>
      <c r="AX34" s="38">
        <f>F34/'2010'!F34*100</f>
        <v>122.10017773112543</v>
      </c>
      <c r="AY34" s="38">
        <f>G34/'2010'!G34*100</f>
        <v>125.72286894479909</v>
      </c>
      <c r="AZ34" s="38">
        <f>H34/'2010'!H34*100</f>
        <v>127.66703580657068</v>
      </c>
      <c r="BA34" s="38">
        <f>I34/'2010'!I34*100</f>
        <v>132.33737939620292</v>
      </c>
      <c r="BB34" s="38">
        <f>J34/'2010'!J34*100</f>
        <v>111.34644478063539</v>
      </c>
      <c r="BC34" s="38">
        <f>1/(K34/'2010'!K34)*100</f>
        <v>98.092285680219376</v>
      </c>
      <c r="BD34" s="38">
        <f>L34/'2010'!L34*100</f>
        <v>68.761295644206413</v>
      </c>
      <c r="BE34" s="38">
        <f>M34/'2010'!M34*100</f>
        <v>101.56720897239822</v>
      </c>
      <c r="BF34" s="38">
        <f>N34/'2010'!N34*100</f>
        <v>114.20495341478696</v>
      </c>
      <c r="BG34" s="38">
        <f>1/(O34/'2010'!O34)*100</f>
        <v>130.23758099352051</v>
      </c>
      <c r="BH34" s="38">
        <f>P34/'2010'!P34*100</f>
        <v>95.841501949026693</v>
      </c>
      <c r="BI34" s="38">
        <f>Q34/'2010'!Q34*100</f>
        <v>101.03194103194102</v>
      </c>
      <c r="BJ34" s="38">
        <f>1/(R34/'2010'!R34)*100</f>
        <v>161.0330992978937</v>
      </c>
      <c r="BK34" s="38">
        <f>S34/'2010'!S34*100</f>
        <v>62.940203261640271</v>
      </c>
      <c r="BL34" s="38">
        <f>T34/'2010'!T34*100</f>
        <v>101.64917541229383</v>
      </c>
      <c r="BM34" s="38">
        <f>1/(U34/'2010'!U34)*100</f>
        <v>88.240294701048455</v>
      </c>
      <c r="BN34" s="38">
        <f>1/(V34/'2010'!V34)*100</f>
        <v>72.058823529411768</v>
      </c>
      <c r="BO34" s="38">
        <f>1/(W34/'2010'!W34)*100</f>
        <v>89.090909090909093</v>
      </c>
      <c r="BP34" s="38">
        <f>X34/'2010'!X34*100</f>
        <v>161.82401466544457</v>
      </c>
      <c r="BQ34" s="38">
        <f>Y34/'2010'!Y34*100</f>
        <v>114.66498103666245</v>
      </c>
      <c r="BR34" s="38">
        <f>Z34/'2010'!Z34*100</f>
        <v>103.68563685636857</v>
      </c>
      <c r="BS34" s="38">
        <f>AA34/'2010'!AA34*100</f>
        <v>111.78164681241</v>
      </c>
      <c r="BT34" s="38">
        <f>AB34/'2010'!AB34*100</f>
        <v>105.16456582633053</v>
      </c>
      <c r="BU34" s="38">
        <f>AC34/'2010'!AC34*100</f>
        <v>130.54567022538555</v>
      </c>
      <c r="BV34" s="38">
        <f>AD34/'2010'!AD34*100</f>
        <v>136.92699490662139</v>
      </c>
      <c r="BW34" s="38">
        <f>AE34/'2010'!AE34*100</f>
        <v>54.347826086956516</v>
      </c>
      <c r="BX34" s="38">
        <f>AF34/'2010'!AF34*100</f>
        <v>52.525252525252533</v>
      </c>
      <c r="BY34" s="38">
        <f>AG34/'2010'!AG34*100</f>
        <v>124.44900051255765</v>
      </c>
      <c r="BZ34" s="38">
        <f>AH34/'2010'!AH34*100</f>
        <v>82.831858407079636</v>
      </c>
      <c r="CA34" s="38">
        <f>AI34/'2010'!AI34*100</f>
        <v>104.52923414768047</v>
      </c>
      <c r="CB34" s="38">
        <f>AJ34/'2010'!AJ34*100</f>
        <v>105.26251075863765</v>
      </c>
      <c r="CC34" s="38">
        <f>AK34/'2010'!AK34*100</f>
        <v>96.367763904653799</v>
      </c>
      <c r="CD34" s="38">
        <f>AL34/'2010'!AL34*100</f>
        <v>100.51898734177213</v>
      </c>
      <c r="CE34" s="38">
        <f>AM34/'2010'!AM34*100</f>
        <v>85.257587212441948</v>
      </c>
      <c r="CF34" s="38">
        <f>AN34/'2010'!AN34*100</f>
        <v>202.43348475016222</v>
      </c>
      <c r="CG34" s="38">
        <f>AO34/'2010'!AO34*100</f>
        <v>121.30341223486012</v>
      </c>
      <c r="CH34" s="38">
        <f>1/(AP34/'2010'!AP34)*100</f>
        <v>330</v>
      </c>
      <c r="CI34" s="38">
        <f>1/(AQ34/'2010'!AQ34)*100</f>
        <v>265.37396121883654</v>
      </c>
      <c r="CJ34" s="38">
        <f>AR34/'2010'!AR34*100</f>
        <v>83.288442703232121</v>
      </c>
      <c r="CK34" s="38">
        <f>1/(AS34/'2010'!AS34)*100</f>
        <v>60</v>
      </c>
      <c r="CM34" s="17">
        <f t="shared" si="0"/>
        <v>120.53436324518536</v>
      </c>
      <c r="CN34" s="17">
        <f t="shared" si="1"/>
        <v>122.10017773112543</v>
      </c>
      <c r="CO34" s="17">
        <f t="shared" si="2"/>
        <v>110.65455170877232</v>
      </c>
      <c r="CP34" s="17">
        <f t="shared" si="3"/>
        <v>110.46281133243309</v>
      </c>
      <c r="CQ34" s="17">
        <f t="shared" si="4"/>
        <v>96.577778046448316</v>
      </c>
      <c r="CR34" s="17">
        <f t="shared" si="5"/>
        <v>121.27775257043361</v>
      </c>
      <c r="CS34" s="17">
        <f t="shared" si="6"/>
        <v>90.216186487693534</v>
      </c>
      <c r="CT34" s="17">
        <f t="shared" si="7"/>
        <v>101.66962403818602</v>
      </c>
      <c r="CU34" s="17">
        <f t="shared" si="8"/>
        <v>136.3314947324881</v>
      </c>
      <c r="CV34" s="17">
        <f t="shared" si="9"/>
        <v>184.66560098051715</v>
      </c>
      <c r="CX34" s="17">
        <f t="shared" si="10"/>
        <v>119.4490340873283</v>
      </c>
      <c r="CY34" s="17">
        <f t="shared" si="11"/>
        <v>116.24672329087285</v>
      </c>
    </row>
    <row r="35" spans="1:103" x14ac:dyDescent="0.35">
      <c r="A35" s="2">
        <v>9100</v>
      </c>
      <c r="B35" s="3" t="s">
        <v>34</v>
      </c>
      <c r="C35">
        <v>90.41</v>
      </c>
      <c r="D35">
        <v>81.25</v>
      </c>
      <c r="E35">
        <v>100</v>
      </c>
      <c r="F35">
        <v>17053347.006453201</v>
      </c>
      <c r="G35">
        <v>73.95</v>
      </c>
      <c r="H35">
        <v>77.12</v>
      </c>
      <c r="I35">
        <v>82.04</v>
      </c>
      <c r="J35" s="5">
        <v>14.5</v>
      </c>
      <c r="K35" s="23">
        <v>69.19</v>
      </c>
      <c r="L35" s="23">
        <v>15.032851146066839</v>
      </c>
      <c r="M35">
        <v>93.725498727347883</v>
      </c>
      <c r="N35">
        <v>69.777326429526681</v>
      </c>
      <c r="O35" s="23">
        <v>6.45</v>
      </c>
      <c r="P35" s="71">
        <v>22.04714365000001</v>
      </c>
      <c r="Q35">
        <v>59.46</v>
      </c>
      <c r="R35">
        <v>23.65</v>
      </c>
      <c r="S35" s="6">
        <v>19.87</v>
      </c>
      <c r="T35">
        <v>65.55</v>
      </c>
      <c r="U35" s="22">
        <v>32.729999999999997</v>
      </c>
      <c r="V35">
        <v>16.100000000000001</v>
      </c>
      <c r="W35">
        <v>11.7</v>
      </c>
      <c r="X35">
        <v>27.39</v>
      </c>
      <c r="Y35">
        <v>9.73</v>
      </c>
      <c r="Z35">
        <v>86.46</v>
      </c>
      <c r="AA35">
        <v>81.19</v>
      </c>
      <c r="AB35">
        <v>60.47</v>
      </c>
      <c r="AC35" s="5">
        <v>34.83</v>
      </c>
      <c r="AD35">
        <v>16.190000000000001</v>
      </c>
      <c r="AE35">
        <v>0.43</v>
      </c>
      <c r="AF35">
        <v>1.54</v>
      </c>
      <c r="AG35" s="23">
        <v>46.63</v>
      </c>
      <c r="AH35" s="23">
        <v>10.82</v>
      </c>
      <c r="AI35" s="5">
        <v>74.099999999999994</v>
      </c>
      <c r="AJ35" s="5">
        <v>82.45</v>
      </c>
      <c r="AK35" s="5">
        <v>68.3</v>
      </c>
      <c r="AL35" s="5">
        <v>76.37</v>
      </c>
      <c r="AM35">
        <v>82.11</v>
      </c>
      <c r="AN35">
        <v>40.11</v>
      </c>
      <c r="AO35" s="22">
        <v>57.21</v>
      </c>
      <c r="AP35" s="22">
        <v>380</v>
      </c>
      <c r="AQ35" s="22">
        <v>3475</v>
      </c>
      <c r="AR35" s="5">
        <v>58.4</v>
      </c>
      <c r="AS35">
        <v>0.25</v>
      </c>
      <c r="AU35" s="38">
        <f>C35/'2010'!C35*100</f>
        <v>97.729975137822933</v>
      </c>
      <c r="AV35" s="38">
        <f>D35/'2010'!D35*100</f>
        <v>125.96899224806202</v>
      </c>
      <c r="AW35" s="38">
        <f>E35/'2010'!E35*100</f>
        <v>108.06137886319429</v>
      </c>
      <c r="AX35" s="38">
        <f>F35/'2010'!F35*100</f>
        <v>119.65330378486831</v>
      </c>
      <c r="AY35" s="38">
        <f>G35/'2010'!G35*100</f>
        <v>157.64229375399702</v>
      </c>
      <c r="AZ35" s="38">
        <f>H35/'2010'!H35*100</f>
        <v>170.39328325231995</v>
      </c>
      <c r="BA35" s="38">
        <f>I35/'2010'!I35*100</f>
        <v>124.09620329753442</v>
      </c>
      <c r="BB35" s="38">
        <f>J35/'2010'!J35*100</f>
        <v>100</v>
      </c>
      <c r="BC35" s="38">
        <f>1/(K35/'2010'!K35)*100</f>
        <v>92.021968492556738</v>
      </c>
      <c r="BD35" s="38">
        <f>L35/'2010'!L35*100</f>
        <v>61.6100456806018</v>
      </c>
      <c r="BE35" s="38">
        <f>M35/'2010'!M35*100</f>
        <v>101.61684888921445</v>
      </c>
      <c r="BF35" s="38">
        <f>N35/'2010'!N35*100</f>
        <v>99.22787625110692</v>
      </c>
      <c r="BG35" s="38">
        <f>1/(O35/'2010'!O35)*100</f>
        <v>119.06976744186046</v>
      </c>
      <c r="BH35" s="38">
        <f>P35/'2010'!P35*100</f>
        <v>115.75039310421748</v>
      </c>
      <c r="BI35" s="38">
        <f>Q35/'2010'!Q35*100</f>
        <v>107.58096616609372</v>
      </c>
      <c r="BJ35" s="38">
        <f>1/(R35/'2010'!R35)*100</f>
        <v>132.21987315010571</v>
      </c>
      <c r="BK35" s="38">
        <f>S35/'2010'!S35*100</f>
        <v>45.282588878760258</v>
      </c>
      <c r="BL35" s="38">
        <f>T35/'2010'!T35*100</f>
        <v>101.48629818857407</v>
      </c>
      <c r="BM35" s="38">
        <f>1/(U35/'2010'!U35)*100</f>
        <v>89.459211732355655</v>
      </c>
      <c r="BN35" s="38">
        <f>1/(V35/'2010'!V35)*100</f>
        <v>105.59006211180125</v>
      </c>
      <c r="BO35" s="38">
        <f>1/(W35/'2010'!W35)*100</f>
        <v>106.83760683760684</v>
      </c>
      <c r="BP35" s="38">
        <f>X35/'2010'!X35*100</f>
        <v>98.738284066330223</v>
      </c>
      <c r="BQ35" s="38">
        <f>Y35/'2010'!Y35*100</f>
        <v>143.72230428360416</v>
      </c>
      <c r="BR35" s="38">
        <f>Z35/'2010'!Z35*100</f>
        <v>104.86355366889022</v>
      </c>
      <c r="BS35" s="38">
        <f>AA35/'2010'!AA35*100</f>
        <v>106.36709026595048</v>
      </c>
      <c r="BT35" s="38">
        <f>AB35/'2010'!AB35*100</f>
        <v>109.46777697320782</v>
      </c>
      <c r="BU35" s="38">
        <f>AC35/'2010'!AC35*100</f>
        <v>106.09198903441974</v>
      </c>
      <c r="BV35" s="38">
        <f>AD35/'2010'!AD35*100</f>
        <v>113.85372714486638</v>
      </c>
      <c r="BW35" s="38">
        <f>AE35/'2010'!AE35*100</f>
        <v>82.692307692307693</v>
      </c>
      <c r="BX35" s="38">
        <f>AF35/'2010'!AF35*100</f>
        <v>114.92537313432835</v>
      </c>
      <c r="BY35" s="38">
        <f>AG35/'2010'!AG35*100</f>
        <v>95.729829603777461</v>
      </c>
      <c r="BZ35" s="38">
        <f>AH35/'2010'!AH35*100</f>
        <v>86.28389154704945</v>
      </c>
      <c r="CA35" s="38">
        <f>AI35/'2010'!AI35*100</f>
        <v>108.58733880422039</v>
      </c>
      <c r="CB35" s="38">
        <f>AJ35/'2010'!AJ35*100</f>
        <v>107.58089770354906</v>
      </c>
      <c r="CC35" s="38">
        <f>AK35/'2010'!AK35*100</f>
        <v>100.51508462104488</v>
      </c>
      <c r="CD35" s="38">
        <f>AL35/'2010'!AL35*100</f>
        <v>102.56513564329843</v>
      </c>
      <c r="CE35" s="38">
        <f>AM35/'2010'!AM35*100</f>
        <v>82.241586538461533</v>
      </c>
      <c r="CF35" s="38">
        <f>AN35/'2010'!AN35*100</f>
        <v>90.664556962025316</v>
      </c>
      <c r="CG35" s="38">
        <f>AO35/'2010'!AO35*100</f>
        <v>88.382511972810136</v>
      </c>
      <c r="CH35" s="38">
        <f>1/(AP35/'2010'!AP35)*100</f>
        <v>26.842105263157894</v>
      </c>
      <c r="CI35" s="38">
        <f>1/(AQ35/'2010'!AQ35)*100</f>
        <v>21.985611510791365</v>
      </c>
      <c r="CJ35" s="38">
        <f>AR35/'2010'!AR35*100</f>
        <v>83.679610259349474</v>
      </c>
      <c r="CK35" s="38">
        <f>1/(AS35/'2010'!AS35)*100</f>
        <v>72</v>
      </c>
      <c r="CM35" s="17">
        <f t="shared" si="0"/>
        <v>110.58678208302642</v>
      </c>
      <c r="CN35" s="17">
        <f t="shared" si="1"/>
        <v>119.65330378486831</v>
      </c>
      <c r="CO35" s="17">
        <f t="shared" si="2"/>
        <v>117.62729907950167</v>
      </c>
      <c r="CP35" s="17">
        <f t="shared" si="3"/>
        <v>108.91622142159983</v>
      </c>
      <c r="CQ35" s="17">
        <f t="shared" si="4"/>
        <v>98.35094386647107</v>
      </c>
      <c r="CR35" s="17">
        <f t="shared" si="5"/>
        <v>111.54183304873378</v>
      </c>
      <c r="CS35" s="17">
        <f t="shared" si="6"/>
        <v>98.697025824465882</v>
      </c>
      <c r="CT35" s="17">
        <f t="shared" si="7"/>
        <v>104.81211419302819</v>
      </c>
      <c r="CU35" s="17">
        <f t="shared" si="8"/>
        <v>87.096218491099009</v>
      </c>
      <c r="CV35" s="17">
        <f t="shared" si="9"/>
        <v>51.126831758324684</v>
      </c>
      <c r="CX35" s="17">
        <f t="shared" si="10"/>
        <v>100.84085735511186</v>
      </c>
      <c r="CY35" s="17">
        <f t="shared" si="11"/>
        <v>100.67626753386266</v>
      </c>
    </row>
    <row r="36" spans="1:103" x14ac:dyDescent="0.35">
      <c r="A36" s="2">
        <v>9400</v>
      </c>
      <c r="B36" s="3" t="s">
        <v>35</v>
      </c>
      <c r="C36">
        <v>89.89</v>
      </c>
      <c r="D36">
        <v>61.78</v>
      </c>
      <c r="E36">
        <v>95.94</v>
      </c>
      <c r="F36">
        <v>19160932.549374864</v>
      </c>
      <c r="G36">
        <v>33.75</v>
      </c>
      <c r="H36">
        <v>58.35</v>
      </c>
      <c r="I36">
        <v>43.51</v>
      </c>
      <c r="J36" s="5">
        <v>8.85</v>
      </c>
      <c r="K36" s="23">
        <v>81.36</v>
      </c>
      <c r="L36" s="23">
        <v>34.737483563860501</v>
      </c>
      <c r="M36">
        <v>97.25110555919251</v>
      </c>
      <c r="N36">
        <v>79.308854101546359</v>
      </c>
      <c r="O36" s="23">
        <v>3</v>
      </c>
      <c r="P36" s="71">
        <v>22.04714365000001</v>
      </c>
      <c r="Q36">
        <v>53.11</v>
      </c>
      <c r="R36">
        <v>17.600000000000001</v>
      </c>
      <c r="S36" s="6">
        <v>22.84</v>
      </c>
      <c r="T36">
        <v>65.36</v>
      </c>
      <c r="U36" s="22">
        <v>28.97</v>
      </c>
      <c r="V36">
        <v>17.8</v>
      </c>
      <c r="W36">
        <v>15.3</v>
      </c>
      <c r="X36">
        <v>13.17</v>
      </c>
      <c r="Y36">
        <v>6.66</v>
      </c>
      <c r="Z36">
        <v>71.83</v>
      </c>
      <c r="AA36">
        <v>57.19</v>
      </c>
      <c r="AB36">
        <v>29.56</v>
      </c>
      <c r="AC36" s="5">
        <v>21.08</v>
      </c>
      <c r="AD36">
        <v>9.32</v>
      </c>
      <c r="AE36">
        <v>0.28999999999999998</v>
      </c>
      <c r="AF36">
        <v>1.2</v>
      </c>
      <c r="AG36" s="23">
        <v>23.41</v>
      </c>
      <c r="AH36" s="23">
        <v>54.09</v>
      </c>
      <c r="AI36" s="5">
        <v>68.95</v>
      </c>
      <c r="AJ36" s="5">
        <v>77.5</v>
      </c>
      <c r="AK36" s="5">
        <v>63.72</v>
      </c>
      <c r="AL36" s="5">
        <v>72.069999999999993</v>
      </c>
      <c r="AM36">
        <v>84.36</v>
      </c>
      <c r="AN36">
        <v>47.9</v>
      </c>
      <c r="AO36" s="22">
        <v>57.05</v>
      </c>
      <c r="AP36" s="22">
        <v>224</v>
      </c>
      <c r="AQ36" s="22">
        <v>7311</v>
      </c>
      <c r="AR36" s="5">
        <v>69.31</v>
      </c>
      <c r="AS36">
        <v>0.23</v>
      </c>
      <c r="AU36" s="38">
        <f>C36/'2010'!C36*100</f>
        <v>98.704293400680797</v>
      </c>
      <c r="AV36" s="38">
        <f>D36/'2010'!D36*100</f>
        <v>124.98482702812058</v>
      </c>
      <c r="AW36" s="38">
        <f>E36/'2010'!E36*100</f>
        <v>96.997270245677896</v>
      </c>
      <c r="AX36" s="38">
        <f>F36/'2010'!F36*100</f>
        <v>139.46274484839222</v>
      </c>
      <c r="AY36" s="38">
        <f>G36/'2010'!G36*100</f>
        <v>140.80100125156449</v>
      </c>
      <c r="AZ36" s="38">
        <f>H36/'2010'!H36*100</f>
        <v>179.98149290561381</v>
      </c>
      <c r="BA36" s="38">
        <f>I36/'2010'!I36*100</f>
        <v>132.5312214438014</v>
      </c>
      <c r="BB36" s="38">
        <f>J36/'2010'!J36*100</f>
        <v>99.326599326599322</v>
      </c>
      <c r="BC36" s="38">
        <f>1/(K36/'2010'!K36)*100</f>
        <v>100.43018682399212</v>
      </c>
      <c r="BD36" s="38">
        <f>L36/'2010'!L36*100</f>
        <v>62.108856720651708</v>
      </c>
      <c r="BE36" s="38">
        <f>M36/'2010'!M36*100</f>
        <v>101.38591979697684</v>
      </c>
      <c r="BF36" s="38">
        <f>N36/'2010'!N36*100</f>
        <v>100.57445713162288</v>
      </c>
      <c r="BG36" s="38">
        <f>1/(O36/'2010'!O36)*100</f>
        <v>118.33333333333331</v>
      </c>
      <c r="BH36" s="38">
        <f>P36/'2010'!P36*100</f>
        <v>115.75039310421748</v>
      </c>
      <c r="BI36" s="38">
        <f>Q36/'2010'!Q36*100</f>
        <v>109.77676725919801</v>
      </c>
      <c r="BJ36" s="38">
        <f>1/(R36/'2010'!R36)*100</f>
        <v>181.53409090909091</v>
      </c>
      <c r="BK36" s="38">
        <f>S36/'2010'!S36*100</f>
        <v>73.820297349709108</v>
      </c>
      <c r="BL36" s="38">
        <f>T36/'2010'!T36*100</f>
        <v>101.63271652931114</v>
      </c>
      <c r="BM36" s="38">
        <f>1/(U36/'2010'!U36)*100</f>
        <v>92.060752502588898</v>
      </c>
      <c r="BN36" s="38">
        <f>1/(V36/'2010'!V36)*100</f>
        <v>84.269662921348313</v>
      </c>
      <c r="BO36" s="38">
        <f>1/(W36/'2010'!W36)*100</f>
        <v>88.888888888888886</v>
      </c>
      <c r="BP36" s="38">
        <f>X36/'2010'!X36*100</f>
        <v>92.485955056179776</v>
      </c>
      <c r="BQ36" s="38">
        <f>Y36/'2010'!Y36*100</f>
        <v>119.14132379248659</v>
      </c>
      <c r="BR36" s="38">
        <f>Z36/'2010'!Z36*100</f>
        <v>115.22297080526147</v>
      </c>
      <c r="BS36" s="38">
        <f>AA36/'2010'!AA36*100</f>
        <v>113.09076527585525</v>
      </c>
      <c r="BT36" s="38">
        <f>AB36/'2010'!AB36*100</f>
        <v>104.71130003542331</v>
      </c>
      <c r="BU36" s="38">
        <f>AC36/'2010'!AC36*100</f>
        <v>131.66770768269828</v>
      </c>
      <c r="BV36" s="38">
        <f>AD36/'2010'!AD36*100</f>
        <v>112.96969696969697</v>
      </c>
      <c r="BW36" s="38">
        <f>AE36/'2010'!AE36*100</f>
        <v>46.774193548387096</v>
      </c>
      <c r="BX36" s="38">
        <f>AF36/'2010'!AF36*100</f>
        <v>59.701492537313442</v>
      </c>
      <c r="BY36" s="38">
        <f>AG36/'2010'!AG36*100</f>
        <v>123.40537691091198</v>
      </c>
      <c r="BZ36" s="38">
        <f>AH36/'2010'!AH36*100</f>
        <v>102.95013323182339</v>
      </c>
      <c r="CA36" s="38">
        <f>AI36/'2010'!AI36*100</f>
        <v>109.375</v>
      </c>
      <c r="CB36" s="38">
        <f>AJ36/'2010'!AJ36*100</f>
        <v>105.01355013550136</v>
      </c>
      <c r="CC36" s="38">
        <f>AK36/'2010'!AK36*100</f>
        <v>99.843309307427148</v>
      </c>
      <c r="CD36" s="38">
        <f>AL36/'2010'!AL36*100</f>
        <v>102.98656759074018</v>
      </c>
      <c r="CE36" s="38">
        <f>AM36/'2010'!AM36*100</f>
        <v>92.989417989417987</v>
      </c>
      <c r="CF36" s="38">
        <f>AN36/'2010'!AN36*100</f>
        <v>150.81863979848868</v>
      </c>
      <c r="CG36" s="38">
        <f>AO36/'2010'!AO36*100</f>
        <v>84.87057423385896</v>
      </c>
      <c r="CH36" s="38">
        <f>1/(AP36/'2010'!AP36)*100</f>
        <v>80.803571428571431</v>
      </c>
      <c r="CI36" s="38">
        <f>1/(AQ36/'2010'!AQ36)*100</f>
        <v>69.634796881411575</v>
      </c>
      <c r="CJ36" s="38">
        <f>AR36/'2010'!AR36*100</f>
        <v>107.0920889987639</v>
      </c>
      <c r="CK36" s="38">
        <f>1/(AS36/'2010'!AS36)*100</f>
        <v>69.565217391304344</v>
      </c>
      <c r="CM36" s="17">
        <f t="shared" si="0"/>
        <v>106.89546355815976</v>
      </c>
      <c r="CN36" s="17">
        <f t="shared" si="1"/>
        <v>139.46274484839222</v>
      </c>
      <c r="CO36" s="17">
        <f t="shared" si="2"/>
        <v>119.19655974537046</v>
      </c>
      <c r="CP36" s="17">
        <f t="shared" si="3"/>
        <v>109.01102584153763</v>
      </c>
      <c r="CQ36" s="17">
        <f t="shared" si="4"/>
        <v>104.56902519430504</v>
      </c>
      <c r="CR36" s="17">
        <f t="shared" si="5"/>
        <v>112.72000377465078</v>
      </c>
      <c r="CS36" s="17">
        <f t="shared" si="6"/>
        <v>89.160178639626579</v>
      </c>
      <c r="CT36" s="17">
        <f t="shared" si="7"/>
        <v>104.30460675841718</v>
      </c>
      <c r="CU36" s="17">
        <f t="shared" si="8"/>
        <v>109.55954400725521</v>
      </c>
      <c r="CV36" s="17">
        <f t="shared" si="9"/>
        <v>81.773918675012823</v>
      </c>
      <c r="CX36" s="17">
        <f t="shared" si="10"/>
        <v>107.66530710427276</v>
      </c>
      <c r="CY36" s="17">
        <f t="shared" si="11"/>
        <v>105.54580054239307</v>
      </c>
    </row>
    <row r="37" spans="1:103" x14ac:dyDescent="0.35">
      <c r="K37" s="23"/>
      <c r="L37" s="23"/>
      <c r="O37" s="23"/>
      <c r="P37" s="71"/>
      <c r="U37" s="22"/>
      <c r="AC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x14ac:dyDescent="0.35">
      <c r="B38" t="s">
        <v>117</v>
      </c>
      <c r="C38" s="34">
        <v>84.74</v>
      </c>
      <c r="D38" s="34">
        <v>72.77</v>
      </c>
      <c r="E38" s="12">
        <v>61.03</v>
      </c>
      <c r="F38" s="35">
        <v>21393932.235881165</v>
      </c>
      <c r="G38" s="26">
        <v>69.27</v>
      </c>
      <c r="H38" s="26">
        <v>73.680000000000007</v>
      </c>
      <c r="I38" s="30">
        <v>96.516980645199411</v>
      </c>
      <c r="J38" s="5">
        <v>9.64</v>
      </c>
      <c r="K38" s="23">
        <v>80.02</v>
      </c>
      <c r="L38" s="23">
        <v>8.5543604022396895</v>
      </c>
      <c r="M38">
        <v>94.695845890082836</v>
      </c>
      <c r="N38">
        <v>67.30827795706918</v>
      </c>
      <c r="O38" s="23">
        <v>5.3</v>
      </c>
      <c r="P38" s="71">
        <v>22.63537894411764</v>
      </c>
      <c r="Q38">
        <v>82.74</v>
      </c>
      <c r="R38">
        <v>30.96</v>
      </c>
      <c r="S38">
        <v>55.52</v>
      </c>
      <c r="T38">
        <v>71.2</v>
      </c>
      <c r="U38" s="22">
        <v>32.200000000000003</v>
      </c>
      <c r="V38">
        <v>19.3</v>
      </c>
      <c r="W38">
        <v>11.5</v>
      </c>
      <c r="X38">
        <v>37.92</v>
      </c>
      <c r="Y38">
        <v>8.58</v>
      </c>
      <c r="Z38">
        <v>94.68</v>
      </c>
      <c r="AA38">
        <v>84.96</v>
      </c>
      <c r="AB38">
        <v>61.84</v>
      </c>
      <c r="AC38" s="5">
        <v>30.28</v>
      </c>
      <c r="AD38">
        <v>19.78</v>
      </c>
      <c r="AE38">
        <v>1.08</v>
      </c>
      <c r="AF38">
        <v>3.59</v>
      </c>
      <c r="AG38" s="23">
        <v>30.98</v>
      </c>
      <c r="AH38" s="23">
        <v>13.2</v>
      </c>
      <c r="AI38" s="5">
        <v>65.98</v>
      </c>
      <c r="AJ38" s="5">
        <v>76.16</v>
      </c>
      <c r="AK38" s="5">
        <v>68.59</v>
      </c>
      <c r="AL38" s="5">
        <v>73.12</v>
      </c>
      <c r="AM38" s="26">
        <v>78.459999999999994</v>
      </c>
      <c r="AN38" s="26">
        <v>65.790000000000006</v>
      </c>
      <c r="AO38" s="22">
        <v>75.25</v>
      </c>
      <c r="AP38" s="22">
        <v>113</v>
      </c>
      <c r="AQ38" s="22">
        <v>294281</v>
      </c>
      <c r="AR38" s="76">
        <v>62.62</v>
      </c>
      <c r="AS38">
        <v>0.08</v>
      </c>
      <c r="AU38" s="38">
        <f>C38/'2010'!C38*100</f>
        <v>100.49810246679316</v>
      </c>
      <c r="AV38" s="38">
        <f>D38/'2010'!D38*100</f>
        <v>134.31155407899593</v>
      </c>
      <c r="AW38" s="38">
        <f>E38/'2010'!E38*100</f>
        <v>100.82603667602841</v>
      </c>
      <c r="AX38" s="38">
        <f>F38/'2010'!F38*100</f>
        <v>134.77997856315727</v>
      </c>
      <c r="AY38" s="38">
        <f>G38/'2010'!G38*100</f>
        <v>124.7433819556996</v>
      </c>
      <c r="AZ38" s="38">
        <f>H38/'2010'!H38*100</f>
        <v>166.73455532926005</v>
      </c>
      <c r="BA38" s="38">
        <f>I38/'2010'!I38*100</f>
        <v>107.87636151246163</v>
      </c>
      <c r="BB38" s="38">
        <f>J38/'2010'!J38*100</f>
        <v>93.410852713178301</v>
      </c>
      <c r="BC38" s="38">
        <f>1/(K38/'2010'!K38)*100</f>
        <v>97.475631092226962</v>
      </c>
      <c r="BD38" s="38">
        <f>L38/'2010'!L38*100</f>
        <v>64.463906573019514</v>
      </c>
      <c r="BE38" s="38">
        <f>M38/'2010'!M38*100</f>
        <v>101.97673276046385</v>
      </c>
      <c r="BF38" s="38">
        <f>N38/'2010'!N38*100</f>
        <v>99.390732948062947</v>
      </c>
      <c r="BG38" s="38">
        <f>1/(O38/'2010'!O38)*100</f>
        <v>134.71698113207546</v>
      </c>
      <c r="BH38" s="38">
        <f>P38/'2010'!P38*100</f>
        <v>106.35707803420568</v>
      </c>
      <c r="BI38" s="38">
        <f>Q38/'2010'!Q38*100</f>
        <v>106.58250676284942</v>
      </c>
      <c r="BJ38" s="38">
        <f>1/(R38/'2010'!R38)*100</f>
        <v>100.03229974160206</v>
      </c>
      <c r="BK38" s="38">
        <f>S38/'2010'!S38*100</f>
        <v>86.452818436624113</v>
      </c>
      <c r="BL38" s="38">
        <f>T38/'2010'!T38*100</f>
        <v>101.99111875089528</v>
      </c>
      <c r="BM38" s="38">
        <f>1/(U38/'2010'!U38)*100</f>
        <v>93.41614906832298</v>
      </c>
      <c r="BN38" s="38">
        <f>1/(V38/'2010'!V38)*100</f>
        <v>97.927461139896351</v>
      </c>
      <c r="BO38" s="38">
        <f>1/(W38/'2010'!W38)*100</f>
        <v>87.826086956521735</v>
      </c>
      <c r="BP38" s="38">
        <f>X38/'2010'!X38*100</f>
        <v>107.78851620238771</v>
      </c>
      <c r="BQ38" s="38">
        <f>Y38/'2010'!Y38*100</f>
        <v>115.01340482573727</v>
      </c>
      <c r="BR38" s="38">
        <f>Z38/'2010'!Z38*100</f>
        <v>103.54330708661419</v>
      </c>
      <c r="BS38" s="38">
        <f>AA38/'2010'!AA38*100</f>
        <v>107.4762808349146</v>
      </c>
      <c r="BT38" s="38">
        <f>AB38/'2010'!AB38*100</f>
        <v>118.83166794773253</v>
      </c>
      <c r="BU38" s="38">
        <f>AC38/'2010'!AC38*100</f>
        <v>119.8733174980206</v>
      </c>
      <c r="BV38" s="38">
        <f>AD38/'2010'!AD38*100</f>
        <v>119.51661631419938</v>
      </c>
      <c r="BW38" s="38">
        <f>AE38/'2010'!AE38*100</f>
        <v>83.720930232558146</v>
      </c>
      <c r="BX38" s="38">
        <f>AF38/'2010'!AF38*100</f>
        <v>78.384279475982538</v>
      </c>
      <c r="BY38" s="38">
        <f>AG38/'2010'!AG38*100</f>
        <v>112.49092229484387</v>
      </c>
      <c r="BZ38" s="38">
        <f>AH38/'2010'!AH38*100</f>
        <v>108.19672131147541</v>
      </c>
      <c r="CA38" s="38">
        <f>AI38/'2010'!AI38*100</f>
        <v>93.908340449758043</v>
      </c>
      <c r="CB38" s="38">
        <f>AJ38/'2010'!AJ38*100</f>
        <v>95.116772823779201</v>
      </c>
      <c r="CC38" s="38">
        <f>AK38/'2010'!AK38*100</f>
        <v>104.54199055022102</v>
      </c>
      <c r="CD38" s="38">
        <f>AL38/'2010'!AL38*100</f>
        <v>101.23217499653883</v>
      </c>
      <c r="CE38" s="38">
        <f>AM38/'2010'!AM38*100</f>
        <v>95.068459953956136</v>
      </c>
      <c r="CF38" s="38">
        <f>AN38/'2010'!AN38*100</f>
        <v>137.43471903070818</v>
      </c>
      <c r="CG38" s="38">
        <f>AO38/'2010'!AO38*100</f>
        <v>119.23625415940423</v>
      </c>
      <c r="CH38" s="38">
        <f>1/(AP38/'2010'!AP38)*100</f>
        <v>125.66371681415929</v>
      </c>
      <c r="CI38" s="38">
        <f>1/(AQ38/'2010'!AQ38)*100</f>
        <v>112.98384877039291</v>
      </c>
      <c r="CJ38" s="38">
        <f>AR38/'2010'!AR38*100</f>
        <v>85.116215848851439</v>
      </c>
      <c r="CK38" s="38">
        <f>1/(AS38/'2010'!AS38)*100</f>
        <v>62.5</v>
      </c>
      <c r="CM38" s="17">
        <f>AVERAGE(AU38:AW38)</f>
        <v>111.87856440727251</v>
      </c>
      <c r="CN38" s="17">
        <f>AVERAGE(AX38:AX38)</f>
        <v>134.77997856315727</v>
      </c>
      <c r="CO38" s="17">
        <f t="shared" si="2"/>
        <v>109.11744819597435</v>
      </c>
      <c r="CP38" s="17">
        <f t="shared" si="3"/>
        <v>110.61038121870199</v>
      </c>
      <c r="CQ38" s="17">
        <f t="shared" si="4"/>
        <v>96.318348693815992</v>
      </c>
      <c r="CR38" s="17">
        <f t="shared" si="5"/>
        <v>112.08774906590115</v>
      </c>
      <c r="CS38" s="17">
        <f t="shared" si="6"/>
        <v>100.46189392581186</v>
      </c>
      <c r="CT38" s="17">
        <f t="shared" si="7"/>
        <v>98.699819705074276</v>
      </c>
      <c r="CU38" s="17">
        <f t="shared" si="8"/>
        <v>117.2464777146895</v>
      </c>
      <c r="CV38" s="17">
        <f t="shared" si="9"/>
        <v>96.565945358350902</v>
      </c>
      <c r="CX38" s="17">
        <f t="shared" si="10"/>
        <v>108.776660684875</v>
      </c>
      <c r="CY38" s="17">
        <f t="shared" si="11"/>
        <v>105.80066939801341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5DB1-5296-467D-A54B-05E726D04304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Y1" sqref="AY1:AY1048576"/>
    </sheetView>
  </sheetViews>
  <sheetFormatPr defaultRowHeight="14.5" x14ac:dyDescent="0.35"/>
  <cols>
    <col min="2" max="2" width="29.26953125" bestFit="1" customWidth="1"/>
    <col min="20" max="20" width="6.54296875" bestFit="1" customWidth="1"/>
    <col min="21" max="23" width="6.54296875" customWidth="1"/>
    <col min="25" max="25" width="6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x14ac:dyDescent="0.35">
      <c r="A3" s="2">
        <v>1100</v>
      </c>
      <c r="B3" s="3" t="s">
        <v>2</v>
      </c>
      <c r="C3">
        <v>91.08</v>
      </c>
      <c r="D3">
        <v>60.56</v>
      </c>
      <c r="E3">
        <v>76.569999999999993</v>
      </c>
      <c r="F3">
        <v>13871696.280389819</v>
      </c>
      <c r="G3">
        <v>73.16</v>
      </c>
      <c r="H3">
        <v>85.81</v>
      </c>
      <c r="I3">
        <v>99.06</v>
      </c>
      <c r="J3">
        <v>6.69</v>
      </c>
      <c r="K3" s="23">
        <v>80.319999999999993</v>
      </c>
      <c r="L3" s="23">
        <v>10.230540588816822</v>
      </c>
      <c r="M3">
        <v>94.519504532742118</v>
      </c>
      <c r="N3">
        <v>66.256314319384089</v>
      </c>
      <c r="O3" s="23">
        <v>6.17</v>
      </c>
      <c r="P3" s="71">
        <v>28.04714365000001</v>
      </c>
      <c r="Q3">
        <v>88.8</v>
      </c>
      <c r="R3">
        <v>29.33</v>
      </c>
      <c r="S3">
        <v>17.32</v>
      </c>
      <c r="T3">
        <v>69.87</v>
      </c>
      <c r="U3" s="22">
        <v>28.7</v>
      </c>
      <c r="V3" s="5">
        <v>21.1</v>
      </c>
      <c r="W3" s="5">
        <v>16</v>
      </c>
      <c r="X3" s="17">
        <v>31.76</v>
      </c>
      <c r="Y3">
        <v>9.59</v>
      </c>
      <c r="Z3" s="17">
        <v>98.6</v>
      </c>
      <c r="AA3" s="17">
        <v>89.5</v>
      </c>
      <c r="AB3" s="17">
        <v>69.959999999999994</v>
      </c>
      <c r="AC3">
        <v>44.51</v>
      </c>
      <c r="AD3">
        <v>14.29</v>
      </c>
      <c r="AE3">
        <v>0.31</v>
      </c>
      <c r="AF3">
        <v>0.93</v>
      </c>
      <c r="AG3" s="23">
        <v>77.77</v>
      </c>
      <c r="AH3" s="23">
        <v>13.22</v>
      </c>
      <c r="AI3" s="5">
        <v>70</v>
      </c>
      <c r="AJ3" s="5">
        <v>81.010000000000005</v>
      </c>
      <c r="AK3" s="5">
        <v>63.75</v>
      </c>
      <c r="AL3" s="5">
        <v>73.739999999999995</v>
      </c>
      <c r="AM3">
        <v>93.28</v>
      </c>
      <c r="AN3">
        <v>65.22</v>
      </c>
      <c r="AO3" s="22">
        <v>79.08</v>
      </c>
      <c r="AP3" s="22">
        <v>144</v>
      </c>
      <c r="AQ3" s="22">
        <v>7483</v>
      </c>
      <c r="AR3" s="5">
        <v>61.17</v>
      </c>
      <c r="AS3">
        <v>0.05</v>
      </c>
      <c r="AU3" s="38">
        <f>C3/'2010'!C3*100</f>
        <v>100.13192612137203</v>
      </c>
      <c r="AV3" s="38">
        <f>D3/'2010'!D3*100</f>
        <v>112.8166915052161</v>
      </c>
      <c r="AW3" s="38">
        <f>E3/'2010'!E3*100</f>
        <v>102.01172395416998</v>
      </c>
      <c r="AX3" s="38">
        <f>F3/'2010'!F3*100</f>
        <v>113.17722513411219</v>
      </c>
      <c r="AY3" s="38">
        <f>G3/'2010'!G3*100</f>
        <v>161.96590657516049</v>
      </c>
      <c r="AZ3" s="38">
        <f>H3/'2010'!H3*100</f>
        <v>295.69262577532737</v>
      </c>
      <c r="BA3" s="38">
        <f>I3/'2010'!I3*100</f>
        <v>108.88107276324466</v>
      </c>
      <c r="BB3" s="38">
        <f>J3/'2010'!J3*100</f>
        <v>91.144414168937331</v>
      </c>
      <c r="BC3" s="38">
        <f>1/(K3/'2010'!K3)*100</f>
        <v>95.356075697211168</v>
      </c>
      <c r="BD3" s="38">
        <f>L3/'2010'!L3*100</f>
        <v>62.381345053761116</v>
      </c>
      <c r="BE3" s="38">
        <f>M3/'2010'!M3*100</f>
        <v>103.41546734197173</v>
      </c>
      <c r="BF3" s="38">
        <f>N3/'2010'!N3*100</f>
        <v>105.45638591362696</v>
      </c>
      <c r="BG3" s="38">
        <f>1/(O3/'2010'!O3)*100</f>
        <v>135.65640194489467</v>
      </c>
      <c r="BH3" s="38">
        <f>P3/'2010'!P3*100</f>
        <v>107.67838511152834</v>
      </c>
      <c r="BI3" s="38">
        <f>Q3/'2010'!Q3*100</f>
        <v>128.49081174938505</v>
      </c>
      <c r="BJ3" s="38">
        <f>1/(R3/'2010'!R3)*100</f>
        <v>119.6385952949199</v>
      </c>
      <c r="BK3" s="38">
        <f>S3/'2010'!S3*100</f>
        <v>41.081593927893742</v>
      </c>
      <c r="BL3" s="38">
        <f>T3/'2010'!T3*100</f>
        <v>101.14360162130865</v>
      </c>
      <c r="BM3" s="38">
        <f>1/(U3/'2010'!U3)*100</f>
        <v>103.90243902439025</v>
      </c>
      <c r="BN3" s="38">
        <f>1/(V3/'2010'!V3)*100</f>
        <v>94.786729857819893</v>
      </c>
      <c r="BO3" s="38">
        <f>1/(W3/'2010'!W3)*100</f>
        <v>72.5</v>
      </c>
      <c r="BP3" s="38">
        <f>X3/'2010'!X3*100</f>
        <v>111.71297924727401</v>
      </c>
      <c r="BQ3" s="38">
        <f>Y3/'2010'!Y3*100</f>
        <v>115.82125603864735</v>
      </c>
      <c r="BR3" s="38">
        <f>Z3/'2010'!Z3*100</f>
        <v>102.20794029231885</v>
      </c>
      <c r="BS3" s="38">
        <f>AA3/'2010'!AA3*100</f>
        <v>100.55049994382652</v>
      </c>
      <c r="BT3" s="38">
        <f>AB3/'2010'!AB3*100</f>
        <v>102.64084507042253</v>
      </c>
      <c r="BU3" s="38">
        <f>AC3/'2010'!AC3*100</f>
        <v>106.81545476361892</v>
      </c>
      <c r="BV3" s="38">
        <f>AD3/'2010'!AD3*100</f>
        <v>120.69256756756756</v>
      </c>
      <c r="BW3" s="38">
        <f>AE3/'2010'!AE3*100</f>
        <v>58.490566037735846</v>
      </c>
      <c r="BX3" s="38">
        <f>AF3/'2010'!AF3*100</f>
        <v>60</v>
      </c>
      <c r="BY3" s="38">
        <f>AG3/'2010'!AG3*100</f>
        <v>123.73906125696101</v>
      </c>
      <c r="BZ3" s="38">
        <f>AH3/'2010'!AH3*100</f>
        <v>90.672153635116601</v>
      </c>
      <c r="CA3" s="38">
        <f>AI3/'2010'!AI3*100</f>
        <v>104.10469958358122</v>
      </c>
      <c r="CB3" s="38">
        <f>AJ3/'2010'!AJ3*100</f>
        <v>102.98754131706079</v>
      </c>
      <c r="CC3" s="38">
        <f>AK3/'2010'!AK3*100</f>
        <v>92.984247374562429</v>
      </c>
      <c r="CD3" s="38">
        <f>AL3/'2010'!AL3*100</f>
        <v>99.581363943281559</v>
      </c>
      <c r="CE3" s="38">
        <f>AM3/'2010'!AM3*100</f>
        <v>133.29522720777365</v>
      </c>
      <c r="CF3" s="38">
        <f>AN3/'2010'!AN3*100</f>
        <v>104.1353983713875</v>
      </c>
      <c r="CG3" s="38">
        <f>AO3/'2010'!AO3*100</f>
        <v>123.81399718177548</v>
      </c>
      <c r="CH3" s="38">
        <f>1/(AP3/'2010'!AP3)*100</f>
        <v>156.25</v>
      </c>
      <c r="CI3" s="38">
        <f>1/(AQ3/'2010'!AQ3)*100</f>
        <v>123.53334224241614</v>
      </c>
      <c r="CJ3" s="38">
        <f>AR3/'2010'!AR3*100</f>
        <v>81.159612577948778</v>
      </c>
      <c r="CK3" s="38">
        <f>1/(AS3/'2010'!AS3)*100</f>
        <v>40</v>
      </c>
      <c r="CM3" s="17">
        <f t="shared" ref="CM3:CM36" si="0">AVERAGE(AU3:AW3)</f>
        <v>104.98678052691939</v>
      </c>
      <c r="CN3" s="17">
        <f t="shared" ref="CN3:CN36" si="1">AVERAGE(AX3:AX3)</f>
        <v>113.17722513411219</v>
      </c>
      <c r="CO3" s="17">
        <f>AVERAGE(AY3:BD3)</f>
        <v>135.90357333894036</v>
      </c>
      <c r="CP3" s="17">
        <f>AVERAGE(BE3:BH3)</f>
        <v>113.05166007800543</v>
      </c>
      <c r="CQ3" s="17">
        <f>AVERAGE(BI3:BO3)</f>
        <v>94.506253067959634</v>
      </c>
      <c r="CR3" s="17">
        <f>AVERAGE(BP3:BU3)</f>
        <v>106.62482922601804</v>
      </c>
      <c r="CS3" s="17">
        <f>AVERAGE(BV3:BZ3)</f>
        <v>90.718869699476201</v>
      </c>
      <c r="CT3" s="17">
        <f>AVERAGE(CA3:CD3)</f>
        <v>99.914463054621507</v>
      </c>
      <c r="CU3" s="17">
        <f>AVERAGE(CE3:CG3)</f>
        <v>120.41487425364555</v>
      </c>
      <c r="CV3" s="17">
        <f>AVERAGE(CH3:CK3)</f>
        <v>100.23573870509124</v>
      </c>
      <c r="CX3" s="17">
        <f>AVERAGE(CM3:CV3)</f>
        <v>107.95342670847894</v>
      </c>
      <c r="CY3" s="17">
        <f>AVERAGE(AU3:CK3)</f>
        <v>107.26739935324487</v>
      </c>
    </row>
    <row r="4" spans="1:103" x14ac:dyDescent="0.35">
      <c r="A4" s="2">
        <v>1200</v>
      </c>
      <c r="B4" s="3" t="s">
        <v>3</v>
      </c>
      <c r="C4">
        <v>86.58</v>
      </c>
      <c r="D4">
        <v>51.11</v>
      </c>
      <c r="E4">
        <v>52.95</v>
      </c>
      <c r="F4">
        <v>18793601.78293797</v>
      </c>
      <c r="G4">
        <v>79.59</v>
      </c>
      <c r="H4">
        <v>90.22</v>
      </c>
      <c r="I4">
        <v>97.3</v>
      </c>
      <c r="J4">
        <v>14.02</v>
      </c>
      <c r="K4" s="23">
        <v>68.349999999999994</v>
      </c>
      <c r="L4" s="23">
        <v>10.089578697058995</v>
      </c>
      <c r="M4">
        <v>94.432491417213711</v>
      </c>
      <c r="N4">
        <v>74.723041743108638</v>
      </c>
      <c r="O4" s="23">
        <v>5.39</v>
      </c>
      <c r="P4" s="71">
        <v>22.04714365000001</v>
      </c>
      <c r="Q4">
        <v>78.44</v>
      </c>
      <c r="R4">
        <v>26.28</v>
      </c>
      <c r="S4">
        <v>35.31</v>
      </c>
      <c r="T4">
        <v>68.95</v>
      </c>
      <c r="U4" s="22">
        <v>27.46</v>
      </c>
      <c r="V4" s="5">
        <v>19.2</v>
      </c>
      <c r="W4" s="5">
        <v>13.2</v>
      </c>
      <c r="X4" s="17">
        <v>23.32</v>
      </c>
      <c r="Y4">
        <v>9.7100000000000009</v>
      </c>
      <c r="Z4" s="17">
        <v>97.12</v>
      </c>
      <c r="AA4" s="17">
        <v>88.26</v>
      </c>
      <c r="AB4" s="17">
        <v>65.209999999999994</v>
      </c>
      <c r="AC4">
        <v>30.82</v>
      </c>
      <c r="AD4">
        <v>22.93</v>
      </c>
      <c r="AE4">
        <v>0.93</v>
      </c>
      <c r="AF4">
        <v>3.37</v>
      </c>
      <c r="AG4" s="23">
        <v>27.5</v>
      </c>
      <c r="AH4" s="23">
        <v>8.2899999999999991</v>
      </c>
      <c r="AI4" s="5">
        <v>69.05</v>
      </c>
      <c r="AJ4" s="5">
        <v>79.44</v>
      </c>
      <c r="AK4" s="5">
        <v>64.14</v>
      </c>
      <c r="AL4" s="5">
        <v>72.709999999999994</v>
      </c>
      <c r="AM4">
        <v>72.540000000000006</v>
      </c>
      <c r="AN4">
        <v>61.59</v>
      </c>
      <c r="AO4" s="22">
        <v>71.12</v>
      </c>
      <c r="AP4" s="22">
        <v>216</v>
      </c>
      <c r="AQ4" s="22">
        <v>30831</v>
      </c>
      <c r="AR4" s="5">
        <v>53.94</v>
      </c>
      <c r="AS4">
        <v>0.03</v>
      </c>
      <c r="AU4" s="38">
        <f>C4/'2010'!C4*100</f>
        <v>96.629464285714292</v>
      </c>
      <c r="AV4" s="38">
        <f>D4/'2010'!D4*100</f>
        <v>84.91443761422164</v>
      </c>
      <c r="AW4" s="38">
        <f>E4/'2010'!E4*100</f>
        <v>112.18220338983052</v>
      </c>
      <c r="AX4" s="38">
        <f>F4/'2010'!F4*100</f>
        <v>137.30293758791817</v>
      </c>
      <c r="AY4" s="38">
        <f>G4/'2010'!G4*100</f>
        <v>139.38704028021016</v>
      </c>
      <c r="AZ4" s="38">
        <f>H4/'2010'!H4*100</f>
        <v>195.87494572297001</v>
      </c>
      <c r="BA4" s="38">
        <f>I4/'2010'!I4*100</f>
        <v>109.10518053375196</v>
      </c>
      <c r="BB4" s="38">
        <f>J4/'2010'!J4*100</f>
        <v>100.28612303290414</v>
      </c>
      <c r="BC4" s="38">
        <f>1/(K4/'2010'!K4)*100</f>
        <v>97.410387710314566</v>
      </c>
      <c r="BD4" s="38">
        <f>L4/'2010'!L4*100</f>
        <v>56.842696884839405</v>
      </c>
      <c r="BE4" s="38">
        <f>M4/'2010'!M4*100</f>
        <v>102.65435894994299</v>
      </c>
      <c r="BF4" s="38">
        <f>N4/'2010'!N4*100</f>
        <v>107.69437788939813</v>
      </c>
      <c r="BG4" s="38">
        <f>1/(O4/'2010'!O4)*100</f>
        <v>137.847866419295</v>
      </c>
      <c r="BH4" s="38">
        <f>P4/'2010'!P4*100</f>
        <v>109.97648360742902</v>
      </c>
      <c r="BI4" s="38">
        <f>Q4/'2010'!Q4*100</f>
        <v>134.47625578604493</v>
      </c>
      <c r="BJ4" s="38">
        <f>1/(R4/'2010'!R4)*100</f>
        <v>101.52207001522069</v>
      </c>
      <c r="BK4" s="38">
        <f>S4/'2010'!S4*100</f>
        <v>67.61777096897741</v>
      </c>
      <c r="BL4" s="38">
        <f>T4/'2010'!T4*100</f>
        <v>102.20871627631189</v>
      </c>
      <c r="BM4" s="38">
        <f>1/(U4/'2010'!U4)*100</f>
        <v>106.15440640932266</v>
      </c>
      <c r="BN4" s="38">
        <f>1/(V4/'2010'!V4)*100</f>
        <v>92.708333333333343</v>
      </c>
      <c r="BO4" s="38">
        <f>1/(W4/'2010'!W4)*100</f>
        <v>116.66666666666667</v>
      </c>
      <c r="BP4" s="38">
        <f>X4/'2010'!X4*100</f>
        <v>108.21345707656613</v>
      </c>
      <c r="BQ4" s="38">
        <f>Y4/'2010'!Y4*100</f>
        <v>114.10105757931845</v>
      </c>
      <c r="BR4" s="38">
        <f>Z4/'2010'!Z4*100</f>
        <v>104.70030185424753</v>
      </c>
      <c r="BS4" s="38">
        <f>AA4/'2010'!AA4*100</f>
        <v>109.13812291331769</v>
      </c>
      <c r="BT4" s="38">
        <f>AB4/'2010'!AB4*100</f>
        <v>109.52300974135034</v>
      </c>
      <c r="BU4" s="38">
        <f>AC4/'2010'!AC4*100</f>
        <v>119.04210119737351</v>
      </c>
      <c r="BV4" s="38">
        <f>AD4/'2010'!AD4*100</f>
        <v>148.41423948220066</v>
      </c>
      <c r="BW4" s="38">
        <f>AE4/'2010'!AE4*100</f>
        <v>92.079207920792086</v>
      </c>
      <c r="BX4" s="38">
        <f>AF4/'2010'!AF4*100</f>
        <v>58.710801393728218</v>
      </c>
      <c r="BY4" s="38">
        <f>AG4/'2010'!AG4*100</f>
        <v>109.47452229299364</v>
      </c>
      <c r="BZ4" s="38">
        <f>AH4/'2010'!AH4*100</f>
        <v>123.91629297458893</v>
      </c>
      <c r="CA4" s="38">
        <f>AI4/'2010'!AI4*100</f>
        <v>109.7948799491175</v>
      </c>
      <c r="CB4" s="38">
        <f>AJ4/'2010'!AJ4*100</f>
        <v>107.09086007009974</v>
      </c>
      <c r="CC4" s="38">
        <f>AK4/'2010'!AK4*100</f>
        <v>99.057915057915054</v>
      </c>
      <c r="CD4" s="38">
        <f>AL4/'2010'!AL4*100</f>
        <v>101.52192125104717</v>
      </c>
      <c r="CE4" s="38">
        <f>AM4/'2010'!AM4*100</f>
        <v>94.650313152400841</v>
      </c>
      <c r="CF4" s="38">
        <f>AN4/'2010'!AN4*100</f>
        <v>107.26227795193313</v>
      </c>
      <c r="CG4" s="38">
        <f>AO4/'2010'!AO4*100</f>
        <v>125.98759964570417</v>
      </c>
      <c r="CH4" s="38">
        <f>1/(AP4/'2010'!AP4)*100</f>
        <v>116.2037037037037</v>
      </c>
      <c r="CI4" s="38">
        <f>1/(AQ4/'2010'!AQ4)*100</f>
        <v>107.77139891667477</v>
      </c>
      <c r="CJ4" s="38">
        <f>AR4/'2010'!AR4*100</f>
        <v>72.93131422390482</v>
      </c>
      <c r="CK4" s="38">
        <f>1/(AS4/'2010'!AS4)*100</f>
        <v>100</v>
      </c>
      <c r="CM4" s="17">
        <f t="shared" si="0"/>
        <v>97.908701763255479</v>
      </c>
      <c r="CN4" s="17">
        <f t="shared" si="1"/>
        <v>137.30293758791817</v>
      </c>
      <c r="CO4" s="17">
        <f t="shared" ref="CO4:CO38" si="2">AVERAGE(AY4:BD4)</f>
        <v>116.48439569416503</v>
      </c>
      <c r="CP4" s="17">
        <f t="shared" ref="CP4:CP38" si="3">AVERAGE(BE4:BH4)</f>
        <v>114.54327171651629</v>
      </c>
      <c r="CQ4" s="17">
        <f t="shared" ref="CQ4:CQ38" si="4">AVERAGE(BI4:BO4)</f>
        <v>103.05060277941108</v>
      </c>
      <c r="CR4" s="17">
        <f t="shared" ref="CR4:CR38" si="5">AVERAGE(BP4:BU4)</f>
        <v>110.78634172702895</v>
      </c>
      <c r="CS4" s="17">
        <f t="shared" ref="CS4:CS38" si="6">AVERAGE(BV4:BZ4)</f>
        <v>106.51901281286071</v>
      </c>
      <c r="CT4" s="17">
        <f t="shared" ref="CT4:CT38" si="7">AVERAGE(CA4:CD4)</f>
        <v>104.36639408204486</v>
      </c>
      <c r="CU4" s="17">
        <f t="shared" ref="CU4:CU38" si="8">AVERAGE(CE4:CG4)</f>
        <v>109.30006358334604</v>
      </c>
      <c r="CV4" s="17">
        <f t="shared" ref="CV4:CV38" si="9">AVERAGE(CH4:CK4)</f>
        <v>99.226604211070821</v>
      </c>
      <c r="CX4" s="17">
        <f t="shared" ref="CX4:CX38" si="10">AVERAGE(CM4:CV4)</f>
        <v>109.94883259576174</v>
      </c>
      <c r="CY4" s="17">
        <f t="shared" ref="CY4:CY38" si="11">AVERAGE(AU4:CK4)</f>
        <v>108.11739585380455</v>
      </c>
    </row>
    <row r="5" spans="1:103" x14ac:dyDescent="0.35">
      <c r="A5" s="2">
        <v>1300</v>
      </c>
      <c r="B5" s="3" t="s">
        <v>4</v>
      </c>
      <c r="C5">
        <v>89.4</v>
      </c>
      <c r="D5">
        <v>53.19</v>
      </c>
      <c r="E5">
        <v>67.16</v>
      </c>
      <c r="F5">
        <v>15970154.07208571</v>
      </c>
      <c r="G5">
        <v>63.98</v>
      </c>
      <c r="H5">
        <v>81.44</v>
      </c>
      <c r="I5">
        <v>97.17</v>
      </c>
      <c r="J5">
        <v>11.93</v>
      </c>
      <c r="K5" s="23">
        <v>70.75</v>
      </c>
      <c r="L5" s="23">
        <v>7.705996751120157</v>
      </c>
      <c r="M5">
        <v>94.622062088176492</v>
      </c>
      <c r="N5">
        <v>70.615204068194174</v>
      </c>
      <c r="O5" s="23">
        <v>5.38</v>
      </c>
      <c r="P5" s="71">
        <v>25.04714365000001</v>
      </c>
      <c r="Q5">
        <v>92.6</v>
      </c>
      <c r="R5">
        <v>29.84</v>
      </c>
      <c r="S5">
        <v>43.15</v>
      </c>
      <c r="T5">
        <v>69.31</v>
      </c>
      <c r="U5" s="22">
        <v>30.75</v>
      </c>
      <c r="V5" s="5">
        <v>20.3</v>
      </c>
      <c r="W5" s="5">
        <v>9.6</v>
      </c>
      <c r="X5" s="17">
        <v>30.39</v>
      </c>
      <c r="Y5">
        <v>9.2200000000000006</v>
      </c>
      <c r="Z5" s="17">
        <v>91.25</v>
      </c>
      <c r="AA5" s="17">
        <v>84.07</v>
      </c>
      <c r="AB5" s="17">
        <v>60.32</v>
      </c>
      <c r="AC5">
        <v>42.18</v>
      </c>
      <c r="AD5">
        <v>25.53</v>
      </c>
      <c r="AE5">
        <v>0.35</v>
      </c>
      <c r="AF5">
        <v>1.68</v>
      </c>
      <c r="AG5" s="23">
        <v>33.630000000000003</v>
      </c>
      <c r="AH5" s="23">
        <v>15.15</v>
      </c>
      <c r="AI5" s="5">
        <v>69.63</v>
      </c>
      <c r="AJ5" s="5">
        <v>79.34</v>
      </c>
      <c r="AK5" s="5">
        <v>65.75</v>
      </c>
      <c r="AL5" s="5">
        <v>73.25</v>
      </c>
      <c r="AM5">
        <v>56.58</v>
      </c>
      <c r="AN5">
        <v>61.06</v>
      </c>
      <c r="AO5" s="22">
        <v>92.21</v>
      </c>
      <c r="AP5" s="22">
        <v>208</v>
      </c>
      <c r="AQ5" s="22">
        <v>11064</v>
      </c>
      <c r="AR5" s="5">
        <v>57.76</v>
      </c>
      <c r="AS5">
        <v>0.06</v>
      </c>
      <c r="AU5" s="38">
        <f>C5/'2010'!C5*100</f>
        <v>98.187808896210882</v>
      </c>
      <c r="AV5" s="38">
        <f>D5/'2010'!D5*100</f>
        <v>85.928917609046849</v>
      </c>
      <c r="AW5" s="38">
        <f>E5/'2010'!E5*100</f>
        <v>99.881023200475909</v>
      </c>
      <c r="AX5" s="38">
        <f>F5/'2010'!F5*100</f>
        <v>130.76039924959255</v>
      </c>
      <c r="AY5" s="38">
        <f>G5/'2010'!G5*100</f>
        <v>144.55490284681426</v>
      </c>
      <c r="AZ5" s="38">
        <f>H5/'2010'!H5*100</f>
        <v>194.27480916030532</v>
      </c>
      <c r="BA5" s="38">
        <f>I5/'2010'!I5*100</f>
        <v>114.69546742209633</v>
      </c>
      <c r="BB5" s="38">
        <f>J5/'2010'!J5*100</f>
        <v>109.95391705069125</v>
      </c>
      <c r="BC5" s="38">
        <f>1/(K5/'2010'!K5)*100</f>
        <v>96.862190812720854</v>
      </c>
      <c r="BD5" s="38">
        <f>L5/'2010'!L5*100</f>
        <v>46.36580476004908</v>
      </c>
      <c r="BE5" s="38">
        <f>M5/'2010'!M5*100</f>
        <v>102.37205432168028</v>
      </c>
      <c r="BF5" s="38">
        <f>N5/'2010'!N5*100</f>
        <v>106.35941539483196</v>
      </c>
      <c r="BG5" s="38">
        <f>1/(O5/'2010'!O5)*100</f>
        <v>129.18215613382901</v>
      </c>
      <c r="BH5" s="38">
        <f>P5/'2010'!P5*100</f>
        <v>104.15849805097331</v>
      </c>
      <c r="BI5" s="38">
        <f>Q5/'2010'!Q5*100</f>
        <v>108.01353085267699</v>
      </c>
      <c r="BJ5" s="38">
        <f>1/(R5/'2010'!R5)*100</f>
        <v>111.4946380697051</v>
      </c>
      <c r="BK5" s="38">
        <f>S5/'2010'!S5*100</f>
        <v>77.607913669064743</v>
      </c>
      <c r="BL5" s="38">
        <f>T5/'2010'!T5*100</f>
        <v>102.54475514129308</v>
      </c>
      <c r="BM5" s="38">
        <f>1/(U5/'2010'!U5)*100</f>
        <v>105.39837398373983</v>
      </c>
      <c r="BN5" s="38">
        <f>1/(V5/'2010'!V5)*100</f>
        <v>95.566502463054178</v>
      </c>
      <c r="BO5" s="38">
        <f>1/(W5/'2010'!W5)*100</f>
        <v>86.458333333333343</v>
      </c>
      <c r="BP5" s="38">
        <f>X5/'2010'!X5*100</f>
        <v>113.05803571428572</v>
      </c>
      <c r="BQ5" s="38">
        <f>Y5/'2010'!Y5*100</f>
        <v>113.40713407134071</v>
      </c>
      <c r="BR5" s="38">
        <f>Z5/'2010'!Z5*100</f>
        <v>103.87023335230508</v>
      </c>
      <c r="BS5" s="38">
        <f>AA5/'2010'!AA5*100</f>
        <v>106.72844991748127</v>
      </c>
      <c r="BT5" s="38">
        <f>AB5/'2010'!AB5*100</f>
        <v>103.92832529290146</v>
      </c>
      <c r="BU5" s="38">
        <f>AC5/'2010'!AC5*100</f>
        <v>109.52999220981563</v>
      </c>
      <c r="BV5" s="38">
        <f>AD5/'2010'!AD5*100</f>
        <v>140.04388370817333</v>
      </c>
      <c r="BW5" s="38">
        <f>AE5/'2010'!AE5*100</f>
        <v>44.303797468354425</v>
      </c>
      <c r="BX5" s="38">
        <f>AF5/'2010'!AF5*100</f>
        <v>72.72727272727272</v>
      </c>
      <c r="BY5" s="38">
        <f>AG5/'2010'!AG5*100</f>
        <v>116.93324061196107</v>
      </c>
      <c r="BZ5" s="38">
        <f>AH5/'2010'!AH5*100</f>
        <v>213.08016877637129</v>
      </c>
      <c r="CA5" s="38">
        <f>AI5/'2010'!AI5*100</f>
        <v>103.87886021184542</v>
      </c>
      <c r="CB5" s="38">
        <f>AJ5/'2010'!AJ5*100</f>
        <v>102.3741935483871</v>
      </c>
      <c r="CC5" s="38">
        <f>AK5/'2010'!AK5*100</f>
        <v>93.647628542942613</v>
      </c>
      <c r="CD5" s="38">
        <f>AL5/'2010'!AL5*100</f>
        <v>98.137727759914256</v>
      </c>
      <c r="CE5" s="38">
        <f>AM5/'2010'!AM5*100</f>
        <v>96.983201919780598</v>
      </c>
      <c r="CF5" s="38">
        <f>AN5/'2010'!AN5*100</f>
        <v>95.555555555555557</v>
      </c>
      <c r="CG5" s="38">
        <f>AO5/'2010'!AO5*100</f>
        <v>136.42550673176504</v>
      </c>
      <c r="CH5" s="38">
        <f>1/(AP5/'2010'!AP5)*100</f>
        <v>114.90384615384615</v>
      </c>
      <c r="CI5" s="38">
        <f>1/(AQ5/'2010'!AQ5)*100</f>
        <v>97.785610990600148</v>
      </c>
      <c r="CJ5" s="38">
        <f>AR5/'2010'!AR5*100</f>
        <v>84.358113042208259</v>
      </c>
      <c r="CK5" s="38">
        <f>1/(AS5/'2010'!AS5)*100</f>
        <v>116.6666666666667</v>
      </c>
      <c r="CM5" s="17">
        <f t="shared" si="0"/>
        <v>94.665916568577885</v>
      </c>
      <c r="CN5" s="17">
        <f t="shared" si="1"/>
        <v>130.76039924959255</v>
      </c>
      <c r="CO5" s="17">
        <f t="shared" si="2"/>
        <v>117.78451534211285</v>
      </c>
      <c r="CP5" s="17">
        <f t="shared" si="3"/>
        <v>110.51803097532864</v>
      </c>
      <c r="CQ5" s="17">
        <f t="shared" si="4"/>
        <v>98.154863930409604</v>
      </c>
      <c r="CR5" s="17">
        <f t="shared" si="5"/>
        <v>108.42036175968832</v>
      </c>
      <c r="CS5" s="17">
        <f t="shared" si="6"/>
        <v>117.41767265842657</v>
      </c>
      <c r="CT5" s="17">
        <f t="shared" si="7"/>
        <v>99.509602515772343</v>
      </c>
      <c r="CU5" s="17">
        <f t="shared" si="8"/>
        <v>109.65475473570041</v>
      </c>
      <c r="CV5" s="17">
        <f t="shared" si="9"/>
        <v>103.4285592133303</v>
      </c>
      <c r="CX5" s="17">
        <f t="shared" si="10"/>
        <v>109.03146769489396</v>
      </c>
      <c r="CY5" s="17">
        <f t="shared" si="11"/>
        <v>107.64997342781302</v>
      </c>
    </row>
    <row r="6" spans="1:103" x14ac:dyDescent="0.35">
      <c r="A6" s="2">
        <v>1400</v>
      </c>
      <c r="B6" s="3" t="s">
        <v>5</v>
      </c>
      <c r="C6">
        <v>90.47</v>
      </c>
      <c r="D6">
        <v>53.55</v>
      </c>
      <c r="E6">
        <v>48.15</v>
      </c>
      <c r="F6">
        <v>25295579.414972544</v>
      </c>
      <c r="G6">
        <v>80.040000000000006</v>
      </c>
      <c r="H6">
        <v>87.42</v>
      </c>
      <c r="I6">
        <v>91.39</v>
      </c>
      <c r="J6">
        <v>15.4</v>
      </c>
      <c r="K6" s="23">
        <v>70.55</v>
      </c>
      <c r="L6" s="23">
        <v>7.6942114606383756</v>
      </c>
      <c r="M6">
        <v>94.644891676740002</v>
      </c>
      <c r="N6">
        <v>68.322268062409009</v>
      </c>
      <c r="O6" s="23">
        <v>5.76</v>
      </c>
      <c r="P6" s="71">
        <v>23.04714365000001</v>
      </c>
      <c r="Q6">
        <v>74.38</v>
      </c>
      <c r="R6">
        <v>26.44</v>
      </c>
      <c r="S6">
        <v>31.22</v>
      </c>
      <c r="T6">
        <v>71.48</v>
      </c>
      <c r="U6" s="22">
        <v>29.04</v>
      </c>
      <c r="V6" s="5">
        <v>17.100000000000001</v>
      </c>
      <c r="W6" s="5">
        <v>10.3</v>
      </c>
      <c r="X6" s="17">
        <v>25.71</v>
      </c>
      <c r="Y6">
        <v>9.35</v>
      </c>
      <c r="Z6" s="17">
        <v>95.11</v>
      </c>
      <c r="AA6" s="17">
        <v>84.97</v>
      </c>
      <c r="AB6" s="17">
        <v>58.78</v>
      </c>
      <c r="AC6">
        <v>33.93</v>
      </c>
      <c r="AD6">
        <v>23.02</v>
      </c>
      <c r="AE6">
        <v>0.68</v>
      </c>
      <c r="AF6">
        <v>3.33</v>
      </c>
      <c r="AG6" s="23">
        <v>22.67</v>
      </c>
      <c r="AH6" s="23">
        <v>15.93</v>
      </c>
      <c r="AI6" s="5">
        <v>70.209999999999994</v>
      </c>
      <c r="AJ6" s="5">
        <v>80.95</v>
      </c>
      <c r="AK6" s="5">
        <v>65.36</v>
      </c>
      <c r="AL6" s="5">
        <v>73.84</v>
      </c>
      <c r="AM6">
        <v>85.15</v>
      </c>
      <c r="AN6">
        <v>61.68</v>
      </c>
      <c r="AO6" s="22">
        <v>84.19</v>
      </c>
      <c r="AP6" s="22">
        <v>99</v>
      </c>
      <c r="AQ6" s="22">
        <v>6570</v>
      </c>
      <c r="AR6" s="5">
        <v>64.8</v>
      </c>
      <c r="AS6">
        <v>0.03</v>
      </c>
      <c r="AU6" s="38">
        <f>C6/'2010'!C6*100</f>
        <v>134.88892202176831</v>
      </c>
      <c r="AV6" s="38">
        <f>D6/'2010'!D6*100</f>
        <v>96.312949640287755</v>
      </c>
      <c r="AW6" s="38">
        <f>E6/'2010'!E6*100</f>
        <v>79.59993387336749</v>
      </c>
      <c r="AX6" s="38">
        <f>F6/'2010'!F6*100</f>
        <v>131.76574787933086</v>
      </c>
      <c r="AY6" s="38">
        <f>G6/'2010'!G6*100</f>
        <v>147.48479823106689</v>
      </c>
      <c r="AZ6" s="38">
        <f>H6/'2010'!H6*100</f>
        <v>218.49537615596103</v>
      </c>
      <c r="BA6" s="38">
        <f>I6/'2010'!I6*100</f>
        <v>162.67354930580277</v>
      </c>
      <c r="BB6" s="38">
        <f>J6/'2010'!J6*100</f>
        <v>93.220338983050851</v>
      </c>
      <c r="BC6" s="38">
        <f>1/(K6/'2010'!K6)*100</f>
        <v>94.34443656980865</v>
      </c>
      <c r="BD6" s="38">
        <f>L6/'2010'!L6*100</f>
        <v>60.968395092221684</v>
      </c>
      <c r="BE6" s="38">
        <f>M6/'2010'!M6*100</f>
        <v>101.99454573781321</v>
      </c>
      <c r="BF6" s="38">
        <f>N6/'2010'!N6*100</f>
        <v>107.18397094657057</v>
      </c>
      <c r="BG6" s="38">
        <f>1/(O6/'2010'!O6)*100</f>
        <v>151.38888888888891</v>
      </c>
      <c r="BH6" s="38">
        <f>P6/'2010'!P6*100</f>
        <v>104.53573494995574</v>
      </c>
      <c r="BI6" s="38">
        <f>Q6/'2010'!Q6*100</f>
        <v>118.60947217349704</v>
      </c>
      <c r="BJ6" s="38">
        <f>1/(R6/'2010'!R6)*100</f>
        <v>116.86838124054462</v>
      </c>
      <c r="BK6" s="38">
        <f>S6/'2010'!S6*100</f>
        <v>64.397689768976889</v>
      </c>
      <c r="BL6" s="38">
        <f>T6/'2010'!T6*100</f>
        <v>101.895937277263</v>
      </c>
      <c r="BM6" s="38">
        <f>1/(U6/'2010'!U6)*100</f>
        <v>107.4724517906336</v>
      </c>
      <c r="BN6" s="38">
        <f>1/(V6/'2010'!V6)*100</f>
        <v>94.152046783625735</v>
      </c>
      <c r="BO6" s="38">
        <f>1/(W6/'2010'!W6)*100</f>
        <v>75.728155339805809</v>
      </c>
      <c r="BP6" s="38">
        <f>X6/'2010'!X6*100</f>
        <v>97.831050228310502</v>
      </c>
      <c r="BQ6" s="38">
        <f>Y6/'2010'!Y6*100</f>
        <v>113.33333333333333</v>
      </c>
      <c r="BR6" s="38">
        <f>Z6/'2010'!Z6*100</f>
        <v>105.16364440513048</v>
      </c>
      <c r="BS6" s="38">
        <f>AA6/'2010'!AA6*100</f>
        <v>111.01384896785993</v>
      </c>
      <c r="BT6" s="38">
        <f>AB6/'2010'!AB6*100</f>
        <v>102.61871508379888</v>
      </c>
      <c r="BU6" s="38">
        <f>AC6/'2010'!AC6*100</f>
        <v>113.1</v>
      </c>
      <c r="BV6" s="38">
        <f>AD6/'2010'!AD6*100</f>
        <v>148.51612903225805</v>
      </c>
      <c r="BW6" s="38">
        <f>AE6/'2010'!AE6*100</f>
        <v>72.340425531914903</v>
      </c>
      <c r="BX6" s="38">
        <f>AF6/'2010'!AF6*100</f>
        <v>71.922246220302384</v>
      </c>
      <c r="BY6" s="38">
        <f>AG6/'2010'!AG6*100</f>
        <v>128.58763471355644</v>
      </c>
      <c r="BZ6" s="38">
        <f>AH6/'2010'!AH6*100</f>
        <v>178.18791946308724</v>
      </c>
      <c r="CA6" s="38">
        <f>AI6/'2010'!AI6*100</f>
        <v>104.49471647566601</v>
      </c>
      <c r="CB6" s="38">
        <f>AJ6/'2010'!AJ6*100</f>
        <v>106.12218143681176</v>
      </c>
      <c r="CC6" s="38">
        <f>AK6/'2010'!AK6*100</f>
        <v>93.052391799544424</v>
      </c>
      <c r="CD6" s="38">
        <f>AL6/'2010'!AL6*100</f>
        <v>100.38064165307232</v>
      </c>
      <c r="CE6" s="38">
        <f>AM6/'2010'!AM6*100</f>
        <v>93.550867941111861</v>
      </c>
      <c r="CF6" s="38">
        <f>AN6/'2010'!AN6*100</f>
        <v>130.70565797838526</v>
      </c>
      <c r="CG6" s="38">
        <f>AO6/'2010'!AO6*100</f>
        <v>98.594683218175433</v>
      </c>
      <c r="CH6" s="38">
        <f>1/(AP6/'2010'!AP6)*100</f>
        <v>159.59595959595961</v>
      </c>
      <c r="CI6" s="38">
        <f>1/(AQ6/'2010'!AQ6)*100</f>
        <v>154.17047184170471</v>
      </c>
      <c r="CJ6" s="38">
        <f>AR6/'2010'!AR6*100</f>
        <v>93.023255813953483</v>
      </c>
      <c r="CK6" s="38">
        <f>1/(AS6/'2010'!AS6)*100</f>
        <v>233.3333333333334</v>
      </c>
      <c r="CM6" s="17">
        <f t="shared" si="0"/>
        <v>103.60060184514118</v>
      </c>
      <c r="CN6" s="17">
        <f t="shared" si="1"/>
        <v>131.76574787933086</v>
      </c>
      <c r="CO6" s="17">
        <f t="shared" si="2"/>
        <v>129.53114905631864</v>
      </c>
      <c r="CP6" s="17">
        <f t="shared" si="3"/>
        <v>116.27578513080711</v>
      </c>
      <c r="CQ6" s="17">
        <f t="shared" si="4"/>
        <v>97.017733482049522</v>
      </c>
      <c r="CR6" s="17">
        <f t="shared" si="5"/>
        <v>107.17676533640552</v>
      </c>
      <c r="CS6" s="17">
        <f t="shared" si="6"/>
        <v>119.91087099222379</v>
      </c>
      <c r="CT6" s="17">
        <f t="shared" si="7"/>
        <v>101.01248284127362</v>
      </c>
      <c r="CU6" s="17">
        <f t="shared" si="8"/>
        <v>107.61706971255751</v>
      </c>
      <c r="CV6" s="17">
        <f t="shared" si="9"/>
        <v>160.03075514623779</v>
      </c>
      <c r="CX6" s="17">
        <f t="shared" si="10"/>
        <v>117.39389614223455</v>
      </c>
      <c r="CY6" s="17">
        <f t="shared" si="11"/>
        <v>115.66560071436072</v>
      </c>
    </row>
    <row r="7" spans="1:103" x14ac:dyDescent="0.35">
      <c r="A7" s="2">
        <v>1500</v>
      </c>
      <c r="B7" s="3" t="s">
        <v>6</v>
      </c>
      <c r="C7">
        <v>87.17</v>
      </c>
      <c r="D7">
        <v>58.49</v>
      </c>
      <c r="E7">
        <v>60.9</v>
      </c>
      <c r="F7">
        <v>18305161.997462843</v>
      </c>
      <c r="G7">
        <v>75.599999999999994</v>
      </c>
      <c r="H7">
        <v>76.92</v>
      </c>
      <c r="I7">
        <v>94.86</v>
      </c>
      <c r="J7">
        <v>6.53</v>
      </c>
      <c r="K7" s="23">
        <v>82.26</v>
      </c>
      <c r="L7" s="23">
        <v>5.1939621534736125</v>
      </c>
      <c r="M7">
        <v>96.482225622229322</v>
      </c>
      <c r="N7">
        <v>67.410267172558818</v>
      </c>
      <c r="O7" s="23">
        <v>4.0599999999999996</v>
      </c>
      <c r="P7" s="71">
        <v>25.04714365000001</v>
      </c>
      <c r="Q7">
        <v>65.59</v>
      </c>
      <c r="R7">
        <v>21.42</v>
      </c>
      <c r="S7">
        <v>50.37</v>
      </c>
      <c r="T7">
        <v>71.06</v>
      </c>
      <c r="U7" s="22">
        <v>28.54</v>
      </c>
      <c r="V7" s="5">
        <v>16.8</v>
      </c>
      <c r="W7" s="5">
        <v>13.4</v>
      </c>
      <c r="X7" s="17">
        <v>30.12</v>
      </c>
      <c r="Y7">
        <v>8.86</v>
      </c>
      <c r="Z7" s="17">
        <v>96.99</v>
      </c>
      <c r="AA7" s="17">
        <v>84.4</v>
      </c>
      <c r="AB7" s="17">
        <v>56.87</v>
      </c>
      <c r="AC7">
        <v>30.71</v>
      </c>
      <c r="AD7">
        <v>24.82</v>
      </c>
      <c r="AE7">
        <v>0.4</v>
      </c>
      <c r="AF7">
        <v>2.63</v>
      </c>
      <c r="AG7" s="23">
        <v>21.7</v>
      </c>
      <c r="AH7" s="23">
        <v>5.07</v>
      </c>
      <c r="AI7" s="5">
        <v>72</v>
      </c>
      <c r="AJ7" s="5">
        <v>81.400000000000006</v>
      </c>
      <c r="AK7" s="5">
        <v>73.150000000000006</v>
      </c>
      <c r="AL7" s="5">
        <v>75.44</v>
      </c>
      <c r="AM7">
        <v>76.67</v>
      </c>
      <c r="AN7">
        <v>64.63</v>
      </c>
      <c r="AO7" s="22">
        <v>69.209999999999994</v>
      </c>
      <c r="AP7" s="22">
        <v>195</v>
      </c>
      <c r="AQ7" s="22">
        <v>6848</v>
      </c>
      <c r="AR7" s="5">
        <v>65.56</v>
      </c>
      <c r="AS7">
        <v>0.06</v>
      </c>
      <c r="AU7" s="38">
        <f>C7/'2010'!C7*100</f>
        <v>96.501715930477133</v>
      </c>
      <c r="AV7" s="38">
        <f>D7/'2010'!D7*100</f>
        <v>99.371389738362211</v>
      </c>
      <c r="AW7" s="38">
        <f>E7/'2010'!E7*100</f>
        <v>117.45419479267116</v>
      </c>
      <c r="AX7" s="38">
        <f>F7/'2010'!F7*100</f>
        <v>126.61452276837852</v>
      </c>
      <c r="AY7" s="38">
        <f>G7/'2010'!G7*100</f>
        <v>145.44055405925354</v>
      </c>
      <c r="AZ7" s="38">
        <f>H7/'2010'!H7*100</f>
        <v>159.32062966031484</v>
      </c>
      <c r="BA7" s="38">
        <f>I7/'2010'!I7*100</f>
        <v>127.56858526089296</v>
      </c>
      <c r="BB7" s="38">
        <f>J7/'2010'!J7*100</f>
        <v>75.404157043879906</v>
      </c>
      <c r="BC7" s="38">
        <f>1/(K7/'2010'!K7)*100</f>
        <v>93.58132749817652</v>
      </c>
      <c r="BD7" s="38">
        <f>L7/'2010'!L7*100</f>
        <v>44.468854053712434</v>
      </c>
      <c r="BE7" s="38">
        <f>M7/'2010'!M7*100</f>
        <v>100.9714277021321</v>
      </c>
      <c r="BF7" s="38">
        <f>N7/'2010'!N7*100</f>
        <v>101.35317503418646</v>
      </c>
      <c r="BG7" s="38">
        <f>1/(O7/'2010'!O7)*100</f>
        <v>132.75862068965517</v>
      </c>
      <c r="BH7" s="38">
        <f>P7/'2010'!P7*100</f>
        <v>108.6778649466178</v>
      </c>
      <c r="BI7" s="38">
        <f>Q7/'2010'!Q7*100</f>
        <v>127.8806784948333</v>
      </c>
      <c r="BJ7" s="38">
        <f>1/(R7/'2010'!R7)*100</f>
        <v>138.28197945845005</v>
      </c>
      <c r="BK7" s="38">
        <f>S7/'2010'!S7*100</f>
        <v>78.360298693217175</v>
      </c>
      <c r="BL7" s="38">
        <f>T7/'2010'!T7*100</f>
        <v>101.6740592359422</v>
      </c>
      <c r="BM7" s="38">
        <f>1/(U7/'2010'!U7)*100</f>
        <v>107.98878766643307</v>
      </c>
      <c r="BN7" s="38">
        <f>1/(V7/'2010'!V7)*100</f>
        <v>96.428571428571402</v>
      </c>
      <c r="BO7" s="38">
        <f>1/(W7/'2010'!W7)*100</f>
        <v>72.388059701492523</v>
      </c>
      <c r="BP7" s="38">
        <f>X7/'2010'!X7*100</f>
        <v>92.648415872039379</v>
      </c>
      <c r="BQ7" s="38">
        <f>Y7/'2010'!Y7*100</f>
        <v>120.708446866485</v>
      </c>
      <c r="BR7" s="38">
        <f>Z7/'2010'!Z7*100</f>
        <v>104.15592783505154</v>
      </c>
      <c r="BS7" s="38">
        <f>AA7/'2010'!AA7*100</f>
        <v>108.14966683751921</v>
      </c>
      <c r="BT7" s="38">
        <f>AB7/'2010'!AB7*100</f>
        <v>115.94291539245667</v>
      </c>
      <c r="BU7" s="38">
        <f>AC7/'2010'!AC7*100</f>
        <v>116.635017090771</v>
      </c>
      <c r="BV7" s="38">
        <f>AD7/'2010'!AD7*100</f>
        <v>158.39183152520741</v>
      </c>
      <c r="BW7" s="38">
        <f>AE7/'2010'!AE7*100</f>
        <v>50.632911392405063</v>
      </c>
      <c r="BX7" s="38">
        <f>AF7/'2010'!AF7*100</f>
        <v>64.146341463414629</v>
      </c>
      <c r="BY7" s="38">
        <f>AG7/'2010'!AG7*100</f>
        <v>119.09989023051592</v>
      </c>
      <c r="BZ7" s="38">
        <f>AH7/'2010'!AH7*100</f>
        <v>236.9158878504673</v>
      </c>
      <c r="CA7" s="38">
        <f>AI7/'2010'!AI7*100</f>
        <v>109.20673441528893</v>
      </c>
      <c r="CB7" s="38">
        <f>AJ7/'2010'!AJ7*100</f>
        <v>106.93641618497109</v>
      </c>
      <c r="CC7" s="38">
        <f>AK7/'2010'!AK7*100</f>
        <v>106.69486581096849</v>
      </c>
      <c r="CD7" s="38">
        <f>AL7/'2010'!AL7*100</f>
        <v>105.34841502583438</v>
      </c>
      <c r="CE7" s="38">
        <f>AM7/'2010'!AM7*100</f>
        <v>90.041103934233703</v>
      </c>
      <c r="CF7" s="38">
        <f>AN7/'2010'!AN7*100</f>
        <v>134.2542584129622</v>
      </c>
      <c r="CG7" s="38">
        <f>AO7/'2010'!AO7*100</f>
        <v>99.140524280189069</v>
      </c>
      <c r="CH7" s="38">
        <f>1/(AP7/'2010'!AP7)*100</f>
        <v>63.076923076923073</v>
      </c>
      <c r="CI7" s="38">
        <f>1/(AQ7/'2010'!AQ7)*100</f>
        <v>52.36565420560747</v>
      </c>
      <c r="CJ7" s="38">
        <f>AR7/'2010'!AR7*100</f>
        <v>89.709906951286271</v>
      </c>
      <c r="CK7" s="38">
        <f>1/(AS7/'2010'!AS7)*100</f>
        <v>66.666666666666657</v>
      </c>
      <c r="CM7" s="17">
        <f t="shared" si="0"/>
        <v>104.44243348717016</v>
      </c>
      <c r="CN7" s="17">
        <f t="shared" si="1"/>
        <v>126.61452276837852</v>
      </c>
      <c r="CO7" s="17">
        <f t="shared" si="2"/>
        <v>107.63068459603836</v>
      </c>
      <c r="CP7" s="17">
        <f t="shared" si="3"/>
        <v>110.94027209314788</v>
      </c>
      <c r="CQ7" s="17">
        <f t="shared" si="4"/>
        <v>103.2860620969914</v>
      </c>
      <c r="CR7" s="17">
        <f t="shared" si="5"/>
        <v>109.70673164905382</v>
      </c>
      <c r="CS7" s="17">
        <f t="shared" si="6"/>
        <v>125.83737249240207</v>
      </c>
      <c r="CT7" s="17">
        <f t="shared" si="7"/>
        <v>107.04660785926572</v>
      </c>
      <c r="CU7" s="17">
        <f t="shared" si="8"/>
        <v>107.81196220912834</v>
      </c>
      <c r="CV7" s="17">
        <f t="shared" si="9"/>
        <v>67.954787725120866</v>
      </c>
      <c r="CX7" s="17">
        <f t="shared" si="10"/>
        <v>107.12714369766971</v>
      </c>
      <c r="CY7" s="17">
        <f t="shared" si="11"/>
        <v>106.12460872509108</v>
      </c>
    </row>
    <row r="8" spans="1:103" x14ac:dyDescent="0.35">
      <c r="A8" s="2">
        <v>1600</v>
      </c>
      <c r="B8" s="3" t="s">
        <v>7</v>
      </c>
      <c r="C8">
        <v>87.13</v>
      </c>
      <c r="D8">
        <v>64.45</v>
      </c>
      <c r="E8">
        <v>39.840000000000003</v>
      </c>
      <c r="F8">
        <v>22435807.581531603</v>
      </c>
      <c r="G8">
        <v>74.67</v>
      </c>
      <c r="H8">
        <v>80.37</v>
      </c>
      <c r="I8">
        <v>95.15</v>
      </c>
      <c r="J8">
        <v>6.09</v>
      </c>
      <c r="K8" s="23">
        <v>81.52</v>
      </c>
      <c r="L8" s="23">
        <v>13.219994192141394</v>
      </c>
      <c r="M8">
        <v>95.98441755061495</v>
      </c>
      <c r="N8">
        <v>71.211371779623448</v>
      </c>
      <c r="O8" s="23">
        <v>4.53</v>
      </c>
      <c r="P8" s="71">
        <v>23.04714365000001</v>
      </c>
      <c r="Q8">
        <v>78.95</v>
      </c>
      <c r="R8">
        <v>30.9</v>
      </c>
      <c r="S8">
        <v>39.31</v>
      </c>
      <c r="T8">
        <v>69.650000000000006</v>
      </c>
      <c r="U8" s="22">
        <v>30.91</v>
      </c>
      <c r="V8" s="5">
        <v>17.2</v>
      </c>
      <c r="W8" s="5">
        <v>14.4</v>
      </c>
      <c r="X8" s="17">
        <v>24.45</v>
      </c>
      <c r="Y8">
        <v>8.6</v>
      </c>
      <c r="Z8" s="17">
        <v>96.08</v>
      </c>
      <c r="AA8" s="17">
        <v>83.4</v>
      </c>
      <c r="AB8" s="17">
        <v>58.23</v>
      </c>
      <c r="AC8">
        <v>25.59</v>
      </c>
      <c r="AD8">
        <v>17.22</v>
      </c>
      <c r="AE8">
        <v>0.97</v>
      </c>
      <c r="AF8">
        <v>2.4500000000000002</v>
      </c>
      <c r="AG8" s="23">
        <v>22.72</v>
      </c>
      <c r="AH8" s="23">
        <v>19.88</v>
      </c>
      <c r="AI8" s="5">
        <v>69.959999999999994</v>
      </c>
      <c r="AJ8" s="5">
        <v>80.680000000000007</v>
      </c>
      <c r="AK8" s="5">
        <v>67.16</v>
      </c>
      <c r="AL8" s="5">
        <v>74.11</v>
      </c>
      <c r="AM8">
        <v>80.540000000000006</v>
      </c>
      <c r="AN8">
        <v>81.95</v>
      </c>
      <c r="AO8" s="22">
        <v>72.23</v>
      </c>
      <c r="AP8" s="22">
        <v>156</v>
      </c>
      <c r="AQ8" s="22">
        <v>12861</v>
      </c>
      <c r="AR8" s="5">
        <v>70.819999999999993</v>
      </c>
      <c r="AS8">
        <v>0.11</v>
      </c>
      <c r="AU8" s="38">
        <f>C8/'2010'!C8*100</f>
        <v>97.526304007163631</v>
      </c>
      <c r="AV8" s="38">
        <f>D8/'2010'!D8*100</f>
        <v>106.00328947368422</v>
      </c>
      <c r="AW8" s="38">
        <f>E8/'2010'!E8*100</f>
        <v>115.41135573580532</v>
      </c>
      <c r="AX8" s="38">
        <f>F8/'2010'!F8*100</f>
        <v>134.39667596464798</v>
      </c>
      <c r="AY8" s="38">
        <f>G8/'2010'!G8*100</f>
        <v>168.32732191163211</v>
      </c>
      <c r="AZ8" s="38">
        <f>H8/'2010'!H8*100</f>
        <v>174.75538160469668</v>
      </c>
      <c r="BA8" s="38">
        <f>I8/'2010'!I8*100</f>
        <v>126.12672322375398</v>
      </c>
      <c r="BB8" s="38">
        <f>J8/'2010'!J8*100</f>
        <v>67.070484581497794</v>
      </c>
      <c r="BC8" s="38">
        <f>1/(K8/'2010'!K8)*100</f>
        <v>93.093719332679086</v>
      </c>
      <c r="BD8" s="38">
        <f>L8/'2010'!L8*100</f>
        <v>64.237095199909604</v>
      </c>
      <c r="BE8" s="38">
        <f>M8/'2010'!M8*100</f>
        <v>102.7139373847653</v>
      </c>
      <c r="BF8" s="38">
        <f>N8/'2010'!N8*100</f>
        <v>100.77321183659924</v>
      </c>
      <c r="BG8" s="38">
        <f>1/(O8/'2010'!O8)*100</f>
        <v>146.79911699779248</v>
      </c>
      <c r="BH8" s="38">
        <f>P8/'2010'!P8*100</f>
        <v>104.53573494995574</v>
      </c>
      <c r="BI8" s="38">
        <f>Q8/'2010'!Q8*100</f>
        <v>114.5697286315484</v>
      </c>
      <c r="BJ8" s="38">
        <f>1/(R8/'2010'!R8)*100</f>
        <v>96.051779935275079</v>
      </c>
      <c r="BK8" s="38">
        <f>S8/'2010'!S8*100</f>
        <v>60.125420617925982</v>
      </c>
      <c r="BL8" s="38">
        <f>T8/'2010'!T8*100</f>
        <v>101.91688615744805</v>
      </c>
      <c r="BM8" s="38">
        <f>1/(U8/'2010'!U8)*100</f>
        <v>107.18214170171466</v>
      </c>
      <c r="BN8" s="38">
        <f>1/(V8/'2010'!V8)*100</f>
        <v>106.39534883720931</v>
      </c>
      <c r="BO8" s="38">
        <f>1/(W8/'2010'!W8)*100</f>
        <v>35.416666666666664</v>
      </c>
      <c r="BP8" s="38">
        <f>X8/'2010'!X8*100</f>
        <v>104.08684546615581</v>
      </c>
      <c r="BQ8" s="38">
        <f>Y8/'2010'!Y8*100</f>
        <v>117.16621253405994</v>
      </c>
      <c r="BR8" s="38">
        <f>Z8/'2010'!Z8*100</f>
        <v>106.43624681511024</v>
      </c>
      <c r="BS8" s="38">
        <f>AA8/'2010'!AA8*100</f>
        <v>106.44543714103382</v>
      </c>
      <c r="BT8" s="38">
        <f>AB8/'2010'!AB8*100</f>
        <v>119.07975460122699</v>
      </c>
      <c r="BU8" s="38">
        <f>AC8/'2010'!AC8*100</f>
        <v>137.58064516129031</v>
      </c>
      <c r="BV8" s="38">
        <f>AD8/'2010'!AD8*100</f>
        <v>138.75906526994359</v>
      </c>
      <c r="BW8" s="38">
        <f>AE8/'2010'!AE8*100</f>
        <v>76.377952755905511</v>
      </c>
      <c r="BX8" s="38">
        <f>AF8/'2010'!AF8*100</f>
        <v>99.190283400809719</v>
      </c>
      <c r="BY8" s="38">
        <f>AG8/'2010'!AG8*100</f>
        <v>142.89308176100627</v>
      </c>
      <c r="BZ8" s="38">
        <f>AH8/'2010'!AH8*100</f>
        <v>28.54271356783919</v>
      </c>
      <c r="CA8" s="38">
        <f>AI8/'2010'!AI8*100</f>
        <v>104.40232801074465</v>
      </c>
      <c r="CB8" s="38">
        <f>AJ8/'2010'!AJ8*100</f>
        <v>104.73841360508894</v>
      </c>
      <c r="CC8" s="38">
        <f>AK8/'2010'!AK8*100</f>
        <v>95.114006514657973</v>
      </c>
      <c r="CD8" s="38">
        <f>AL8/'2010'!AL8*100</f>
        <v>101.27083902705655</v>
      </c>
      <c r="CE8" s="38">
        <f>AM8/'2010'!AM8*100</f>
        <v>80.540000000000006</v>
      </c>
      <c r="CF8" s="38">
        <f>AN8/'2010'!AN8*100</f>
        <v>148.54087366322278</v>
      </c>
      <c r="CG8" s="38">
        <f>AO8/'2010'!AO8*100</f>
        <v>103.40730136005728</v>
      </c>
      <c r="CH8" s="38">
        <f>1/(AP8/'2010'!AP8)*100</f>
        <v>160.25641025641028</v>
      </c>
      <c r="CI8" s="38">
        <f>1/(AQ8/'2010'!AQ8)*100</f>
        <v>142.19734079776066</v>
      </c>
      <c r="CJ8" s="38">
        <f>AR8/'2010'!AR8*100</f>
        <v>102.6376811594203</v>
      </c>
      <c r="CK8" s="38">
        <f>1/(AS8/'2010'!AS8)*100</f>
        <v>81.818181818181813</v>
      </c>
      <c r="CM8" s="17">
        <f t="shared" si="0"/>
        <v>106.31364973888439</v>
      </c>
      <c r="CN8" s="17">
        <f t="shared" si="1"/>
        <v>134.39667596464798</v>
      </c>
      <c r="CO8" s="17">
        <f t="shared" si="2"/>
        <v>115.60178764236154</v>
      </c>
      <c r="CP8" s="17">
        <f t="shared" si="3"/>
        <v>113.70550029227819</v>
      </c>
      <c r="CQ8" s="17">
        <f t="shared" si="4"/>
        <v>88.808281792541152</v>
      </c>
      <c r="CR8" s="17">
        <f t="shared" si="5"/>
        <v>115.13252361981286</v>
      </c>
      <c r="CS8" s="17">
        <f t="shared" si="6"/>
        <v>97.152619351100867</v>
      </c>
      <c r="CT8" s="17">
        <f t="shared" si="7"/>
        <v>101.38139678938703</v>
      </c>
      <c r="CU8" s="17">
        <f t="shared" si="8"/>
        <v>110.82939167442669</v>
      </c>
      <c r="CV8" s="17">
        <f t="shared" si="9"/>
        <v>121.72740350794327</v>
      </c>
      <c r="CX8" s="17">
        <f t="shared" si="10"/>
        <v>110.5049230373384</v>
      </c>
      <c r="CY8" s="17">
        <f t="shared" si="11"/>
        <v>107.55604510324075</v>
      </c>
    </row>
    <row r="9" spans="1:103" x14ac:dyDescent="0.35">
      <c r="A9" s="2">
        <v>1700</v>
      </c>
      <c r="B9" s="3" t="s">
        <v>8</v>
      </c>
      <c r="C9">
        <v>92.69</v>
      </c>
      <c r="D9">
        <v>47.64</v>
      </c>
      <c r="E9">
        <v>55.78</v>
      </c>
      <c r="F9">
        <v>14963053.577969912</v>
      </c>
      <c r="G9">
        <v>75.91</v>
      </c>
      <c r="H9">
        <v>57.6</v>
      </c>
      <c r="I9">
        <v>97.21</v>
      </c>
      <c r="J9">
        <v>7.74</v>
      </c>
      <c r="K9" s="23">
        <v>82.72</v>
      </c>
      <c r="L9" s="23">
        <v>7.4537447426850605</v>
      </c>
      <c r="M9">
        <v>97.586232873487461</v>
      </c>
      <c r="N9">
        <v>72.398211639071789</v>
      </c>
      <c r="O9" s="23">
        <v>3.26</v>
      </c>
      <c r="P9" s="71">
        <v>25.04714365000001</v>
      </c>
      <c r="Q9">
        <v>72.349999999999994</v>
      </c>
      <c r="R9">
        <v>29.72</v>
      </c>
      <c r="S9">
        <v>54.22</v>
      </c>
      <c r="T9">
        <v>69.209999999999994</v>
      </c>
      <c r="U9" s="22">
        <v>33.14</v>
      </c>
      <c r="V9" s="5">
        <v>18.2</v>
      </c>
      <c r="W9" s="5">
        <v>9.8000000000000007</v>
      </c>
      <c r="X9" s="17">
        <v>27.87</v>
      </c>
      <c r="Y9">
        <v>9.08</v>
      </c>
      <c r="Z9" s="17">
        <v>93.33</v>
      </c>
      <c r="AA9" s="17">
        <v>85.13</v>
      </c>
      <c r="AB9" s="17">
        <v>61.47</v>
      </c>
      <c r="AC9">
        <v>37.630000000000003</v>
      </c>
      <c r="AD9">
        <v>28.62</v>
      </c>
      <c r="AE9">
        <v>0.4</v>
      </c>
      <c r="AF9">
        <v>2.6</v>
      </c>
      <c r="AG9" s="23">
        <v>28.64</v>
      </c>
      <c r="AH9" s="23">
        <v>0.95</v>
      </c>
      <c r="AI9" s="5">
        <v>67.260000000000005</v>
      </c>
      <c r="AJ9" s="5">
        <v>78.400000000000006</v>
      </c>
      <c r="AK9" s="5">
        <v>65.77</v>
      </c>
      <c r="AL9" s="5">
        <v>70.209999999999994</v>
      </c>
      <c r="AM9">
        <v>93.98</v>
      </c>
      <c r="AN9">
        <v>73.17</v>
      </c>
      <c r="AO9" s="22">
        <v>68.63</v>
      </c>
      <c r="AP9" s="22">
        <v>179</v>
      </c>
      <c r="AQ9" s="22">
        <v>3453</v>
      </c>
      <c r="AR9" s="5">
        <v>67.42</v>
      </c>
      <c r="AS9">
        <v>0.09</v>
      </c>
      <c r="AU9" s="38">
        <f>C9/'2010'!C9*100</f>
        <v>105.56947608200456</v>
      </c>
      <c r="AV9" s="38">
        <f>D9/'2010'!D9*100</f>
        <v>74.321372854914202</v>
      </c>
      <c r="AW9" s="38">
        <f>E9/'2010'!E9*100</f>
        <v>94.318566114305042</v>
      </c>
      <c r="AX9" s="38">
        <f>F9/'2010'!F9*100</f>
        <v>143.71512593661672</v>
      </c>
      <c r="AY9" s="38">
        <f>G9/'2010'!G9*100</f>
        <v>182.30067243035541</v>
      </c>
      <c r="AZ9" s="38">
        <f>H9/'2010'!H9*100</f>
        <v>204.03825717321999</v>
      </c>
      <c r="BA9" s="38">
        <f>I9/'2010'!I9*100</f>
        <v>125.07720020586721</v>
      </c>
      <c r="BB9" s="38">
        <f>J9/'2010'!J9*100</f>
        <v>82.428115015974441</v>
      </c>
      <c r="BC9" s="38">
        <f>1/(K9/'2010'!K9)*100</f>
        <v>94.354448742746612</v>
      </c>
      <c r="BD9" s="38">
        <f>L9/'2010'!L9*100</f>
        <v>47.780415017211922</v>
      </c>
      <c r="BE9" s="38">
        <f>M9/'2010'!M9*100</f>
        <v>101.71706861960341</v>
      </c>
      <c r="BF9" s="38">
        <f>N9/'2010'!N9*100</f>
        <v>98.326677996056617</v>
      </c>
      <c r="BG9" s="38">
        <f>1/(O9/'2010'!O9)*100</f>
        <v>140.79754601226995</v>
      </c>
      <c r="BH9" s="38">
        <f>P9/'2010'!P9*100</f>
        <v>108.6778649466178</v>
      </c>
      <c r="BI9" s="38">
        <f>Q9/'2010'!Q9*100</f>
        <v>136.7933446776328</v>
      </c>
      <c r="BJ9" s="38">
        <f>1/(R9/'2010'!R9)*100</f>
        <v>113.52624495289369</v>
      </c>
      <c r="BK9" s="38">
        <f>S9/'2010'!S9*100</f>
        <v>77.501429388221837</v>
      </c>
      <c r="BL9" s="38">
        <f>T9/'2010'!T9*100</f>
        <v>102.04954290769686</v>
      </c>
      <c r="BM9" s="38">
        <f>1/(U9/'2010'!U9)*100</f>
        <v>101.6294508147254</v>
      </c>
      <c r="BN9" s="38">
        <f>1/(V9/'2010'!V9)*100</f>
        <v>68.681318681318686</v>
      </c>
      <c r="BO9" s="38">
        <f>1/(W9/'2010'!W9)*100</f>
        <v>57.142857142857139</v>
      </c>
      <c r="BP9" s="38">
        <f>X9/'2010'!X9*100</f>
        <v>123.59201773835919</v>
      </c>
      <c r="BQ9" s="38">
        <f>Y9/'2010'!Y9*100</f>
        <v>115.6687898089172</v>
      </c>
      <c r="BR9" s="38">
        <f>Z9/'2010'!Z9*100</f>
        <v>101.28052088985349</v>
      </c>
      <c r="BS9" s="38">
        <f>AA9/'2010'!AA9*100</f>
        <v>108.91760491299898</v>
      </c>
      <c r="BT9" s="38">
        <f>AB9/'2010'!AB9*100</f>
        <v>109.88559170539864</v>
      </c>
      <c r="BU9" s="38">
        <f>AC9/'2010'!AC9*100</f>
        <v>103.01122365179305</v>
      </c>
      <c r="BV9" s="38">
        <f>AD9/'2010'!AD9*100</f>
        <v>164.48275862068968</v>
      </c>
      <c r="BW9" s="38">
        <f>AE9/'2010'!AE9*100</f>
        <v>95.238095238095241</v>
      </c>
      <c r="BX9" s="38">
        <f>AF9/'2010'!AF9*100</f>
        <v>78.549848942598189</v>
      </c>
      <c r="BY9" s="38">
        <f>AG9/'2010'!AG9*100</f>
        <v>111.0507948817371</v>
      </c>
      <c r="BZ9" s="38">
        <f>AH9/'2010'!AH9*100</f>
        <v>38.306451612903224</v>
      </c>
      <c r="CA9" s="38">
        <f>AI9/'2010'!AI9*100</f>
        <v>105.1594746716698</v>
      </c>
      <c r="CB9" s="38">
        <f>AJ9/'2010'!AJ9*100</f>
        <v>101.897582531843</v>
      </c>
      <c r="CC9" s="38">
        <f>AK9/'2010'!AK9*100</f>
        <v>95.986573263280789</v>
      </c>
      <c r="CD9" s="38">
        <f>AL9/'2010'!AL9*100</f>
        <v>96.601541001651057</v>
      </c>
      <c r="CE9" s="38">
        <f>AM9/'2010'!AM9*100</f>
        <v>99.555084745762713</v>
      </c>
      <c r="CF9" s="38">
        <f>AN9/'2010'!AN9*100</f>
        <v>113.70629370629372</v>
      </c>
      <c r="CG9" s="38">
        <f>AO9/'2010'!AO9*100</f>
        <v>133.80775979723143</v>
      </c>
      <c r="CH9" s="38">
        <f>1/(AP9/'2010'!AP9)*100</f>
        <v>84.916201117318437</v>
      </c>
      <c r="CI9" s="38">
        <f>1/(AQ9/'2010'!AQ9)*100</f>
        <v>78.685201274254268</v>
      </c>
      <c r="CJ9" s="38">
        <f>AR9/'2010'!AR9*100</f>
        <v>86.303123399897586</v>
      </c>
      <c r="CK9" s="38">
        <f>1/(AS9/'2010'!AS9)*100</f>
        <v>100</v>
      </c>
      <c r="CM9" s="17">
        <f t="shared" si="0"/>
        <v>91.403138350407929</v>
      </c>
      <c r="CN9" s="17">
        <f t="shared" si="1"/>
        <v>143.71512593661672</v>
      </c>
      <c r="CO9" s="17">
        <f t="shared" si="2"/>
        <v>122.66318476422926</v>
      </c>
      <c r="CP9" s="17">
        <f t="shared" si="3"/>
        <v>112.37978939363694</v>
      </c>
      <c r="CQ9" s="17">
        <f t="shared" si="4"/>
        <v>93.903455509335188</v>
      </c>
      <c r="CR9" s="17">
        <f t="shared" si="5"/>
        <v>110.39262478455343</v>
      </c>
      <c r="CS9" s="17">
        <f t="shared" si="6"/>
        <v>97.5255898592047</v>
      </c>
      <c r="CT9" s="17">
        <f t="shared" si="7"/>
        <v>99.911292867111158</v>
      </c>
      <c r="CU9" s="17">
        <f t="shared" si="8"/>
        <v>115.68971274976262</v>
      </c>
      <c r="CV9" s="17">
        <f t="shared" si="9"/>
        <v>87.476131447867573</v>
      </c>
      <c r="CX9" s="17">
        <f t="shared" si="10"/>
        <v>107.50600456627255</v>
      </c>
      <c r="CY9" s="17">
        <f t="shared" si="11"/>
        <v>104.82208207501529</v>
      </c>
    </row>
    <row r="10" spans="1:103" x14ac:dyDescent="0.35">
      <c r="A10" s="2">
        <v>1800</v>
      </c>
      <c r="B10" s="3" t="s">
        <v>9</v>
      </c>
      <c r="C10">
        <v>86.63</v>
      </c>
      <c r="D10">
        <v>55.74</v>
      </c>
      <c r="E10">
        <v>36.65</v>
      </c>
      <c r="F10">
        <v>17463135.991720352</v>
      </c>
      <c r="G10">
        <v>79.22</v>
      </c>
      <c r="H10">
        <v>73.3</v>
      </c>
      <c r="I10">
        <v>96.73</v>
      </c>
      <c r="J10">
        <v>4.2</v>
      </c>
      <c r="K10" s="23">
        <v>88.6</v>
      </c>
      <c r="L10" s="23">
        <v>3.0770574387981302</v>
      </c>
      <c r="M10">
        <v>96.045114074874348</v>
      </c>
      <c r="N10">
        <v>72.090455308759374</v>
      </c>
      <c r="O10" s="23">
        <v>4.03</v>
      </c>
      <c r="P10" s="71">
        <v>25.04714365000001</v>
      </c>
      <c r="Q10">
        <v>86.85</v>
      </c>
      <c r="R10">
        <v>35.32</v>
      </c>
      <c r="S10">
        <v>62.4</v>
      </c>
      <c r="T10">
        <v>70.510000000000005</v>
      </c>
      <c r="U10" s="22">
        <v>34.39</v>
      </c>
      <c r="V10" s="5">
        <v>17.7</v>
      </c>
      <c r="W10" s="5">
        <v>9.6</v>
      </c>
      <c r="X10" s="17">
        <v>33.4</v>
      </c>
      <c r="Y10">
        <v>8.36</v>
      </c>
      <c r="Z10" s="17">
        <v>96.05</v>
      </c>
      <c r="AA10" s="17">
        <v>84.08</v>
      </c>
      <c r="AB10" s="17">
        <v>54.87</v>
      </c>
      <c r="AC10">
        <v>21.98</v>
      </c>
      <c r="AD10">
        <v>16.86</v>
      </c>
      <c r="AE10">
        <v>0.4</v>
      </c>
      <c r="AF10">
        <v>2.16</v>
      </c>
      <c r="AG10" s="23">
        <v>30.73</v>
      </c>
      <c r="AH10" s="23">
        <v>10.07</v>
      </c>
      <c r="AI10" s="5">
        <v>69.75</v>
      </c>
      <c r="AJ10" s="5">
        <v>80.22</v>
      </c>
      <c r="AK10" s="5">
        <v>65.53</v>
      </c>
      <c r="AL10" s="5">
        <v>73.81</v>
      </c>
      <c r="AM10">
        <v>78.459999999999994</v>
      </c>
      <c r="AN10">
        <v>63.7</v>
      </c>
      <c r="AO10" s="22">
        <v>79.22</v>
      </c>
      <c r="AP10" s="22">
        <v>103</v>
      </c>
      <c r="AQ10" s="22">
        <v>8534</v>
      </c>
      <c r="AR10" s="5">
        <v>71.7</v>
      </c>
      <c r="AS10">
        <v>0.09</v>
      </c>
      <c r="AU10" s="38">
        <f>C10/'2010'!C10*100</f>
        <v>99.312163246589463</v>
      </c>
      <c r="AV10" s="38">
        <f>D10/'2010'!D10*100</f>
        <v>88.53240152477764</v>
      </c>
      <c r="AW10" s="38">
        <f>E10/'2010'!E10*100</f>
        <v>121.39781384564425</v>
      </c>
      <c r="AX10" s="38">
        <f>F10/'2010'!F10*100</f>
        <v>148.6818994312633</v>
      </c>
      <c r="AY10" s="38">
        <f>G10/'2010'!G10*100</f>
        <v>180.66134549600912</v>
      </c>
      <c r="AZ10" s="38">
        <f>H10/'2010'!H10*100</f>
        <v>192.54005778828474</v>
      </c>
      <c r="BA10" s="38">
        <f>I10/'2010'!I10*100</f>
        <v>122.83174603174605</v>
      </c>
      <c r="BB10" s="38">
        <f>J10/'2010'!J10*100</f>
        <v>94.594594594594597</v>
      </c>
      <c r="BC10" s="38">
        <f>1/(K10/'2010'!K10)*100</f>
        <v>97.855530474040648</v>
      </c>
      <c r="BD10" s="38">
        <f>L10/'2010'!L10*100</f>
        <v>43.646204805647237</v>
      </c>
      <c r="BE10" s="38">
        <f>M10/'2010'!M10*100</f>
        <v>102.12548367864341</v>
      </c>
      <c r="BF10" s="38">
        <f>N10/'2010'!N10*100</f>
        <v>104.12582644378692</v>
      </c>
      <c r="BG10" s="38">
        <f>1/(O10/'2010'!O10)*100</f>
        <v>138.21339950372206</v>
      </c>
      <c r="BH10" s="38">
        <f>P10/'2010'!P10*100</f>
        <v>119.00495414730538</v>
      </c>
      <c r="BI10" s="38">
        <f>Q10/'2010'!Q10*100</f>
        <v>109.9645479868321</v>
      </c>
      <c r="BJ10" s="38">
        <f>1/(R10/'2010'!R10)*100</f>
        <v>98.103057757644379</v>
      </c>
      <c r="BK10" s="38">
        <f>S10/'2010'!S10*100</f>
        <v>85.643700247049139</v>
      </c>
      <c r="BL10" s="38">
        <f>T10/'2010'!T10*100</f>
        <v>102.32186910462924</v>
      </c>
      <c r="BM10" s="38">
        <f>1/(U10/'2010'!U10)*100</f>
        <v>99.214888048851407</v>
      </c>
      <c r="BN10" s="38">
        <f>1/(V10/'2010'!V10)*100</f>
        <v>93.78531073446328</v>
      </c>
      <c r="BO10" s="38">
        <f>1/(W10/'2010'!W10)*100</f>
        <v>63.541666666666664</v>
      </c>
      <c r="BP10" s="38">
        <f>X10/'2010'!X10*100</f>
        <v>102.67445434983091</v>
      </c>
      <c r="BQ10" s="38">
        <f>Y10/'2010'!Y10*100</f>
        <v>115.15151515151514</v>
      </c>
      <c r="BR10" s="38">
        <f>Z10/'2010'!Z10*100</f>
        <v>101.6832521702308</v>
      </c>
      <c r="BS10" s="38">
        <f>AA10/'2010'!AA10*100</f>
        <v>109.65049556598852</v>
      </c>
      <c r="BT10" s="38">
        <f>AB10/'2010'!AB10*100</f>
        <v>135.14778325123152</v>
      </c>
      <c r="BU10" s="38">
        <f>AC10/'2010'!AC10*100</f>
        <v>176.40449438202245</v>
      </c>
      <c r="BV10" s="38">
        <f>AD10/'2010'!AD10*100</f>
        <v>133.70340999206977</v>
      </c>
      <c r="BW10" s="38">
        <f>AE10/'2010'!AE10*100</f>
        <v>57.971014492753639</v>
      </c>
      <c r="BX10" s="38">
        <f>AF10/'2010'!AF10*100</f>
        <v>80.597014925373131</v>
      </c>
      <c r="BY10" s="38">
        <f>AG10/'2010'!AG10*100</f>
        <v>116.09369097091047</v>
      </c>
      <c r="BZ10" s="38">
        <f>AH10/'2010'!AH10*100</f>
        <v>70.716292134831463</v>
      </c>
      <c r="CA10" s="38">
        <f>AI10/'2010'!AI10*100</f>
        <v>109.77337110481587</v>
      </c>
      <c r="CB10" s="38">
        <f>AJ10/'2010'!AJ10*100</f>
        <v>105.7753164556962</v>
      </c>
      <c r="CC10" s="38">
        <f>AK10/'2010'!AK10*100</f>
        <v>97.182263087646433</v>
      </c>
      <c r="CD10" s="38">
        <f>AL10/'2010'!AL10*100</f>
        <v>103.60752386299832</v>
      </c>
      <c r="CE10" s="38">
        <f>AM10/'2010'!AM10*100</f>
        <v>83.123212204682702</v>
      </c>
      <c r="CF10" s="38">
        <f>AN10/'2010'!AN10*100</f>
        <v>118.18181818181819</v>
      </c>
      <c r="CG10" s="38">
        <f>AO10/'2010'!AO10*100</f>
        <v>140.36144578313255</v>
      </c>
      <c r="CH10" s="38">
        <f>1/(AP10/'2010'!AP10)*100</f>
        <v>59.22330097087378</v>
      </c>
      <c r="CI10" s="38">
        <f>1/(AQ10/'2010'!AQ10)*100</f>
        <v>56.397937661120224</v>
      </c>
      <c r="CJ10" s="38">
        <f>AR10/'2010'!AR10*100</f>
        <v>98.004373974849656</v>
      </c>
      <c r="CK10" s="38">
        <f>1/(AS10/'2010'!AS10)*100</f>
        <v>88.888888888888886</v>
      </c>
      <c r="CM10" s="17">
        <f t="shared" si="0"/>
        <v>103.08079287233711</v>
      </c>
      <c r="CN10" s="17">
        <f t="shared" si="1"/>
        <v>148.6818994312633</v>
      </c>
      <c r="CO10" s="17">
        <f t="shared" si="2"/>
        <v>122.02157986505374</v>
      </c>
      <c r="CP10" s="17">
        <f t="shared" si="3"/>
        <v>115.86741594336445</v>
      </c>
      <c r="CQ10" s="17">
        <f t="shared" si="4"/>
        <v>93.225005792305168</v>
      </c>
      <c r="CR10" s="17">
        <f t="shared" si="5"/>
        <v>123.45199914513655</v>
      </c>
      <c r="CS10" s="17">
        <f t="shared" si="6"/>
        <v>91.816284503187688</v>
      </c>
      <c r="CT10" s="17">
        <f t="shared" si="7"/>
        <v>104.08461862778921</v>
      </c>
      <c r="CU10" s="17">
        <f t="shared" si="8"/>
        <v>113.88882538987782</v>
      </c>
      <c r="CV10" s="17">
        <f t="shared" si="9"/>
        <v>75.628625373933147</v>
      </c>
      <c r="CX10" s="17">
        <f t="shared" si="10"/>
        <v>109.17470469442483</v>
      </c>
      <c r="CY10" s="17">
        <f t="shared" si="11"/>
        <v>106.19561235166211</v>
      </c>
    </row>
    <row r="11" spans="1:103" x14ac:dyDescent="0.35">
      <c r="A11" s="2">
        <v>1900</v>
      </c>
      <c r="B11" s="3" t="s">
        <v>10</v>
      </c>
      <c r="C11">
        <v>91.94</v>
      </c>
      <c r="D11">
        <v>69.290000000000006</v>
      </c>
      <c r="E11">
        <v>41.21</v>
      </c>
      <c r="F11">
        <v>19899040.611987192</v>
      </c>
      <c r="G11">
        <v>90.32</v>
      </c>
      <c r="H11">
        <v>73.45</v>
      </c>
      <c r="I11">
        <v>98.57</v>
      </c>
      <c r="J11">
        <v>5.92</v>
      </c>
      <c r="K11" s="23">
        <v>85.51</v>
      </c>
      <c r="L11" s="23">
        <v>4.0745872561672964</v>
      </c>
      <c r="M11">
        <v>96.678788278593672</v>
      </c>
      <c r="N11">
        <v>67.531163367416355</v>
      </c>
      <c r="O11" s="23">
        <v>3.58</v>
      </c>
      <c r="P11" s="71">
        <v>24.04714365000001</v>
      </c>
      <c r="Q11">
        <v>91</v>
      </c>
      <c r="R11">
        <v>32.76</v>
      </c>
      <c r="S11">
        <v>55.57</v>
      </c>
      <c r="T11">
        <v>70.5</v>
      </c>
      <c r="U11" s="22">
        <v>29.18</v>
      </c>
      <c r="V11" s="5">
        <v>16.100000000000001</v>
      </c>
      <c r="W11" s="5">
        <v>7.3</v>
      </c>
      <c r="X11" s="17">
        <v>32.93</v>
      </c>
      <c r="Y11">
        <v>8.35</v>
      </c>
      <c r="Z11" s="17">
        <v>92.8</v>
      </c>
      <c r="AA11" s="17">
        <v>77.959999999999994</v>
      </c>
      <c r="AB11" s="17">
        <v>53.84</v>
      </c>
      <c r="AC11">
        <v>14.27</v>
      </c>
      <c r="AD11">
        <v>35.700000000000003</v>
      </c>
      <c r="AE11">
        <v>0.84</v>
      </c>
      <c r="AF11">
        <v>0.85</v>
      </c>
      <c r="AG11" s="23">
        <v>26.45</v>
      </c>
      <c r="AH11" s="23">
        <v>0.1</v>
      </c>
      <c r="AI11" s="5">
        <v>71.260000000000005</v>
      </c>
      <c r="AJ11" s="5">
        <v>81.62</v>
      </c>
      <c r="AK11" s="5">
        <v>70.13</v>
      </c>
      <c r="AL11" s="5">
        <v>72.849999999999994</v>
      </c>
      <c r="AM11">
        <v>84.12</v>
      </c>
      <c r="AN11">
        <v>71.709999999999994</v>
      </c>
      <c r="AO11" s="22">
        <v>75.48</v>
      </c>
      <c r="AP11" s="22">
        <v>136</v>
      </c>
      <c r="AQ11" s="22">
        <v>1953</v>
      </c>
      <c r="AR11" s="5">
        <v>65.91</v>
      </c>
      <c r="AS11">
        <v>0.03</v>
      </c>
      <c r="AU11" s="38">
        <f>C11/'2010'!C11*100</f>
        <v>102.70330652368187</v>
      </c>
      <c r="AV11" s="38">
        <f>D11/'2010'!D11*100</f>
        <v>112.02910266774455</v>
      </c>
      <c r="AW11" s="38">
        <f>E11/'2010'!E11*100</f>
        <v>104.48782961460448</v>
      </c>
      <c r="AX11" s="38">
        <f>F11/'2010'!F11*100</f>
        <v>136.11836585666626</v>
      </c>
      <c r="AY11" s="38">
        <f>G11/'2010'!G11*100</f>
        <v>138.82569935444204</v>
      </c>
      <c r="AZ11" s="38">
        <f>H11/'2010'!H11*100</f>
        <v>192.42860885512184</v>
      </c>
      <c r="BA11" s="38">
        <f>I11/'2010'!I11*100</f>
        <v>135.43555921956582</v>
      </c>
      <c r="BB11" s="38">
        <f>J11/'2010'!J11*100</f>
        <v>87.964338781575037</v>
      </c>
      <c r="BC11" s="38">
        <f>1/(K11/'2010'!K11)*100</f>
        <v>94.433399602385677</v>
      </c>
      <c r="BD11" s="38">
        <f>L11/'2010'!L11*100</f>
        <v>43.954555082710861</v>
      </c>
      <c r="BE11" s="38">
        <f>M11/'2010'!M11*100</f>
        <v>100.95442396857364</v>
      </c>
      <c r="BF11" s="38">
        <f>N11/'2010'!N11*100</f>
        <v>102.49895367708449</v>
      </c>
      <c r="BG11" s="38">
        <f>1/(O11/'2010'!O11)*100</f>
        <v>157.26256983240222</v>
      </c>
      <c r="BH11" s="38">
        <f>P11/'2010'!P11*100</f>
        <v>114.25371561047903</v>
      </c>
      <c r="BI11" s="38">
        <f>Q11/'2010'!Q11*100</f>
        <v>111.16540434888836</v>
      </c>
      <c r="BJ11" s="38">
        <f>1/(R11/'2010'!R11)*100</f>
        <v>103.72405372405373</v>
      </c>
      <c r="BK11" s="38">
        <f>S11/'2010'!S11*100</f>
        <v>76.426901389079916</v>
      </c>
      <c r="BL11" s="38">
        <f>T11/'2010'!T11*100</f>
        <v>101.95227765726681</v>
      </c>
      <c r="BM11" s="38">
        <f>1/(U11/'2010'!U11)*100</f>
        <v>105.2090472926662</v>
      </c>
      <c r="BN11" s="38">
        <f>1/(V11/'2010'!V11)*100</f>
        <v>86.956521739130423</v>
      </c>
      <c r="BO11" s="38">
        <f>1/(W11/'2010'!W11)*100</f>
        <v>67.123287671232873</v>
      </c>
      <c r="BP11" s="38">
        <f>X11/'2010'!X11*100</f>
        <v>115.50333216415292</v>
      </c>
      <c r="BQ11" s="38">
        <f>Y11/'2010'!Y11*100</f>
        <v>118.10466760961809</v>
      </c>
      <c r="BR11" s="38">
        <f>Z11/'2010'!Z11*100</f>
        <v>103.05385896724042</v>
      </c>
      <c r="BS11" s="38">
        <f>AA11/'2010'!AA11*100</f>
        <v>110.81734186211798</v>
      </c>
      <c r="BT11" s="38">
        <f>AB11/'2010'!AB11*100</f>
        <v>123.88403129314311</v>
      </c>
      <c r="BU11" s="38">
        <f>AC11/'2010'!AC11*100</f>
        <v>128.21203953279422</v>
      </c>
      <c r="BV11" s="38">
        <f>AD11/'2010'!AD11*100</f>
        <v>171.88252286952337</v>
      </c>
      <c r="BW11" s="38">
        <f>AE11/'2010'!AE11*100</f>
        <v>54.193548387096769</v>
      </c>
      <c r="BX11" s="38">
        <f>AF11/'2010'!AF11*100</f>
        <v>20.047169811320753</v>
      </c>
      <c r="BY11" s="38">
        <f>AG11/'2010'!AG11*100</f>
        <v>133.92405063291139</v>
      </c>
      <c r="BZ11" s="38">
        <f>AH11/'2010'!AH11*100</f>
        <v>0.5704506560182544</v>
      </c>
      <c r="CA11" s="38">
        <f>AI11/'2010'!AI11*100</f>
        <v>103.75655212580082</v>
      </c>
      <c r="CB11" s="38">
        <f>AJ11/'2010'!AJ11*100</f>
        <v>104.32004089979552</v>
      </c>
      <c r="CC11" s="38">
        <f>AK11/'2010'!AK11*100</f>
        <v>101.15390162988605</v>
      </c>
      <c r="CD11" s="38">
        <f>AL11/'2010'!AL11*100</f>
        <v>100.85836909871244</v>
      </c>
      <c r="CE11" s="38">
        <f>AM11/'2010'!AM11*100</f>
        <v>97.870855148342059</v>
      </c>
      <c r="CF11" s="38">
        <f>AN11/'2010'!AN11*100</f>
        <v>148.03881090008258</v>
      </c>
      <c r="CG11" s="38">
        <f>AO11/'2010'!AO11*100</f>
        <v>110.07729327694329</v>
      </c>
      <c r="CH11" s="38">
        <f>1/(AP11/'2010'!AP11)*100</f>
        <v>186.02941176470588</v>
      </c>
      <c r="CI11" s="38">
        <f>1/(AQ11/'2010'!AQ11)*100</f>
        <v>135.27905785970302</v>
      </c>
      <c r="CJ11" s="38">
        <f>AR11/'2010'!AR11*100</f>
        <v>89.685671519934687</v>
      </c>
      <c r="CK11" s="38">
        <f>1/(AS11/'2010'!AS11)*100</f>
        <v>200</v>
      </c>
      <c r="CM11" s="17">
        <f t="shared" si="0"/>
        <v>106.40674626867697</v>
      </c>
      <c r="CN11" s="17">
        <f t="shared" si="1"/>
        <v>136.11836585666626</v>
      </c>
      <c r="CO11" s="17">
        <f t="shared" si="2"/>
        <v>115.50702681596687</v>
      </c>
      <c r="CP11" s="17">
        <f t="shared" si="3"/>
        <v>118.74241577213485</v>
      </c>
      <c r="CQ11" s="17">
        <f t="shared" si="4"/>
        <v>93.222499117474044</v>
      </c>
      <c r="CR11" s="17">
        <f t="shared" si="5"/>
        <v>116.59587857151114</v>
      </c>
      <c r="CS11" s="17">
        <f t="shared" si="6"/>
        <v>76.123548471374107</v>
      </c>
      <c r="CT11" s="17">
        <f t="shared" si="7"/>
        <v>102.52221593854871</v>
      </c>
      <c r="CU11" s="17">
        <f t="shared" si="8"/>
        <v>118.66231977512264</v>
      </c>
      <c r="CV11" s="17">
        <f t="shared" si="9"/>
        <v>152.74853528608588</v>
      </c>
      <c r="CX11" s="17">
        <f t="shared" si="10"/>
        <v>113.66495518735614</v>
      </c>
      <c r="CY11" s="17">
        <f t="shared" si="11"/>
        <v>110.0737418716093</v>
      </c>
    </row>
    <row r="12" spans="1:103" x14ac:dyDescent="0.35">
      <c r="A12" s="2">
        <v>2100</v>
      </c>
      <c r="B12" s="3" t="s">
        <v>11</v>
      </c>
      <c r="C12">
        <v>90.59</v>
      </c>
      <c r="D12">
        <v>54</v>
      </c>
      <c r="E12">
        <v>59.06</v>
      </c>
      <c r="F12">
        <v>32014397.913362954</v>
      </c>
      <c r="G12">
        <v>89.13</v>
      </c>
      <c r="H12">
        <v>88.51</v>
      </c>
      <c r="I12">
        <v>96.9</v>
      </c>
      <c r="J12">
        <v>24.03</v>
      </c>
      <c r="K12" s="23">
        <v>66.62</v>
      </c>
      <c r="L12" s="23">
        <v>5.5391213192406168</v>
      </c>
      <c r="M12">
        <v>92.97971692421585</v>
      </c>
      <c r="N12">
        <v>67.914964041543229</v>
      </c>
      <c r="O12" s="23">
        <v>7.5</v>
      </c>
      <c r="P12" s="71">
        <v>18.04714365000001</v>
      </c>
      <c r="Q12">
        <v>92.41</v>
      </c>
      <c r="R12">
        <v>21.37</v>
      </c>
      <c r="S12">
        <v>65.459999999999994</v>
      </c>
      <c r="T12">
        <v>69.8</v>
      </c>
      <c r="U12" s="22">
        <v>27.59</v>
      </c>
      <c r="V12" s="5">
        <v>15.1</v>
      </c>
      <c r="W12" s="5">
        <v>8.5</v>
      </c>
      <c r="X12" s="17">
        <v>28.9</v>
      </c>
      <c r="Y12">
        <v>10.130000000000001</v>
      </c>
      <c r="Z12" s="17">
        <v>95.69</v>
      </c>
      <c r="AA12" s="17">
        <v>91.56</v>
      </c>
      <c r="AB12" s="17">
        <v>78.14</v>
      </c>
      <c r="AC12">
        <v>25.11</v>
      </c>
      <c r="AD12">
        <v>39.96</v>
      </c>
      <c r="AE12">
        <v>1.81</v>
      </c>
      <c r="AF12">
        <v>11.71</v>
      </c>
      <c r="AG12" s="23">
        <v>18.55</v>
      </c>
      <c r="AH12" s="23">
        <v>3.01</v>
      </c>
      <c r="AI12" s="5">
        <v>73.63</v>
      </c>
      <c r="AJ12" s="5">
        <v>81.8</v>
      </c>
      <c r="AK12" s="5">
        <v>69.42</v>
      </c>
      <c r="AL12" s="5">
        <v>76.680000000000007</v>
      </c>
      <c r="AM12">
        <v>92.66</v>
      </c>
      <c r="AN12">
        <v>78.3</v>
      </c>
      <c r="AO12" s="22">
        <v>73.099999999999994</v>
      </c>
      <c r="AP12" s="22">
        <v>152</v>
      </c>
      <c r="AQ12" s="22">
        <v>3159</v>
      </c>
      <c r="AR12" s="5">
        <v>73.489999999999995</v>
      </c>
      <c r="AS12">
        <v>0.03</v>
      </c>
      <c r="AU12" s="38">
        <f>C12/'2010'!C12*100</f>
        <v>99.74675181678046</v>
      </c>
      <c r="AV12" s="38">
        <f>D12/'2010'!D12*100</f>
        <v>88.699080157687249</v>
      </c>
      <c r="AW12" s="38">
        <f>E12/'2010'!E12*100</f>
        <v>103.19762362397344</v>
      </c>
      <c r="AX12" s="38">
        <f>F12/'2010'!F12*100</f>
        <v>131.45247628715046</v>
      </c>
      <c r="AY12" s="38">
        <f>G12/'2010'!G12*100</f>
        <v>123.15876744507391</v>
      </c>
      <c r="AZ12" s="38">
        <f>H12/'2010'!H12*100</f>
        <v>371.57850545759868</v>
      </c>
      <c r="BA12" s="38">
        <f>I12/'2010'!I12*100</f>
        <v>112.491293243557</v>
      </c>
      <c r="BB12" s="38">
        <f>J12/'2010'!J12*100</f>
        <v>98.888888888888886</v>
      </c>
      <c r="BC12" s="38">
        <f>1/(K12/'2010'!K12)*100</f>
        <v>100.70549384569199</v>
      </c>
      <c r="BD12" s="38">
        <f>L12/'2010'!L12*100</f>
        <v>45.477186529069101</v>
      </c>
      <c r="BE12" s="38">
        <f>M12/'2010'!M12*100</f>
        <v>100.2028124566847</v>
      </c>
      <c r="BF12" s="38">
        <f>N12/'2010'!N12*100</f>
        <v>104.5639396510593</v>
      </c>
      <c r="BG12" s="38">
        <f>1/(O12/'2010'!O12)*100</f>
        <v>92</v>
      </c>
      <c r="BH12" s="38">
        <f>P12/'2010'!P12*100</f>
        <v>138.32256418821598</v>
      </c>
      <c r="BI12" s="38">
        <f>Q12/'2010'!Q12*100</f>
        <v>102.03157778513857</v>
      </c>
      <c r="BJ12" s="38">
        <f>1/(R12/'2010'!R12)*100</f>
        <v>131.16518483855873</v>
      </c>
      <c r="BK12" s="38">
        <f>S12/'2010'!S12*100</f>
        <v>92.184199408533999</v>
      </c>
      <c r="BL12" s="38">
        <f>T12/'2010'!T12*100</f>
        <v>102.01695410698626</v>
      </c>
      <c r="BM12" s="38">
        <f>1/(U12/'2010'!U12)*100</f>
        <v>105.76295759333092</v>
      </c>
      <c r="BN12" s="38">
        <f>1/(V12/'2010'!V12)*100</f>
        <v>100.66225165562915</v>
      </c>
      <c r="BO12" s="38">
        <f>1/(W12/'2010'!W12)*100</f>
        <v>90.588235294117652</v>
      </c>
      <c r="BP12" s="38">
        <f>X12/'2010'!X12*100</f>
        <v>89.390658830807297</v>
      </c>
      <c r="BQ12" s="38">
        <f>Y12/'2010'!Y12*100</f>
        <v>107.9957356076759</v>
      </c>
      <c r="BR12" s="38">
        <f>Z12/'2010'!Z12*100</f>
        <v>97.792539601430761</v>
      </c>
      <c r="BS12" s="38">
        <f>AA12/'2010'!AA12*100</f>
        <v>103.75070821529746</v>
      </c>
      <c r="BT12" s="38">
        <f>AB12/'2010'!AB12*100</f>
        <v>119.69975490196079</v>
      </c>
      <c r="BU12" s="38">
        <f>AC12/'2010'!AC12*100</f>
        <v>118.77956480605488</v>
      </c>
      <c r="BV12" s="38">
        <f>AD12/'2010'!AD12*100</f>
        <v>142.45989304812835</v>
      </c>
      <c r="BW12" s="38">
        <f>AE12/'2010'!AE12*100</f>
        <v>73.577235772357724</v>
      </c>
      <c r="BX12" s="38">
        <f>AF12/'2010'!AF12*100</f>
        <v>95.669934640522882</v>
      </c>
      <c r="BY12" s="38">
        <f>AG12/'2010'!AG12*100</f>
        <v>95.61855670103094</v>
      </c>
      <c r="BZ12" s="38">
        <f>AH12/'2010'!AH12*100</f>
        <v>50.930626057529608</v>
      </c>
      <c r="CA12" s="38">
        <f>AI12/'2010'!AI12*100</f>
        <v>106.35562617362413</v>
      </c>
      <c r="CB12" s="38">
        <f>AJ12/'2010'!AJ12*100</f>
        <v>106.16482803374431</v>
      </c>
      <c r="CC12" s="38">
        <f>AK12/'2010'!AK12*100</f>
        <v>100.44856026624223</v>
      </c>
      <c r="CD12" s="38">
        <f>AL12/'2010'!AL12*100</f>
        <v>99.908794788273624</v>
      </c>
      <c r="CE12" s="38">
        <f>AM12/'2010'!AM12*100</f>
        <v>106.45680147058823</v>
      </c>
      <c r="CF12" s="38">
        <f>AN12/'2010'!AN12*100</f>
        <v>196.73366834170855</v>
      </c>
      <c r="CG12" s="38">
        <f>AO12/'2010'!AO12*100</f>
        <v>105.635838150289</v>
      </c>
      <c r="CH12" s="38">
        <f>1/(AP12/'2010'!AP12)*100</f>
        <v>260.5263157894737</v>
      </c>
      <c r="CI12" s="38">
        <f>1/(AQ12/'2010'!AQ12)*100</f>
        <v>131.0857866413422</v>
      </c>
      <c r="CJ12" s="38">
        <f>AR12/'2010'!AR12*100</f>
        <v>96.027701554945764</v>
      </c>
      <c r="CK12" s="38">
        <f>1/(AS12/'2010'!AS12)*100</f>
        <v>133.33333333333331</v>
      </c>
      <c r="CM12" s="17">
        <f t="shared" si="0"/>
        <v>97.214485199480393</v>
      </c>
      <c r="CN12" s="17">
        <f t="shared" si="1"/>
        <v>131.45247628715046</v>
      </c>
      <c r="CO12" s="17">
        <f t="shared" si="2"/>
        <v>142.05002256831327</v>
      </c>
      <c r="CP12" s="17">
        <f t="shared" si="3"/>
        <v>108.77232907398999</v>
      </c>
      <c r="CQ12" s="17">
        <f t="shared" si="4"/>
        <v>103.48733724032789</v>
      </c>
      <c r="CR12" s="17">
        <f t="shared" si="5"/>
        <v>106.23482699387118</v>
      </c>
      <c r="CS12" s="17">
        <f t="shared" si="6"/>
        <v>91.651249243913895</v>
      </c>
      <c r="CT12" s="17">
        <f t="shared" si="7"/>
        <v>103.21945231547107</v>
      </c>
      <c r="CU12" s="17">
        <f t="shared" si="8"/>
        <v>136.2754359875286</v>
      </c>
      <c r="CV12" s="17">
        <f t="shared" si="9"/>
        <v>155.24328432977376</v>
      </c>
      <c r="CX12" s="17">
        <f t="shared" si="10"/>
        <v>117.56008992398203</v>
      </c>
      <c r="CY12" s="17">
        <f t="shared" si="11"/>
        <v>115.65672574418807</v>
      </c>
    </row>
    <row r="13" spans="1:103" x14ac:dyDescent="0.35">
      <c r="A13" s="2">
        <v>3100</v>
      </c>
      <c r="B13" s="3" t="s">
        <v>12</v>
      </c>
      <c r="C13">
        <v>67.97</v>
      </c>
      <c r="D13">
        <v>41.94</v>
      </c>
      <c r="E13">
        <v>24.66</v>
      </c>
      <c r="F13">
        <v>101579845.68624294</v>
      </c>
      <c r="G13">
        <v>92.89</v>
      </c>
      <c r="H13">
        <v>99.82</v>
      </c>
      <c r="I13">
        <v>99.99</v>
      </c>
      <c r="J13">
        <v>36.36</v>
      </c>
      <c r="K13" s="23">
        <v>47.12</v>
      </c>
      <c r="L13" s="23">
        <v>27.767154396579347</v>
      </c>
      <c r="M13">
        <v>94.498422452333159</v>
      </c>
      <c r="N13">
        <v>67.637338063133839</v>
      </c>
      <c r="O13" s="23">
        <v>6.54</v>
      </c>
      <c r="P13" s="71">
        <v>17.04714365000001</v>
      </c>
      <c r="Q13">
        <v>98.81</v>
      </c>
      <c r="R13">
        <v>29.28</v>
      </c>
      <c r="S13">
        <v>52.01</v>
      </c>
      <c r="T13">
        <v>72.790000000000006</v>
      </c>
      <c r="U13" s="22">
        <v>26.04</v>
      </c>
      <c r="V13" s="5">
        <v>11.5</v>
      </c>
      <c r="W13" s="5">
        <v>6.1</v>
      </c>
      <c r="X13" s="17">
        <v>43.08</v>
      </c>
      <c r="Y13">
        <v>11.11</v>
      </c>
      <c r="Z13" s="17">
        <v>96.05</v>
      </c>
      <c r="AA13" s="17">
        <v>93.02</v>
      </c>
      <c r="AB13" s="17">
        <v>84.35</v>
      </c>
      <c r="AC13">
        <v>39.43</v>
      </c>
      <c r="AD13">
        <v>31.63</v>
      </c>
      <c r="AE13">
        <v>3.12</v>
      </c>
      <c r="AF13">
        <v>4.47</v>
      </c>
      <c r="AG13" s="23">
        <v>50.95</v>
      </c>
      <c r="AH13" s="23">
        <v>0.48</v>
      </c>
      <c r="AI13" s="5">
        <v>72.349999999999994</v>
      </c>
      <c r="AJ13" s="5">
        <v>78.150000000000006</v>
      </c>
      <c r="AK13" s="5">
        <v>62.37</v>
      </c>
      <c r="AL13" s="5">
        <v>73.599999999999994</v>
      </c>
      <c r="AM13">
        <v>91.01</v>
      </c>
      <c r="AN13">
        <v>83.86</v>
      </c>
      <c r="AO13" s="22">
        <v>91.89</v>
      </c>
      <c r="AP13" s="22">
        <v>127</v>
      </c>
      <c r="AQ13" s="22">
        <v>31934</v>
      </c>
      <c r="AR13" s="5">
        <v>40.17</v>
      </c>
      <c r="AS13">
        <v>0.11</v>
      </c>
      <c r="AU13" s="38">
        <f>C13/'2010'!C13*100</f>
        <v>143.97373437830967</v>
      </c>
      <c r="AV13" s="38">
        <f>D13/'2010'!D13*100</f>
        <v>117.6437587657784</v>
      </c>
      <c r="AW13" s="38">
        <f>E13/'2010'!E13*100</f>
        <v>76.918278228321896</v>
      </c>
      <c r="AX13" s="38">
        <f>F13/'2010'!F13*100</f>
        <v>153.55321203018786</v>
      </c>
      <c r="AY13" s="38">
        <f>G13/'2010'!G13*100</f>
        <v>109.83800402033819</v>
      </c>
      <c r="AZ13" s="38">
        <f>H13/'2010'!H13*100</f>
        <v>351.35515663498762</v>
      </c>
      <c r="BA13" s="38">
        <f>I13/'2010'!I13*100</f>
        <v>101.21469784391131</v>
      </c>
      <c r="BB13" s="38">
        <f>J13/'2010'!J13*100</f>
        <v>89.534597389805469</v>
      </c>
      <c r="BC13" s="38">
        <f>1/(K13/'2010'!K13)*100</f>
        <v>95.904074702886248</v>
      </c>
      <c r="BD13" s="38">
        <f>L13/'2010'!L13*100</f>
        <v>80.08985981130472</v>
      </c>
      <c r="BE13" s="38">
        <f>M13/'2010'!M13*100</f>
        <v>106.56566514814374</v>
      </c>
      <c r="BF13" s="38">
        <f>N13/'2010'!N13*100</f>
        <v>101.18802268619635</v>
      </c>
      <c r="BG13" s="38">
        <f>1/(O13/'2010'!O13)*100</f>
        <v>168.96024464831805</v>
      </c>
      <c r="BH13" s="38">
        <f>P13/'2010'!P13*100</f>
        <v>130.6580513505728</v>
      </c>
      <c r="BI13" s="38">
        <f>Q13/'2010'!Q13*100</f>
        <v>99.097382408986064</v>
      </c>
      <c r="BJ13" s="38">
        <f>1/(R13/'2010'!R13)*100</f>
        <v>115.47131147540983</v>
      </c>
      <c r="BK13" s="38">
        <f>S13/'2010'!S13*100</f>
        <v>76.04912998976458</v>
      </c>
      <c r="BL13" s="38">
        <f>T13/'2010'!T13*100</f>
        <v>101.50606609956772</v>
      </c>
      <c r="BM13" s="38">
        <f>1/(U13/'2010'!U13)*100</f>
        <v>104.87711213517666</v>
      </c>
      <c r="BN13" s="38">
        <f>1/(V13/'2010'!V13)*100</f>
        <v>133.91304347826087</v>
      </c>
      <c r="BO13" s="38">
        <f>1/(W13/'2010'!W13)*100</f>
        <v>124.59016393442623</v>
      </c>
      <c r="BP13" s="38">
        <f>X13/'2010'!X13*100</f>
        <v>96.743768246126209</v>
      </c>
      <c r="BQ13" s="38">
        <f>Y13/'2010'!Y13*100</f>
        <v>107.13596914175507</v>
      </c>
      <c r="BR13" s="38">
        <f>Z13/'2010'!Z13*100</f>
        <v>99.471830985915489</v>
      </c>
      <c r="BS13" s="38">
        <f>AA13/'2010'!AA13*100</f>
        <v>107.17824634174443</v>
      </c>
      <c r="BT13" s="38">
        <f>AB13/'2010'!AB13*100</f>
        <v>113.83265856950067</v>
      </c>
      <c r="BU13" s="38">
        <f>AC13/'2010'!AC13*100</f>
        <v>120.50733496332519</v>
      </c>
      <c r="BV13" s="38">
        <f>AD13/'2010'!AD13*100</f>
        <v>104.49289725801123</v>
      </c>
      <c r="BW13" s="38">
        <f>AE13/'2010'!AE13*100</f>
        <v>51.570247933884303</v>
      </c>
      <c r="BX13" s="38">
        <f>AF13/'2010'!AF13*100</f>
        <v>63.046544428772918</v>
      </c>
      <c r="BY13" s="38">
        <f>AG13/'2010'!AG13*100</f>
        <v>139.58904109589042</v>
      </c>
      <c r="BZ13" s="38">
        <f>AH13/'2010'!AH13*100</f>
        <v>20.600858369098713</v>
      </c>
      <c r="CA13" s="38">
        <f>AI13/'2010'!AI13*100</f>
        <v>105.40501165501163</v>
      </c>
      <c r="CB13" s="38">
        <f>AJ13/'2010'!AJ13*100</f>
        <v>104.81491416309012</v>
      </c>
      <c r="CC13" s="38">
        <f>AK13/'2010'!AK13*100</f>
        <v>91.639729650308539</v>
      </c>
      <c r="CD13" s="38">
        <f>AL13/'2010'!AL13*100</f>
        <v>99.405726634251735</v>
      </c>
      <c r="CE13" s="38">
        <f>AM13/'2010'!AM13*100</f>
        <v>98.431754272117686</v>
      </c>
      <c r="CF13" s="38">
        <f>AN13/'2010'!AN13*100</f>
        <v>149.24363765794627</v>
      </c>
      <c r="CG13" s="38">
        <f>AO13/'2010'!AO13*100</f>
        <v>99.555796316359704</v>
      </c>
      <c r="CH13" s="38">
        <f>1/(AP13/'2010'!AP13)*100</f>
        <v>233.85826771653541</v>
      </c>
      <c r="CI13" s="38">
        <f>1/(AQ13/'2010'!AQ13)*100</f>
        <v>190.98453059435084</v>
      </c>
      <c r="CJ13" s="38">
        <f>AR13/'2010'!AR13*100</f>
        <v>54.050053821313249</v>
      </c>
      <c r="CK13" s="38">
        <f>1/(AS13/'2010'!AS13)*100</f>
        <v>63.636363636363633</v>
      </c>
      <c r="CM13" s="17">
        <f t="shared" si="0"/>
        <v>112.84525712413665</v>
      </c>
      <c r="CN13" s="17">
        <f t="shared" si="1"/>
        <v>153.55321203018786</v>
      </c>
      <c r="CO13" s="17">
        <f t="shared" si="2"/>
        <v>137.9893984005389</v>
      </c>
      <c r="CP13" s="17">
        <f t="shared" si="3"/>
        <v>126.84299595830774</v>
      </c>
      <c r="CQ13" s="17">
        <f t="shared" si="4"/>
        <v>107.92917278879884</v>
      </c>
      <c r="CR13" s="17">
        <f t="shared" si="5"/>
        <v>107.47830137472785</v>
      </c>
      <c r="CS13" s="17">
        <f t="shared" si="6"/>
        <v>75.859917817131517</v>
      </c>
      <c r="CT13" s="17">
        <f t="shared" si="7"/>
        <v>100.31634552566551</v>
      </c>
      <c r="CU13" s="17">
        <f t="shared" si="8"/>
        <v>115.74372941547455</v>
      </c>
      <c r="CV13" s="17">
        <f t="shared" si="9"/>
        <v>135.63230394214079</v>
      </c>
      <c r="CX13" s="17">
        <f t="shared" si="10"/>
        <v>117.41906343771102</v>
      </c>
      <c r="CY13" s="17">
        <f t="shared" si="11"/>
        <v>113.90922675842626</v>
      </c>
    </row>
    <row r="14" spans="1:103" x14ac:dyDescent="0.35">
      <c r="A14" s="2">
        <v>3200</v>
      </c>
      <c r="B14" s="3" t="s">
        <v>13</v>
      </c>
      <c r="C14">
        <v>74.930000000000007</v>
      </c>
      <c r="D14">
        <v>45.59</v>
      </c>
      <c r="E14">
        <v>38.700000000000003</v>
      </c>
      <c r="F14">
        <v>18781792.939875379</v>
      </c>
      <c r="G14">
        <v>69.64</v>
      </c>
      <c r="H14">
        <v>92.3</v>
      </c>
      <c r="I14">
        <v>99.62</v>
      </c>
      <c r="J14">
        <v>11.11</v>
      </c>
      <c r="K14" s="23">
        <v>77.89</v>
      </c>
      <c r="L14" s="23">
        <v>9.3650439724681878</v>
      </c>
      <c r="M14">
        <v>92.222012641507064</v>
      </c>
      <c r="N14">
        <v>65.606955179593172</v>
      </c>
      <c r="O14" s="23">
        <v>8.0399999999999991</v>
      </c>
      <c r="P14" s="71">
        <v>21.04714365000001</v>
      </c>
      <c r="Q14">
        <v>85.41</v>
      </c>
      <c r="R14">
        <v>33.090000000000003</v>
      </c>
      <c r="S14">
        <v>50.11</v>
      </c>
      <c r="T14">
        <v>72.849999999999994</v>
      </c>
      <c r="U14" s="22">
        <v>32.97</v>
      </c>
      <c r="V14" s="5">
        <v>19.399999999999999</v>
      </c>
      <c r="W14" s="5">
        <v>11.7</v>
      </c>
      <c r="X14" s="17">
        <v>35.22</v>
      </c>
      <c r="Y14">
        <v>8.7899999999999991</v>
      </c>
      <c r="Z14" s="17">
        <v>97.92</v>
      </c>
      <c r="AA14" s="17">
        <v>85.53</v>
      </c>
      <c r="AB14" s="17">
        <v>57.46</v>
      </c>
      <c r="AC14">
        <v>25.15</v>
      </c>
      <c r="AD14">
        <v>24.47</v>
      </c>
      <c r="AE14">
        <v>1.47</v>
      </c>
      <c r="AF14">
        <v>5.69</v>
      </c>
      <c r="AG14" s="23">
        <v>28.66</v>
      </c>
      <c r="AH14" s="23">
        <v>8.4700000000000006</v>
      </c>
      <c r="AI14" s="5">
        <v>69.209999999999994</v>
      </c>
      <c r="AJ14" s="5">
        <v>79.13</v>
      </c>
      <c r="AK14" s="5">
        <v>63.21</v>
      </c>
      <c r="AL14" s="5">
        <v>72.63</v>
      </c>
      <c r="AM14">
        <v>65.16</v>
      </c>
      <c r="AN14">
        <v>71.150000000000006</v>
      </c>
      <c r="AO14" s="22">
        <v>70.75</v>
      </c>
      <c r="AP14" s="22">
        <v>34</v>
      </c>
      <c r="AQ14" s="22">
        <v>13145</v>
      </c>
      <c r="AR14" s="5">
        <v>51.78</v>
      </c>
      <c r="AS14">
        <v>0.06</v>
      </c>
      <c r="AU14" s="38">
        <f>C14/'2010'!C14*100</f>
        <v>105.49063775869352</v>
      </c>
      <c r="AV14" s="38">
        <f>D14/'2010'!D14*100</f>
        <v>98.530365247460566</v>
      </c>
      <c r="AW14" s="38">
        <f>E14/'2010'!E14*100</f>
        <v>101.20292887029289</v>
      </c>
      <c r="AX14" s="38">
        <f>F14/'2010'!F14*100</f>
        <v>133.17703112089697</v>
      </c>
      <c r="AY14" s="38">
        <f>G14/'2010'!G14*100</f>
        <v>125.31941695159259</v>
      </c>
      <c r="AZ14" s="38">
        <f>H14/'2010'!H14*100</f>
        <v>261.32502831257074</v>
      </c>
      <c r="BA14" s="38">
        <f>I14/'2010'!I14*100</f>
        <v>102.15340442986054</v>
      </c>
      <c r="BB14" s="38">
        <f>J14/'2010'!J14*100</f>
        <v>97.030567685589517</v>
      </c>
      <c r="BC14" s="38">
        <f>1/(K14/'2010'!K14)*100</f>
        <v>97.149826678649362</v>
      </c>
      <c r="BD14" s="38">
        <f>L14/'2010'!L14*100</f>
        <v>67.422922767949515</v>
      </c>
      <c r="BE14" s="38">
        <f>M14/'2010'!M14*100</f>
        <v>103.12556465031759</v>
      </c>
      <c r="BF14" s="38">
        <f>N14/'2010'!N14*100</f>
        <v>103.96839510944791</v>
      </c>
      <c r="BG14" s="38">
        <f>1/(O14/'2010'!O14)*100</f>
        <v>128.48258706467664</v>
      </c>
      <c r="BH14" s="38">
        <f>P14/'2010'!P14*100</f>
        <v>110.50026206947831</v>
      </c>
      <c r="BI14" s="38">
        <f>Q14/'2010'!Q14*100</f>
        <v>107.33944954128441</v>
      </c>
      <c r="BJ14" s="38">
        <f>1/(R14/'2010'!R14)*100</f>
        <v>84.6177092777274</v>
      </c>
      <c r="BK14" s="38">
        <f>S14/'2010'!S14*100</f>
        <v>74.127218934911241</v>
      </c>
      <c r="BL14" s="38">
        <f>T14/'2010'!T14*100</f>
        <v>102.1882451956796</v>
      </c>
      <c r="BM14" s="38">
        <f>1/(U14/'2010'!U14)*100</f>
        <v>102.57810130421596</v>
      </c>
      <c r="BN14" s="38">
        <f>1/(V14/'2010'!V14)*100</f>
        <v>96.391752577319593</v>
      </c>
      <c r="BO14" s="38">
        <f>1/(W14/'2010'!W14)*100</f>
        <v>58.974358974358985</v>
      </c>
      <c r="BP14" s="38">
        <f>X14/'2010'!X14*100</f>
        <v>104.29375185075509</v>
      </c>
      <c r="BQ14" s="38">
        <f>Y14/'2010'!Y14*100</f>
        <v>118.78378378378376</v>
      </c>
      <c r="BR14" s="38">
        <f>Z14/'2010'!Z14*100</f>
        <v>105.95109283704826</v>
      </c>
      <c r="BS14" s="38">
        <f>AA14/'2010'!AA14*100</f>
        <v>108.14262232899227</v>
      </c>
      <c r="BT14" s="38">
        <f>AB14/'2010'!AB14*100</f>
        <v>118.40098907892025</v>
      </c>
      <c r="BU14" s="38">
        <f>AC14/'2010'!AC14*100</f>
        <v>118.01970905678085</v>
      </c>
      <c r="BV14" s="38">
        <f>AD14/'2010'!AD14*100</f>
        <v>129.19746568109821</v>
      </c>
      <c r="BW14" s="38">
        <f>AE14/'2010'!AE14*100</f>
        <v>102.79720279720279</v>
      </c>
      <c r="BX14" s="38">
        <f>AF14/'2010'!AF14*100</f>
        <v>77.414965986394563</v>
      </c>
      <c r="BY14" s="38">
        <f>AG14/'2010'!AG14*100</f>
        <v>119.81605351170568</v>
      </c>
      <c r="BZ14" s="38">
        <f>AH14/'2010'!AH14*100</f>
        <v>170.76612903225808</v>
      </c>
      <c r="CA14" s="38">
        <f>AI14/'2010'!AI14*100</f>
        <v>105.69639584605986</v>
      </c>
      <c r="CB14" s="38">
        <f>AJ14/'2010'!AJ14*100</f>
        <v>105.56296691568836</v>
      </c>
      <c r="CC14" s="38">
        <f>AK14/'2010'!AK14*100</f>
        <v>94.583270986084102</v>
      </c>
      <c r="CD14" s="38">
        <f>AL14/'2010'!AL14*100</f>
        <v>101.67996640067196</v>
      </c>
      <c r="CE14" s="38">
        <f>AM14/'2010'!AM14*100</f>
        <v>87.568875151189346</v>
      </c>
      <c r="CF14" s="38">
        <f>AN14/'2010'!AN14*100</f>
        <v>152.22507488232776</v>
      </c>
      <c r="CG14" s="38">
        <f>AO14/'2010'!AO14*100</f>
        <v>116.6144717323224</v>
      </c>
      <c r="CH14" s="38">
        <f>1/(AP14/'2010'!AP14)*100</f>
        <v>135.29411764705884</v>
      </c>
      <c r="CI14" s="38">
        <f>1/(AQ14/'2010'!AQ14)*100</f>
        <v>128.33016356028907</v>
      </c>
      <c r="CJ14" s="38">
        <f>AR14/'2010'!AR14*100</f>
        <v>74.934876989869764</v>
      </c>
      <c r="CK14" s="38">
        <f>1/(AS14/'2010'!AS14)*100</f>
        <v>66.666666666666657</v>
      </c>
      <c r="CM14" s="17">
        <f t="shared" si="0"/>
        <v>101.74131062548234</v>
      </c>
      <c r="CN14" s="17">
        <f t="shared" si="1"/>
        <v>133.17703112089697</v>
      </c>
      <c r="CO14" s="17">
        <f t="shared" si="2"/>
        <v>125.06686113770205</v>
      </c>
      <c r="CP14" s="17">
        <f t="shared" si="3"/>
        <v>111.51920222348011</v>
      </c>
      <c r="CQ14" s="17">
        <f t="shared" si="4"/>
        <v>89.459547972213883</v>
      </c>
      <c r="CR14" s="17">
        <f t="shared" si="5"/>
        <v>112.26532482271341</v>
      </c>
      <c r="CS14" s="17">
        <f t="shared" si="6"/>
        <v>119.99836340173185</v>
      </c>
      <c r="CT14" s="17">
        <f t="shared" si="7"/>
        <v>101.88065003712607</v>
      </c>
      <c r="CU14" s="17">
        <f t="shared" si="8"/>
        <v>118.80280725527983</v>
      </c>
      <c r="CV14" s="17">
        <f t="shared" si="9"/>
        <v>101.30645621597108</v>
      </c>
      <c r="CX14" s="17">
        <f t="shared" si="10"/>
        <v>111.52175548125976</v>
      </c>
      <c r="CY14" s="17">
        <f t="shared" si="11"/>
        <v>109.39154388944517</v>
      </c>
    </row>
    <row r="15" spans="1:103" x14ac:dyDescent="0.35">
      <c r="A15" s="2">
        <v>3300</v>
      </c>
      <c r="B15" s="3" t="s">
        <v>14</v>
      </c>
      <c r="C15">
        <v>84.81</v>
      </c>
      <c r="D15">
        <v>51.64</v>
      </c>
      <c r="E15">
        <v>50.08</v>
      </c>
      <c r="F15">
        <v>16851250.387127936</v>
      </c>
      <c r="G15">
        <v>80.290000000000006</v>
      </c>
      <c r="H15">
        <v>93.82</v>
      </c>
      <c r="I15">
        <v>99.76</v>
      </c>
      <c r="J15">
        <v>2.91</v>
      </c>
      <c r="K15" s="23">
        <v>89.04</v>
      </c>
      <c r="L15" s="23">
        <v>2.2515649641930939</v>
      </c>
      <c r="M15">
        <v>95.813988458262173</v>
      </c>
      <c r="N15">
        <v>70.445839286718453</v>
      </c>
      <c r="O15" s="23">
        <v>4.4400000000000004</v>
      </c>
      <c r="P15" s="71">
        <v>22.04714365000001</v>
      </c>
      <c r="Q15">
        <v>98.08</v>
      </c>
      <c r="R15">
        <v>36.83</v>
      </c>
      <c r="S15">
        <v>74.48</v>
      </c>
      <c r="T15">
        <v>74.23</v>
      </c>
      <c r="U15" s="22">
        <v>27.4</v>
      </c>
      <c r="V15" s="5">
        <v>20.100000000000001</v>
      </c>
      <c r="W15" s="5">
        <v>11.2</v>
      </c>
      <c r="X15" s="17">
        <v>48.72</v>
      </c>
      <c r="Y15">
        <v>8.0299999999999994</v>
      </c>
      <c r="Z15" s="17">
        <v>96.61</v>
      </c>
      <c r="AA15" s="17">
        <v>85.47</v>
      </c>
      <c r="AB15" s="17">
        <v>49.79</v>
      </c>
      <c r="AC15">
        <v>21.8</v>
      </c>
      <c r="AD15">
        <v>21.1</v>
      </c>
      <c r="AE15">
        <v>0.54</v>
      </c>
      <c r="AF15">
        <v>2.2400000000000002</v>
      </c>
      <c r="AG15" s="23">
        <v>38.1</v>
      </c>
      <c r="AH15" s="23">
        <v>14.92</v>
      </c>
      <c r="AI15" s="5">
        <v>69.459999999999994</v>
      </c>
      <c r="AJ15" s="5">
        <v>80.12</v>
      </c>
      <c r="AK15" s="5">
        <v>68.03</v>
      </c>
      <c r="AL15" s="5">
        <v>72</v>
      </c>
      <c r="AM15">
        <v>78.430000000000007</v>
      </c>
      <c r="AN15">
        <v>67.91</v>
      </c>
      <c r="AO15" s="22">
        <v>90.5</v>
      </c>
      <c r="AP15" s="22">
        <v>30</v>
      </c>
      <c r="AQ15" s="22">
        <v>10317</v>
      </c>
      <c r="AR15" s="5">
        <v>74.56</v>
      </c>
      <c r="AS15">
        <v>0.04</v>
      </c>
      <c r="AU15" s="38">
        <f>C15/'2010'!C15*100</f>
        <v>103.51519589893812</v>
      </c>
      <c r="AV15" s="38">
        <f>D15/'2010'!D15*100</f>
        <v>107.07028820236368</v>
      </c>
      <c r="AW15" s="38">
        <f>E15/'2010'!E15*100</f>
        <v>103.74974103998342</v>
      </c>
      <c r="AX15" s="38">
        <f>F15/'2010'!F15*100</f>
        <v>140.3150303008629</v>
      </c>
      <c r="AY15" s="38">
        <f>G15/'2010'!G15*100</f>
        <v>139.00623268698064</v>
      </c>
      <c r="AZ15" s="38">
        <f>H15/'2010'!H15*100</f>
        <v>163.33565459610026</v>
      </c>
      <c r="BA15" s="38">
        <f>I15/'2010'!I15*100</f>
        <v>101.55756897078285</v>
      </c>
      <c r="BB15" s="38">
        <f>J15/'2010'!J15*100</f>
        <v>85.588235294117652</v>
      </c>
      <c r="BC15" s="38">
        <f>1/(K15/'2010'!K15)*100</f>
        <v>98.697214734950563</v>
      </c>
      <c r="BD15" s="38">
        <f>L15/'2010'!L15*100</f>
        <v>70.142210722526286</v>
      </c>
      <c r="BE15" s="38">
        <f>M15/'2010'!M15*100</f>
        <v>102.86909799222575</v>
      </c>
      <c r="BF15" s="38">
        <f>N15/'2010'!N15*100</f>
        <v>102.1432226444083</v>
      </c>
      <c r="BG15" s="38">
        <f>1/(O15/'2010'!O15)*100</f>
        <v>139.86486486486484</v>
      </c>
      <c r="BH15" s="38">
        <f>P15/'2010'!P15*100</f>
        <v>104.75123853682635</v>
      </c>
      <c r="BI15" s="38">
        <f>Q15/'2010'!Q15*100</f>
        <v>103.8103302286198</v>
      </c>
      <c r="BJ15" s="38">
        <f>1/(R15/'2010'!R15)*100</f>
        <v>77.9799076839533</v>
      </c>
      <c r="BK15" s="38">
        <f>S15/'2010'!S15*100</f>
        <v>98.792943361188492</v>
      </c>
      <c r="BL15" s="38">
        <f>T15/'2010'!T15*100</f>
        <v>102.06242265915029</v>
      </c>
      <c r="BM15" s="38">
        <f>1/(U15/'2010'!U15)*100</f>
        <v>104.27007299270072</v>
      </c>
      <c r="BN15" s="38">
        <f>1/(V15/'2010'!V15)*100</f>
        <v>90.049751243781088</v>
      </c>
      <c r="BO15" s="38">
        <f>1/(W15/'2010'!W15)*100</f>
        <v>59.821428571428569</v>
      </c>
      <c r="BP15" s="38">
        <f>X15/'2010'!X15*100</f>
        <v>105.45454545454544</v>
      </c>
      <c r="BQ15" s="38">
        <f>Y15/'2010'!Y15*100</f>
        <v>119.67213114754098</v>
      </c>
      <c r="BR15" s="38">
        <f>Z15/'2010'!Z15*100</f>
        <v>103.9823485093101</v>
      </c>
      <c r="BS15" s="38">
        <f>AA15/'2010'!AA15*100</f>
        <v>108.24468085106385</v>
      </c>
      <c r="BT15" s="38">
        <f>AB15/'2010'!AB15*100</f>
        <v>113.5202918376653</v>
      </c>
      <c r="BU15" s="38">
        <f>AC15/'2010'!AC15*100</f>
        <v>113.07053941908714</v>
      </c>
      <c r="BV15" s="38">
        <f>AD15/'2010'!AD15*100</f>
        <v>132.62099308610937</v>
      </c>
      <c r="BW15" s="38">
        <f>AE15/'2010'!AE15*100</f>
        <v>76.056338028169023</v>
      </c>
      <c r="BX15" s="38">
        <f>AF15/'2010'!AF15*100</f>
        <v>75.932203389830505</v>
      </c>
      <c r="BY15" s="38">
        <f>AG15/'2010'!AG15*100</f>
        <v>115.62974203338392</v>
      </c>
      <c r="BZ15" s="38">
        <f>AH15/'2010'!AH15*100</f>
        <v>96.946068875893431</v>
      </c>
      <c r="CA15" s="38">
        <f>AI15/'2010'!AI15*100</f>
        <v>106.04580152671754</v>
      </c>
      <c r="CB15" s="38">
        <f>AJ15/'2010'!AJ15*100</f>
        <v>104.95153261723867</v>
      </c>
      <c r="CC15" s="38">
        <f>AK15/'2010'!AK15*100</f>
        <v>96.56493967352732</v>
      </c>
      <c r="CD15" s="38">
        <f>AL15/'2010'!AL15*100</f>
        <v>100.89686098654708</v>
      </c>
      <c r="CE15" s="38">
        <f>AM15/'2010'!AM15*100</f>
        <v>92.455499233761657</v>
      </c>
      <c r="CF15" s="38">
        <f>AN15/'2010'!AN15*100</f>
        <v>146.70555195506589</v>
      </c>
      <c r="CG15" s="38">
        <f>AO15/'2010'!AO15*100</f>
        <v>142.07221350078493</v>
      </c>
      <c r="CH15" s="38">
        <f>1/(AP15/'2010'!AP15)*100</f>
        <v>493.33333333333326</v>
      </c>
      <c r="CI15" s="38">
        <f>1/(AQ15/'2010'!AQ15)*100</f>
        <v>150.03392459048172</v>
      </c>
      <c r="CJ15" s="38">
        <f>AR15/'2010'!AR15*100</f>
        <v>91.811353281615567</v>
      </c>
      <c r="CK15" s="38">
        <f>1/(AS15/'2010'!AS15)*100</f>
        <v>125</v>
      </c>
      <c r="CM15" s="17">
        <f t="shared" si="0"/>
        <v>104.7784083804284</v>
      </c>
      <c r="CN15" s="17">
        <f t="shared" si="1"/>
        <v>140.3150303008629</v>
      </c>
      <c r="CO15" s="17">
        <f t="shared" si="2"/>
        <v>109.72118616757638</v>
      </c>
      <c r="CP15" s="17">
        <f t="shared" si="3"/>
        <v>112.40710600958131</v>
      </c>
      <c r="CQ15" s="17">
        <f t="shared" si="4"/>
        <v>90.969550962974608</v>
      </c>
      <c r="CR15" s="17">
        <f t="shared" si="5"/>
        <v>110.6574228698688</v>
      </c>
      <c r="CS15" s="17">
        <f t="shared" si="6"/>
        <v>99.437069082677255</v>
      </c>
      <c r="CT15" s="17">
        <f t="shared" si="7"/>
        <v>102.11478370100765</v>
      </c>
      <c r="CU15" s="17">
        <f t="shared" si="8"/>
        <v>127.0777548965375</v>
      </c>
      <c r="CV15" s="17">
        <f t="shared" si="9"/>
        <v>215.04465280135764</v>
      </c>
      <c r="CX15" s="17">
        <f t="shared" si="10"/>
        <v>121.25229651728723</v>
      </c>
      <c r="CY15" s="17">
        <f t="shared" si="11"/>
        <v>116.52078015252157</v>
      </c>
    </row>
    <row r="16" spans="1:103" x14ac:dyDescent="0.35">
      <c r="A16" s="2">
        <v>3400</v>
      </c>
      <c r="B16" s="3" t="s">
        <v>15</v>
      </c>
      <c r="C16">
        <v>85.19</v>
      </c>
      <c r="D16">
        <v>35.369999999999997</v>
      </c>
      <c r="E16">
        <v>32.69</v>
      </c>
      <c r="F16">
        <v>15438282.742945747</v>
      </c>
      <c r="G16">
        <v>94.67</v>
      </c>
      <c r="H16">
        <v>94.94</v>
      </c>
      <c r="I16">
        <v>99.82</v>
      </c>
      <c r="J16">
        <v>17.53</v>
      </c>
      <c r="K16" s="23">
        <v>73.290000000000006</v>
      </c>
      <c r="L16" s="23">
        <v>4.1685096897412004</v>
      </c>
      <c r="M16">
        <v>97.113690396699525</v>
      </c>
      <c r="N16">
        <v>72.924495208663586</v>
      </c>
      <c r="O16" s="23">
        <v>3.18</v>
      </c>
      <c r="P16" s="71">
        <v>23.04714365000001</v>
      </c>
      <c r="Q16">
        <v>99.79</v>
      </c>
      <c r="R16">
        <v>35.67</v>
      </c>
      <c r="S16">
        <v>79.37</v>
      </c>
      <c r="T16">
        <v>74.92</v>
      </c>
      <c r="U16" s="22">
        <v>22.87</v>
      </c>
      <c r="V16" s="5">
        <v>15.1</v>
      </c>
      <c r="W16" s="5">
        <v>6.3</v>
      </c>
      <c r="X16" s="17">
        <v>67.75</v>
      </c>
      <c r="Y16">
        <v>9.83</v>
      </c>
      <c r="Z16" s="17">
        <v>94.92</v>
      </c>
      <c r="AA16" s="17">
        <v>92.34</v>
      </c>
      <c r="AB16" s="17">
        <v>84.54</v>
      </c>
      <c r="AC16">
        <v>73.14</v>
      </c>
      <c r="AD16">
        <v>29.36</v>
      </c>
      <c r="AE16">
        <v>1.31</v>
      </c>
      <c r="AF16">
        <v>3.49</v>
      </c>
      <c r="AG16" s="23">
        <v>46.21</v>
      </c>
      <c r="AH16" s="23">
        <v>6.33</v>
      </c>
      <c r="AI16" s="5">
        <v>69.38</v>
      </c>
      <c r="AJ16" s="5">
        <v>79.64</v>
      </c>
      <c r="AK16" s="5">
        <v>67.290000000000006</v>
      </c>
      <c r="AL16" s="5">
        <v>72.86</v>
      </c>
      <c r="AM16">
        <v>92.9</v>
      </c>
      <c r="AN16">
        <v>72.510000000000005</v>
      </c>
      <c r="AO16" s="22">
        <v>78.25</v>
      </c>
      <c r="AP16" s="22">
        <v>177</v>
      </c>
      <c r="AQ16" s="22">
        <v>6650</v>
      </c>
      <c r="AR16" s="5">
        <v>74.87</v>
      </c>
      <c r="AS16">
        <v>0.09</v>
      </c>
      <c r="AU16" s="38">
        <f>C16/'2010'!C16*100</f>
        <v>108.50847025856578</v>
      </c>
      <c r="AV16" s="38">
        <f>D16/'2010'!D16*100</f>
        <v>84.154175588865087</v>
      </c>
      <c r="AW16" s="38">
        <f>E16/'2010'!E16*100</f>
        <v>95.724743777452417</v>
      </c>
      <c r="AX16" s="38">
        <f>F16/'2010'!F16*100</f>
        <v>139.25073046813191</v>
      </c>
      <c r="AY16" s="38">
        <f>G16/'2010'!G16*100</f>
        <v>115.66279780085524</v>
      </c>
      <c r="AZ16" s="38">
        <f>H16/'2010'!H16*100</f>
        <v>157.15941069359377</v>
      </c>
      <c r="BA16" s="38">
        <f>I16/'2010'!I16*100</f>
        <v>100.23094688221707</v>
      </c>
      <c r="BB16" s="38">
        <f>J16/'2010'!J16*100</f>
        <v>103.48288075560804</v>
      </c>
      <c r="BC16" s="38">
        <f>1/(K16/'2010'!K16)*100</f>
        <v>101.65097557647699</v>
      </c>
      <c r="BD16" s="38">
        <f>L16/'2010'!L16*100</f>
        <v>76.627016355536767</v>
      </c>
      <c r="BE16" s="38">
        <f>M16/'2010'!M16*100</f>
        <v>103.33107125091088</v>
      </c>
      <c r="BF16" s="38">
        <f>N16/'2010'!N16*100</f>
        <v>102.11407714690492</v>
      </c>
      <c r="BG16" s="38">
        <f>1/(O16/'2010'!O16)*100</f>
        <v>178.93081761006292</v>
      </c>
      <c r="BH16" s="38">
        <f>P16/'2010'!P16*100</f>
        <v>114.96472541114353</v>
      </c>
      <c r="BI16" s="38">
        <f>Q16/'2010'!Q16*100</f>
        <v>100.30153784299931</v>
      </c>
      <c r="BJ16" s="38">
        <f>1/(R16/'2010'!R16)*100</f>
        <v>112.475469582282</v>
      </c>
      <c r="BK16" s="38">
        <f>S16/'2010'!S16*100</f>
        <v>92.087249100823769</v>
      </c>
      <c r="BL16" s="38">
        <f>T16/'2010'!T16*100</f>
        <v>101.01119050829178</v>
      </c>
      <c r="BM16" s="38">
        <f>1/(U16/'2010'!U16)*100</f>
        <v>105.46567555749891</v>
      </c>
      <c r="BN16" s="38">
        <f>1/(V16/'2010'!V16)*100</f>
        <v>107.28476821192052</v>
      </c>
      <c r="BO16" s="38">
        <f>1/(W16/'2010'!W16)*100</f>
        <v>69.841269841269849</v>
      </c>
      <c r="BP16" s="38">
        <f>X16/'2010'!X16*100</f>
        <v>96.63386107545287</v>
      </c>
      <c r="BQ16" s="38">
        <f>Y16/'2010'!Y16*100</f>
        <v>115.5111633372503</v>
      </c>
      <c r="BR16" s="38">
        <f>Z16/'2010'!Z16*100</f>
        <v>98.895603250677226</v>
      </c>
      <c r="BS16" s="38">
        <f>AA16/'2010'!AA16*100</f>
        <v>105.64008694657363</v>
      </c>
      <c r="BT16" s="38">
        <f>AB16/'2010'!AB16*100</f>
        <v>104.66757459452769</v>
      </c>
      <c r="BU16" s="38">
        <f>AC16/'2010'!AC16*100</f>
        <v>112.81813975011571</v>
      </c>
      <c r="BV16" s="38">
        <f>AD16/'2010'!AD16*100</f>
        <v>136.81267474370921</v>
      </c>
      <c r="BW16" s="38">
        <f>AE16/'2010'!AE16*100</f>
        <v>75.287356321839084</v>
      </c>
      <c r="BX16" s="38">
        <f>AF16/'2010'!AF16*100</f>
        <v>88.131313131313135</v>
      </c>
      <c r="BY16" s="38">
        <f>AG16/'2010'!AG16*100</f>
        <v>113.51019405551462</v>
      </c>
      <c r="BZ16" s="38">
        <f>AH16/'2010'!AH16*100</f>
        <v>37.972405518896217</v>
      </c>
      <c r="CA16" s="38">
        <f>AI16/'2010'!AI16*100</f>
        <v>102.10448859455481</v>
      </c>
      <c r="CB16" s="38">
        <f>AJ16/'2010'!AJ16*100</f>
        <v>104.76190476190477</v>
      </c>
      <c r="CC16" s="38">
        <f>AK16/'2010'!AK16*100</f>
        <v>91.700735895339349</v>
      </c>
      <c r="CD16" s="38">
        <f>AL16/'2010'!AL16*100</f>
        <v>99.14274050891278</v>
      </c>
      <c r="CE16" s="38">
        <f>AM16/'2010'!AM16*100</f>
        <v>101.81937746602368</v>
      </c>
      <c r="CF16" s="38">
        <f>AN16/'2010'!AN16*100</f>
        <v>129.57469621157972</v>
      </c>
      <c r="CG16" s="38">
        <f>AO16/'2010'!AO16*100</f>
        <v>95.136778115501514</v>
      </c>
      <c r="CH16" s="38">
        <f>1/(AP16/'2010'!AP16)*100</f>
        <v>289.26553672316385</v>
      </c>
      <c r="CI16" s="38">
        <f>1/(AQ16/'2010'!AQ16)*100</f>
        <v>264.99248120300751</v>
      </c>
      <c r="CJ16" s="38">
        <f>AR16/'2010'!AR16*100</f>
        <v>96.66881859264042</v>
      </c>
      <c r="CK16" s="38">
        <f>1/(AS16/'2010'!AS16)*100</f>
        <v>88.888888888888886</v>
      </c>
      <c r="CM16" s="17">
        <f t="shared" si="0"/>
        <v>96.129129874961095</v>
      </c>
      <c r="CN16" s="17">
        <f t="shared" si="1"/>
        <v>139.25073046813191</v>
      </c>
      <c r="CO16" s="17">
        <f t="shared" si="2"/>
        <v>109.13567134404798</v>
      </c>
      <c r="CP16" s="17">
        <f t="shared" si="3"/>
        <v>124.83517285475556</v>
      </c>
      <c r="CQ16" s="17">
        <f t="shared" si="4"/>
        <v>98.352451520726603</v>
      </c>
      <c r="CR16" s="17">
        <f t="shared" si="5"/>
        <v>105.69440482576624</v>
      </c>
      <c r="CS16" s="17">
        <f t="shared" si="6"/>
        <v>90.342788754254443</v>
      </c>
      <c r="CT16" s="17">
        <f t="shared" si="7"/>
        <v>99.427467440177921</v>
      </c>
      <c r="CU16" s="17">
        <f t="shared" si="8"/>
        <v>108.84361726436829</v>
      </c>
      <c r="CV16" s="17">
        <f t="shared" si="9"/>
        <v>184.95393135192515</v>
      </c>
      <c r="CX16" s="17">
        <f t="shared" si="10"/>
        <v>115.69653656991152</v>
      </c>
      <c r="CY16" s="17">
        <f t="shared" si="11"/>
        <v>112.09760046299527</v>
      </c>
    </row>
    <row r="17" spans="1:103" x14ac:dyDescent="0.35">
      <c r="A17" s="2">
        <v>3500</v>
      </c>
      <c r="B17" s="3" t="s">
        <v>16</v>
      </c>
      <c r="C17">
        <v>83.06</v>
      </c>
      <c r="D17">
        <v>50.79</v>
      </c>
      <c r="E17">
        <v>50.23</v>
      </c>
      <c r="F17">
        <v>24440744.766529191</v>
      </c>
      <c r="G17">
        <v>78.78</v>
      </c>
      <c r="H17">
        <v>94.39</v>
      </c>
      <c r="I17">
        <v>99.42</v>
      </c>
      <c r="J17">
        <v>6.02</v>
      </c>
      <c r="K17" s="23">
        <v>87.58</v>
      </c>
      <c r="L17" s="23">
        <v>4.0956022763978792</v>
      </c>
      <c r="M17">
        <v>96.234634202930209</v>
      </c>
      <c r="N17">
        <v>70.201019719117355</v>
      </c>
      <c r="O17" s="23">
        <v>3.82</v>
      </c>
      <c r="P17" s="71">
        <v>22.04714365000001</v>
      </c>
      <c r="Q17">
        <v>95.11</v>
      </c>
      <c r="R17">
        <v>35.590000000000003</v>
      </c>
      <c r="S17">
        <v>61.33</v>
      </c>
      <c r="T17">
        <v>71.180000000000007</v>
      </c>
      <c r="U17" s="22">
        <v>27.93</v>
      </c>
      <c r="V17" s="5">
        <v>19.899999999999999</v>
      </c>
      <c r="W17" s="5">
        <v>12.9</v>
      </c>
      <c r="X17" s="17">
        <v>55.7</v>
      </c>
      <c r="Y17">
        <v>8.11</v>
      </c>
      <c r="Z17" s="17">
        <v>96.3</v>
      </c>
      <c r="AA17" s="17">
        <v>86.21</v>
      </c>
      <c r="AB17" s="17">
        <v>57.74</v>
      </c>
      <c r="AC17">
        <v>29.2</v>
      </c>
      <c r="AD17">
        <v>19.760000000000002</v>
      </c>
      <c r="AE17">
        <v>0.75</v>
      </c>
      <c r="AF17">
        <v>2.5099999999999998</v>
      </c>
      <c r="AG17" s="23">
        <v>28.81</v>
      </c>
      <c r="AH17" s="23">
        <v>11.2</v>
      </c>
      <c r="AI17" s="5">
        <v>71.400000000000006</v>
      </c>
      <c r="AJ17" s="5">
        <v>80.73</v>
      </c>
      <c r="AK17" s="5">
        <v>66.430000000000007</v>
      </c>
      <c r="AL17" s="5">
        <v>73.19</v>
      </c>
      <c r="AM17">
        <v>72.14</v>
      </c>
      <c r="AN17">
        <v>80.25</v>
      </c>
      <c r="AO17" s="22">
        <v>80.55</v>
      </c>
      <c r="AP17" s="22">
        <v>69</v>
      </c>
      <c r="AQ17" s="22">
        <v>26985</v>
      </c>
      <c r="AR17" s="5">
        <v>65.95</v>
      </c>
      <c r="AS17">
        <v>7.0000000000000007E-2</v>
      </c>
      <c r="AU17" s="38">
        <f>C17/'2010'!C17*100</f>
        <v>112.48645720476706</v>
      </c>
      <c r="AV17" s="38">
        <f>D17/'2010'!D17*100</f>
        <v>87.659647911632717</v>
      </c>
      <c r="AW17" s="38">
        <f>E17/'2010'!E17*100</f>
        <v>97.119102861562254</v>
      </c>
      <c r="AX17" s="38">
        <f>F17/'2010'!F17*100</f>
        <v>145.82108596622126</v>
      </c>
      <c r="AY17" s="38">
        <f>G17/'2010'!G17*100</f>
        <v>148.75377643504532</v>
      </c>
      <c r="AZ17" s="38">
        <f>H17/'2010'!H17*100</f>
        <v>178.29618435965244</v>
      </c>
      <c r="BA17" s="38">
        <f>I17/'2010'!I17*100</f>
        <v>102.09488601355514</v>
      </c>
      <c r="BB17" s="38">
        <f>J17/'2010'!J17*100</f>
        <v>105.79964850615113</v>
      </c>
      <c r="BC17" s="38">
        <f>1/(K17/'2010'!K17)*100</f>
        <v>99.394839004338891</v>
      </c>
      <c r="BD17" s="38">
        <f>L17/'2010'!L17*100</f>
        <v>68.949533272691568</v>
      </c>
      <c r="BE17" s="38">
        <f>M17/'2010'!M17*100</f>
        <v>101.20031451572846</v>
      </c>
      <c r="BF17" s="38">
        <f>N17/'2010'!N17*100</f>
        <v>100.62239200630532</v>
      </c>
      <c r="BG17" s="38">
        <f>1/(O17/'2010'!O17)*100</f>
        <v>111.2565445026178</v>
      </c>
      <c r="BH17" s="38">
        <f>P17/'2010'!P17*100</f>
        <v>104.75123853682635</v>
      </c>
      <c r="BI17" s="38">
        <f>Q17/'2010'!Q17*100</f>
        <v>103.06675335934112</v>
      </c>
      <c r="BJ17" s="38">
        <f>1/(R17/'2010'!R17)*100</f>
        <v>79.96628266366956</v>
      </c>
      <c r="BK17" s="38">
        <f>S17/'2010'!S17*100</f>
        <v>92.727547626247357</v>
      </c>
      <c r="BL17" s="38">
        <f>T17/'2010'!T17*100</f>
        <v>101.84575761911576</v>
      </c>
      <c r="BM17" s="38">
        <f>1/(U17/'2010'!U17)*100</f>
        <v>103.93841747225207</v>
      </c>
      <c r="BN17" s="38">
        <f>1/(V17/'2010'!V17)*100</f>
        <v>88.442211055276402</v>
      </c>
      <c r="BO17" s="38">
        <f>1/(W17/'2010'!W17)*100</f>
        <v>73.643410852713174</v>
      </c>
      <c r="BP17" s="38">
        <f>X17/'2010'!X17*100</f>
        <v>105.31291359425224</v>
      </c>
      <c r="BQ17" s="38">
        <f>Y17/'2010'!Y17*100</f>
        <v>120.50520059435364</v>
      </c>
      <c r="BR17" s="38">
        <f>Z17/'2010'!Z17*100</f>
        <v>104.94768962510896</v>
      </c>
      <c r="BS17" s="38">
        <f>AA17/'2010'!AA17*100</f>
        <v>106.45838478636701</v>
      </c>
      <c r="BT17" s="38">
        <f>AB17/'2010'!AB17*100</f>
        <v>110.9531129900077</v>
      </c>
      <c r="BU17" s="38">
        <f>AC17/'2010'!AC17*100</f>
        <v>131.88798554652212</v>
      </c>
      <c r="BV17" s="38">
        <f>AD17/'2010'!AD17*100</f>
        <v>161.43790849673204</v>
      </c>
      <c r="BW17" s="38">
        <f>AE17/'2010'!AE17*100</f>
        <v>83.333333333333329</v>
      </c>
      <c r="BX17" s="38">
        <f>AF17/'2010'!AF17*100</f>
        <v>58.920187793427225</v>
      </c>
      <c r="BY17" s="38">
        <f>AG17/'2010'!AG17*100</f>
        <v>116.63967611336032</v>
      </c>
      <c r="BZ17" s="38">
        <f>AH17/'2010'!AH17*100</f>
        <v>83.895131086142314</v>
      </c>
      <c r="CA17" s="38">
        <f>AI17/'2010'!AI17*100</f>
        <v>107.15893741557858</v>
      </c>
      <c r="CB17" s="38">
        <f>AJ17/'2010'!AJ17*100</f>
        <v>105.22679874869655</v>
      </c>
      <c r="CC17" s="38">
        <f>AK17/'2010'!AK17*100</f>
        <v>96.569268789068175</v>
      </c>
      <c r="CD17" s="38">
        <f>AL17/'2010'!AL17*100</f>
        <v>102.13508233324032</v>
      </c>
      <c r="CE17" s="38">
        <f>AM17/'2010'!AM17*100</f>
        <v>91.921508664627922</v>
      </c>
      <c r="CF17" s="38">
        <f>AN17/'2010'!AN17*100</f>
        <v>190.79885877318117</v>
      </c>
      <c r="CG17" s="38">
        <f>AO17/'2010'!AO17*100</f>
        <v>173.33763718528084</v>
      </c>
      <c r="CH17" s="38">
        <f>1/(AP17/'2010'!AP17)*100</f>
        <v>68.115942028985515</v>
      </c>
      <c r="CI17" s="38">
        <f>1/(AQ17/'2010'!AQ17)*100</f>
        <v>62.805262182694086</v>
      </c>
      <c r="CJ17" s="38">
        <f>AR17/'2010'!AR17*100</f>
        <v>85.995566566697107</v>
      </c>
      <c r="CK17" s="38">
        <f>1/(AS17/'2010'!AS17)*100</f>
        <v>57.142857142857139</v>
      </c>
      <c r="CM17" s="17">
        <f t="shared" si="0"/>
        <v>99.088402659320693</v>
      </c>
      <c r="CN17" s="17">
        <f t="shared" si="1"/>
        <v>145.82108596622126</v>
      </c>
      <c r="CO17" s="17">
        <f t="shared" si="2"/>
        <v>117.21481126523911</v>
      </c>
      <c r="CP17" s="17">
        <f t="shared" si="3"/>
        <v>104.45762239036949</v>
      </c>
      <c r="CQ17" s="17">
        <f t="shared" si="4"/>
        <v>91.947197235516484</v>
      </c>
      <c r="CR17" s="17">
        <f t="shared" si="5"/>
        <v>113.34421452276861</v>
      </c>
      <c r="CS17" s="17">
        <f t="shared" si="6"/>
        <v>100.84524736459905</v>
      </c>
      <c r="CT17" s="17">
        <f t="shared" si="7"/>
        <v>102.77252182164591</v>
      </c>
      <c r="CU17" s="17">
        <f t="shared" si="8"/>
        <v>152.0193348743633</v>
      </c>
      <c r="CV17" s="17">
        <f t="shared" si="9"/>
        <v>68.514906980308467</v>
      </c>
      <c r="CX17" s="17">
        <f t="shared" si="10"/>
        <v>109.60253450803525</v>
      </c>
      <c r="CY17" s="17">
        <f t="shared" si="11"/>
        <v>105.42640175665639</v>
      </c>
    </row>
    <row r="18" spans="1:103" x14ac:dyDescent="0.35">
      <c r="A18" s="2">
        <v>3600</v>
      </c>
      <c r="B18" s="3" t="s">
        <v>17</v>
      </c>
      <c r="C18">
        <v>74.98</v>
      </c>
      <c r="D18">
        <v>43.11</v>
      </c>
      <c r="E18">
        <v>39.159999999999997</v>
      </c>
      <c r="F18">
        <v>20454704.142777223</v>
      </c>
      <c r="G18">
        <v>81.010000000000005</v>
      </c>
      <c r="H18">
        <v>91.64</v>
      </c>
      <c r="I18">
        <v>99.56</v>
      </c>
      <c r="J18">
        <v>12.35</v>
      </c>
      <c r="K18" s="23">
        <v>80.36</v>
      </c>
      <c r="L18" s="23">
        <v>6.8902640630095435</v>
      </c>
      <c r="M18">
        <v>92.454563912305659</v>
      </c>
      <c r="N18">
        <v>65.492380483322648</v>
      </c>
      <c r="O18" s="23">
        <v>8.11</v>
      </c>
      <c r="P18" s="71">
        <v>20.04714365000001</v>
      </c>
      <c r="Q18">
        <v>83.36</v>
      </c>
      <c r="R18">
        <v>34.29</v>
      </c>
      <c r="S18">
        <v>31.29</v>
      </c>
      <c r="T18">
        <v>69.84</v>
      </c>
      <c r="U18" s="22">
        <v>31.69</v>
      </c>
      <c r="V18" s="5">
        <v>17</v>
      </c>
      <c r="W18" s="5">
        <v>9.6</v>
      </c>
      <c r="X18" s="17">
        <v>28.45</v>
      </c>
      <c r="Y18">
        <v>9.07</v>
      </c>
      <c r="Z18" s="17">
        <v>96.26</v>
      </c>
      <c r="AA18" s="17">
        <v>87.4</v>
      </c>
      <c r="AB18" s="17">
        <v>56.94</v>
      </c>
      <c r="AC18">
        <v>33.22</v>
      </c>
      <c r="AD18">
        <v>29.96</v>
      </c>
      <c r="AE18">
        <v>1.9</v>
      </c>
      <c r="AF18">
        <v>7.1</v>
      </c>
      <c r="AG18" s="23">
        <v>25.4</v>
      </c>
      <c r="AH18" s="23">
        <v>10.29</v>
      </c>
      <c r="AI18" s="5">
        <v>68.42</v>
      </c>
      <c r="AJ18" s="5">
        <v>76.790000000000006</v>
      </c>
      <c r="AK18" s="5">
        <v>60.61</v>
      </c>
      <c r="AL18" s="5">
        <v>70.28</v>
      </c>
      <c r="AM18">
        <v>83.83</v>
      </c>
      <c r="AN18">
        <v>60.29</v>
      </c>
      <c r="AO18" s="22">
        <v>78.010000000000005</v>
      </c>
      <c r="AP18" s="22">
        <v>49</v>
      </c>
      <c r="AQ18" s="22">
        <v>3287</v>
      </c>
      <c r="AR18" s="5">
        <v>55.29</v>
      </c>
      <c r="AS18">
        <v>0.04</v>
      </c>
      <c r="AU18" s="38">
        <f>C18/'2010'!C18*100</f>
        <v>101.25590817015531</v>
      </c>
      <c r="AV18" s="38">
        <f>D18/'2010'!D18*100</f>
        <v>84.463166144200628</v>
      </c>
      <c r="AW18" s="38">
        <f>E18/'2010'!E18*100</f>
        <v>103.27004219409281</v>
      </c>
      <c r="AX18" s="38">
        <f>F18/'2010'!F18*100</f>
        <v>130.38902093948565</v>
      </c>
      <c r="AY18" s="38">
        <f>G18/'2010'!G18*100</f>
        <v>127.01473816243336</v>
      </c>
      <c r="AZ18" s="38">
        <f>H18/'2010'!H18*100</f>
        <v>410.57347670250897</v>
      </c>
      <c r="BA18" s="38">
        <f>I18/'2010'!I18*100</f>
        <v>103.58963687441474</v>
      </c>
      <c r="BB18" s="38">
        <f>J18/'2010'!J18*100</f>
        <v>69.85294117647058</v>
      </c>
      <c r="BC18" s="38">
        <f>1/(K18/'2010'!K18)*100</f>
        <v>90.00746640119462</v>
      </c>
      <c r="BD18" s="38">
        <f>L18/'2010'!L18*100</f>
        <v>43.609266221579382</v>
      </c>
      <c r="BE18" s="38">
        <f>M18/'2010'!M18*100</f>
        <v>107.67078948929765</v>
      </c>
      <c r="BF18" s="38">
        <f>N18/'2010'!N18*100</f>
        <v>102.27043723966165</v>
      </c>
      <c r="BG18" s="38">
        <f>1/(O18/'2010'!O18)*100</f>
        <v>168.68064118372382</v>
      </c>
      <c r="BH18" s="38">
        <f>P18/'2010'!P18*100</f>
        <v>111.08208611172661</v>
      </c>
      <c r="BI18" s="38">
        <f>Q18/'2010'!Q18*100</f>
        <v>116.66899930020993</v>
      </c>
      <c r="BJ18" s="38">
        <f>1/(R18/'2010'!R18)*100</f>
        <v>96.296296296296319</v>
      </c>
      <c r="BK18" s="38">
        <f>S18/'2010'!S18*100</f>
        <v>67.859466493168512</v>
      </c>
      <c r="BL18" s="38">
        <f>T18/'2010'!T18*100</f>
        <v>101.95620437956205</v>
      </c>
      <c r="BM18" s="38">
        <f>1/(U18/'2010'!U18)*100</f>
        <v>103.97601767118965</v>
      </c>
      <c r="BN18" s="38">
        <f>1/(V18/'2010'!V18)*100</f>
        <v>91.176470588235304</v>
      </c>
      <c r="BO18" s="38">
        <f>1/(W18/'2010'!W18)*100</f>
        <v>80.208333333333343</v>
      </c>
      <c r="BP18" s="38">
        <f>X18/'2010'!X18*100</f>
        <v>100.74362606232295</v>
      </c>
      <c r="BQ18" s="38">
        <f>Y18/'2010'!Y18*100</f>
        <v>114.52020202020203</v>
      </c>
      <c r="BR18" s="38">
        <f>Z18/'2010'!Z18*100</f>
        <v>105.01854680340389</v>
      </c>
      <c r="BS18" s="38">
        <f>AA18/'2010'!AA18*100</f>
        <v>110.31175059952038</v>
      </c>
      <c r="BT18" s="38">
        <f>AB18/'2010'!AB18*100</f>
        <v>107.53541076487252</v>
      </c>
      <c r="BU18" s="38">
        <f>AC18/'2010'!AC18*100</f>
        <v>140.76271186440675</v>
      </c>
      <c r="BV18" s="38">
        <f>AD18/'2010'!AD18*100</f>
        <v>152.08121827411171</v>
      </c>
      <c r="BW18" s="38">
        <f>AE18/'2010'!AE18*100</f>
        <v>67.615658362989322</v>
      </c>
      <c r="BX18" s="38">
        <f>AF18/'2010'!AF18*100</f>
        <v>85.029940119760482</v>
      </c>
      <c r="BY18" s="38">
        <f>AG18/'2010'!AG18*100</f>
        <v>118.96955503512878</v>
      </c>
      <c r="BZ18" s="38">
        <f>AH18/'2010'!AH18*100</f>
        <v>175.59726962457336</v>
      </c>
      <c r="CA18" s="38">
        <f>AI18/'2010'!AI18*100</f>
        <v>104.0133779264214</v>
      </c>
      <c r="CB18" s="38">
        <f>AJ18/'2010'!AJ18*100</f>
        <v>102.42763772175539</v>
      </c>
      <c r="CC18" s="38">
        <f>AK18/'2010'!AK18*100</f>
        <v>89.39528023598821</v>
      </c>
      <c r="CD18" s="38">
        <f>AL18/'2010'!AL18*100</f>
        <v>98.805004920567981</v>
      </c>
      <c r="CE18" s="38">
        <f>AM18/'2010'!AM18*100</f>
        <v>100.79355536852231</v>
      </c>
      <c r="CF18" s="38">
        <f>AN18/'2010'!AN18*100</f>
        <v>155.78811369509043</v>
      </c>
      <c r="CG18" s="38">
        <f>AO18/'2010'!AO18*100</f>
        <v>116.45021645021647</v>
      </c>
      <c r="CH18" s="38">
        <f>1/(AP18/'2010'!AP18)*100</f>
        <v>157.14285714285714</v>
      </c>
      <c r="CI18" s="38">
        <f>1/(AQ18/'2010'!AQ18)*100</f>
        <v>116.58046851232126</v>
      </c>
      <c r="CJ18" s="38">
        <f>AR18/'2010'!AR18*100</f>
        <v>90.019537609899047</v>
      </c>
      <c r="CK18" s="38">
        <f>1/(AS18/'2010'!AS18)*100</f>
        <v>74.999999999999986</v>
      </c>
      <c r="CM18" s="17">
        <f t="shared" si="0"/>
        <v>96.329705502816253</v>
      </c>
      <c r="CN18" s="17">
        <f t="shared" si="1"/>
        <v>130.38902093948565</v>
      </c>
      <c r="CO18" s="17">
        <f t="shared" si="2"/>
        <v>140.77458758976692</v>
      </c>
      <c r="CP18" s="17">
        <f t="shared" si="3"/>
        <v>122.42598850610243</v>
      </c>
      <c r="CQ18" s="17">
        <f t="shared" si="4"/>
        <v>94.020255437427878</v>
      </c>
      <c r="CR18" s="17">
        <f t="shared" si="5"/>
        <v>113.14870801912143</v>
      </c>
      <c r="CS18" s="17">
        <f t="shared" si="6"/>
        <v>119.85872828331271</v>
      </c>
      <c r="CT18" s="17">
        <f t="shared" si="7"/>
        <v>98.660325201183241</v>
      </c>
      <c r="CU18" s="17">
        <f t="shared" si="8"/>
        <v>124.34396183794307</v>
      </c>
      <c r="CV18" s="17">
        <f t="shared" si="9"/>
        <v>109.68571581626937</v>
      </c>
      <c r="CX18" s="17">
        <f t="shared" si="10"/>
        <v>114.96369971334289</v>
      </c>
      <c r="CY18" s="17">
        <f t="shared" si="11"/>
        <v>113.8714731206482</v>
      </c>
    </row>
    <row r="19" spans="1:103" x14ac:dyDescent="0.35">
      <c r="A19" s="2">
        <v>5100</v>
      </c>
      <c r="B19" s="3" t="s">
        <v>18</v>
      </c>
      <c r="C19">
        <v>89.85</v>
      </c>
      <c r="D19">
        <v>65.33</v>
      </c>
      <c r="E19">
        <v>41.34</v>
      </c>
      <c r="F19">
        <v>19414972.828013923</v>
      </c>
      <c r="G19">
        <v>94.59</v>
      </c>
      <c r="H19">
        <v>96.84</v>
      </c>
      <c r="I19">
        <v>99.87</v>
      </c>
      <c r="J19">
        <v>21.03</v>
      </c>
      <c r="K19" s="23">
        <v>72.88</v>
      </c>
      <c r="L19" s="23">
        <v>9.8108778892213433</v>
      </c>
      <c r="M19">
        <v>98.784587665898854</v>
      </c>
      <c r="N19">
        <v>76.47385672754335</v>
      </c>
      <c r="O19" s="23">
        <v>1.57</v>
      </c>
      <c r="P19" s="71">
        <v>22.04714365000001</v>
      </c>
      <c r="Q19">
        <v>99.84</v>
      </c>
      <c r="R19">
        <v>28.53</v>
      </c>
      <c r="S19">
        <v>76.95</v>
      </c>
      <c r="T19">
        <v>71.989999999999995</v>
      </c>
      <c r="U19" s="22">
        <v>20.96</v>
      </c>
      <c r="V19" s="5">
        <v>16.3</v>
      </c>
      <c r="W19" s="5">
        <v>5.6</v>
      </c>
      <c r="X19" s="17">
        <v>32.32</v>
      </c>
      <c r="Y19">
        <v>9.19</v>
      </c>
      <c r="Z19" s="17">
        <v>98.34</v>
      </c>
      <c r="AA19" s="17">
        <v>93.33</v>
      </c>
      <c r="AB19" s="17">
        <v>64.52</v>
      </c>
      <c r="AC19">
        <v>35.96</v>
      </c>
      <c r="AD19">
        <v>31.86</v>
      </c>
      <c r="AE19">
        <v>2.66</v>
      </c>
      <c r="AF19">
        <v>2.36</v>
      </c>
      <c r="AG19" s="23">
        <v>33.04</v>
      </c>
      <c r="AH19" s="23">
        <v>10.16</v>
      </c>
      <c r="AI19" s="5">
        <v>69.78</v>
      </c>
      <c r="AJ19" s="5">
        <v>79.98</v>
      </c>
      <c r="AK19" s="5">
        <v>65.98</v>
      </c>
      <c r="AL19" s="5">
        <v>72.92</v>
      </c>
      <c r="AM19">
        <v>90.6</v>
      </c>
      <c r="AN19">
        <v>68.38</v>
      </c>
      <c r="AO19" s="22">
        <v>90.42</v>
      </c>
      <c r="AP19" s="22">
        <v>72</v>
      </c>
      <c r="AQ19" s="22">
        <v>3047</v>
      </c>
      <c r="AR19" s="5">
        <v>81.900000000000006</v>
      </c>
      <c r="AS19">
        <v>0.02</v>
      </c>
      <c r="AU19" s="38">
        <f>C19/'2010'!C19*100</f>
        <v>112.10230817217715</v>
      </c>
      <c r="AV19" s="38">
        <f>D19/'2010'!D19*100</f>
        <v>116.34906500445237</v>
      </c>
      <c r="AW19" s="38">
        <f>E19/'2010'!E19*100</f>
        <v>105.13733468972535</v>
      </c>
      <c r="AX19" s="38">
        <f>F19/'2010'!F19*100</f>
        <v>142.97549351325424</v>
      </c>
      <c r="AY19" s="38">
        <f>G19/'2010'!G19*100</f>
        <v>119.53746998609884</v>
      </c>
      <c r="AZ19" s="38">
        <f>H19/'2010'!H19*100</f>
        <v>199.91742361684558</v>
      </c>
      <c r="BA19" s="38">
        <f>I19/'2010'!I19*100</f>
        <v>103.13952287514201</v>
      </c>
      <c r="BB19" s="38">
        <f>J19/'2010'!J19*100</f>
        <v>118.54565952649381</v>
      </c>
      <c r="BC19" s="38">
        <f>1/(K19/'2010'!K19)*100</f>
        <v>97.804610318331513</v>
      </c>
      <c r="BD19" s="38">
        <f>L19/'2010'!L19*100</f>
        <v>58.328643812255308</v>
      </c>
      <c r="BE19" s="38">
        <f>M19/'2010'!M19*100</f>
        <v>102.44472427641944</v>
      </c>
      <c r="BF19" s="38">
        <f>N19/'2010'!N19*100</f>
        <v>99.273446095898407</v>
      </c>
      <c r="BG19" s="38">
        <f>1/(O19/'2010'!O19)*100</f>
        <v>194.90445859872608</v>
      </c>
      <c r="BH19" s="38">
        <f>P19/'2010'!P19*100</f>
        <v>122.16417222345319</v>
      </c>
      <c r="BI19" s="38">
        <f>Q19/'2010'!Q19*100</f>
        <v>100.2409638554217</v>
      </c>
      <c r="BJ19" s="38">
        <f>1/(R19/'2010'!R19)*100</f>
        <v>140.62390466175952</v>
      </c>
      <c r="BK19" s="38">
        <f>S19/'2010'!S19*100</f>
        <v>97.788791460160127</v>
      </c>
      <c r="BL19" s="38">
        <f>T19/'2010'!T19*100</f>
        <v>101.95439739413681</v>
      </c>
      <c r="BM19" s="38">
        <f>1/(U19/'2010'!U19)*100</f>
        <v>109.54198473282442</v>
      </c>
      <c r="BN19" s="38">
        <f>1/(V19/'2010'!V19)*100</f>
        <v>92.638036809815944</v>
      </c>
      <c r="BO19" s="38">
        <f>1/(W19/'2010'!W19)*100</f>
        <v>98.214285714285722</v>
      </c>
      <c r="BP19" s="38">
        <f>X19/'2010'!X19*100</f>
        <v>113.20490367775831</v>
      </c>
      <c r="BQ19" s="38">
        <f>Y19/'2010'!Y19*100</f>
        <v>118.73385012919894</v>
      </c>
      <c r="BR19" s="38">
        <f>Z19/'2010'!Z19*100</f>
        <v>101.66442675488474</v>
      </c>
      <c r="BS19" s="38">
        <f>AA19/'2010'!AA19*100</f>
        <v>108.58638743455498</v>
      </c>
      <c r="BT19" s="38">
        <f>AB19/'2010'!AB19*100</f>
        <v>93.398957730167922</v>
      </c>
      <c r="BU19" s="38">
        <f>AC19/'2010'!AC19*100</f>
        <v>112.1646912039925</v>
      </c>
      <c r="BV19" s="38">
        <f>AD19/'2010'!AD19*100</f>
        <v>171.38246369015599</v>
      </c>
      <c r="BW19" s="38">
        <f>AE19/'2010'!AE19*100</f>
        <v>76.217765042979948</v>
      </c>
      <c r="BX19" s="38">
        <f>AF19/'2010'!AF19*100</f>
        <v>57.560975609756106</v>
      </c>
      <c r="BY19" s="38">
        <f>AG19/'2010'!AG19*100</f>
        <v>139.29173693086003</v>
      </c>
      <c r="BZ19" s="38">
        <f>AH19/'2010'!AH19*100</f>
        <v>96.761904761904759</v>
      </c>
      <c r="CA19" s="38">
        <f>AI19/'2010'!AI19*100</f>
        <v>101.8983644859813</v>
      </c>
      <c r="CB19" s="38">
        <f>AJ19/'2010'!AJ19*100</f>
        <v>104.79559748427674</v>
      </c>
      <c r="CC19" s="38">
        <f>AK19/'2010'!AK19*100</f>
        <v>92.009482638404691</v>
      </c>
      <c r="CD19" s="38">
        <f>AL19/'2010'!AL19*100</f>
        <v>99.522314726354594</v>
      </c>
      <c r="CE19" s="38">
        <f>AM19/'2010'!AM19*100</f>
        <v>96.280552603613174</v>
      </c>
      <c r="CF19" s="38">
        <f>AN19/'2010'!AN19*100</f>
        <v>132.72515527950307</v>
      </c>
      <c r="CG19" s="38">
        <f>AO19/'2010'!AO19*100</f>
        <v>115.28751753155679</v>
      </c>
      <c r="CH19" s="38">
        <f>1/(AP19/'2010'!AP19)*100</f>
        <v>216.66666666666666</v>
      </c>
      <c r="CI19" s="38">
        <f>1/(AQ19/'2010'!AQ19)*100</f>
        <v>183.55759763702</v>
      </c>
      <c r="CJ19" s="38">
        <f>AR19/'2010'!AR19*100</f>
        <v>106.28082014015054</v>
      </c>
      <c r="CK19" s="38">
        <f>1/(AS19/'2010'!AS19)*100</f>
        <v>149.99999999999997</v>
      </c>
      <c r="CM19" s="17">
        <f t="shared" si="0"/>
        <v>111.19623595545163</v>
      </c>
      <c r="CN19" s="17">
        <f t="shared" si="1"/>
        <v>142.97549351325424</v>
      </c>
      <c r="CO19" s="17">
        <f t="shared" si="2"/>
        <v>116.21222168919451</v>
      </c>
      <c r="CP19" s="17">
        <f t="shared" si="3"/>
        <v>129.69670029862428</v>
      </c>
      <c r="CQ19" s="17">
        <f t="shared" si="4"/>
        <v>105.8574806612006</v>
      </c>
      <c r="CR19" s="17">
        <f t="shared" si="5"/>
        <v>107.95886948842626</v>
      </c>
      <c r="CS19" s="17">
        <f t="shared" si="6"/>
        <v>108.24296920713137</v>
      </c>
      <c r="CT19" s="17">
        <f t="shared" si="7"/>
        <v>99.556439833754325</v>
      </c>
      <c r="CU19" s="17">
        <f t="shared" si="8"/>
        <v>114.76440847155767</v>
      </c>
      <c r="CV19" s="17">
        <f t="shared" si="9"/>
        <v>164.12627111095929</v>
      </c>
      <c r="CX19" s="17">
        <f t="shared" si="10"/>
        <v>120.05870902295541</v>
      </c>
      <c r="CY19" s="17">
        <f t="shared" si="11"/>
        <v>116.78183324412602</v>
      </c>
    </row>
    <row r="20" spans="1:103" x14ac:dyDescent="0.35">
      <c r="A20" s="2">
        <v>5200</v>
      </c>
      <c r="B20" s="3" t="s">
        <v>19</v>
      </c>
      <c r="C20">
        <v>87.4</v>
      </c>
      <c r="D20">
        <v>40.229999999999997</v>
      </c>
      <c r="E20">
        <v>65.67</v>
      </c>
      <c r="F20">
        <v>11342801.705659054</v>
      </c>
      <c r="G20">
        <v>80.02</v>
      </c>
      <c r="H20">
        <v>93.93</v>
      </c>
      <c r="I20">
        <v>99.55</v>
      </c>
      <c r="J20">
        <v>3.1</v>
      </c>
      <c r="K20" s="23">
        <v>87.15</v>
      </c>
      <c r="L20" s="23">
        <v>13.654069208935882</v>
      </c>
      <c r="M20">
        <v>96.852540764228195</v>
      </c>
      <c r="N20">
        <v>70.374339590223784</v>
      </c>
      <c r="O20" s="23">
        <v>3.28</v>
      </c>
      <c r="P20" s="71">
        <v>27.04714365000001</v>
      </c>
      <c r="Q20">
        <v>93.16</v>
      </c>
      <c r="R20">
        <v>44.39</v>
      </c>
      <c r="S20">
        <v>70.650000000000006</v>
      </c>
      <c r="T20">
        <v>66.28</v>
      </c>
      <c r="U20" s="22">
        <v>30.49</v>
      </c>
      <c r="V20" s="5">
        <v>24.3</v>
      </c>
      <c r="W20" s="5">
        <v>9.1999999999999993</v>
      </c>
      <c r="X20" s="17">
        <v>42.29</v>
      </c>
      <c r="Y20">
        <v>7.98</v>
      </c>
      <c r="Z20" s="17">
        <v>96.62</v>
      </c>
      <c r="AA20" s="17">
        <v>88.64</v>
      </c>
      <c r="AB20" s="17">
        <v>57.6</v>
      </c>
      <c r="AC20">
        <v>30.7</v>
      </c>
      <c r="AD20">
        <v>13.1</v>
      </c>
      <c r="AE20">
        <v>0.26</v>
      </c>
      <c r="AF20">
        <v>1.27</v>
      </c>
      <c r="AG20" s="23">
        <v>39.4</v>
      </c>
      <c r="AH20" s="23">
        <v>12.26</v>
      </c>
      <c r="AI20" s="5">
        <v>67.510000000000005</v>
      </c>
      <c r="AJ20" s="5">
        <v>80.36</v>
      </c>
      <c r="AK20" s="5">
        <v>64.25</v>
      </c>
      <c r="AL20" s="5">
        <v>71.180000000000007</v>
      </c>
      <c r="AM20">
        <v>78.36</v>
      </c>
      <c r="AN20">
        <v>66.14</v>
      </c>
      <c r="AO20" s="22">
        <v>91.16</v>
      </c>
      <c r="AP20" s="22">
        <v>165</v>
      </c>
      <c r="AQ20" s="22">
        <v>8185</v>
      </c>
      <c r="AR20" s="5">
        <v>67.27</v>
      </c>
      <c r="AS20">
        <v>0.08</v>
      </c>
      <c r="AU20" s="38">
        <f>C20/'2010'!C20*100</f>
        <v>97.64272148363311</v>
      </c>
      <c r="AV20" s="38">
        <f>D20/'2010'!D20*100</f>
        <v>85.142857142857125</v>
      </c>
      <c r="AW20" s="38">
        <f>E20/'2010'!E20*100</f>
        <v>104.52013369409518</v>
      </c>
      <c r="AX20" s="38">
        <f>F20/'2010'!F20*100</f>
        <v>120.52219589464619</v>
      </c>
      <c r="AY20" s="38">
        <f>G20/'2010'!G20*100</f>
        <v>168.71178578958464</v>
      </c>
      <c r="AZ20" s="38">
        <f>H20/'2010'!H20*100</f>
        <v>203.31168831168833</v>
      </c>
      <c r="BA20" s="38">
        <f>I20/'2010'!I20*100</f>
        <v>122.11727183513248</v>
      </c>
      <c r="BB20" s="38">
        <f>J20/'2010'!J20*100</f>
        <v>93.373493975903614</v>
      </c>
      <c r="BC20" s="38">
        <f>1/(K20/'2010'!K20)*100</f>
        <v>96.913367756741238</v>
      </c>
      <c r="BD20" s="38">
        <f>L20/'2010'!L20*100</f>
        <v>60.792828178699388</v>
      </c>
      <c r="BE20" s="38">
        <f>M20/'2010'!M20*100</f>
        <v>102.78985404839223</v>
      </c>
      <c r="BF20" s="38">
        <f>N20/'2010'!N20*100</f>
        <v>102.38674879492062</v>
      </c>
      <c r="BG20" s="38">
        <f>1/(O20/'2010'!O20)*100</f>
        <v>161.28048780487808</v>
      </c>
      <c r="BH20" s="38">
        <f>P20/'2010'!P20*100</f>
        <v>100</v>
      </c>
      <c r="BI20" s="38">
        <f>Q20/'2010'!Q20*100</f>
        <v>105.80352072685974</v>
      </c>
      <c r="BJ20" s="38">
        <f>1/(R20/'2010'!R20)*100</f>
        <v>85.830141923856715</v>
      </c>
      <c r="BK20" s="38">
        <f>S20/'2010'!S20*100</f>
        <v>104.99331252786446</v>
      </c>
      <c r="BL20" s="38">
        <f>T20/'2010'!T20*100</f>
        <v>103.85459103729238</v>
      </c>
      <c r="BM20" s="38">
        <f>1/(U20/'2010'!U20)*100</f>
        <v>103.64053788127256</v>
      </c>
      <c r="BN20" s="38">
        <f>1/(V20/'2010'!V20)*100</f>
        <v>90.534979423868307</v>
      </c>
      <c r="BO20" s="38">
        <f>1/(W20/'2010'!W20)*100</f>
        <v>129.34782608695653</v>
      </c>
      <c r="BP20" s="38">
        <f>X20/'2010'!X20*100</f>
        <v>118.09550404914827</v>
      </c>
      <c r="BQ20" s="38">
        <f>Y20/'2010'!Y20*100</f>
        <v>139.26701570680629</v>
      </c>
      <c r="BR20" s="38">
        <f>Z20/'2010'!Z20*100</f>
        <v>102.35169491525424</v>
      </c>
      <c r="BS20" s="38">
        <f>AA20/'2010'!AA20*100</f>
        <v>105.47358400761541</v>
      </c>
      <c r="BT20" s="38">
        <f>AB20/'2010'!AB20*100</f>
        <v>111.13254871695931</v>
      </c>
      <c r="BU20" s="38">
        <f>AC20/'2010'!AC20*100</f>
        <v>116.73003802281367</v>
      </c>
      <c r="BV20" s="38">
        <f>AD20/'2010'!AD20*100</f>
        <v>119.85361390667886</v>
      </c>
      <c r="BW20" s="38">
        <f>AE20/'2010'!AE20*100</f>
        <v>50</v>
      </c>
      <c r="BX20" s="38">
        <f>AF20/'2010'!AF20*100</f>
        <v>94.074074074074062</v>
      </c>
      <c r="BY20" s="38">
        <f>AG20/'2010'!AG20*100</f>
        <v>117.89347695990425</v>
      </c>
      <c r="BZ20" s="38">
        <f>AH20/'2010'!AH20*100</f>
        <v>112.5803489439853</v>
      </c>
      <c r="CA20" s="38">
        <f>AI20/'2010'!AI20*100</f>
        <v>103.46360153256707</v>
      </c>
      <c r="CB20" s="38">
        <f>AJ20/'2010'!AJ20*100</f>
        <v>103.11818298472988</v>
      </c>
      <c r="CC20" s="38">
        <f>AK20/'2010'!AK20*100</f>
        <v>95.18518518518519</v>
      </c>
      <c r="CD20" s="38">
        <f>AL20/'2010'!AL20*100</f>
        <v>97.882288228822887</v>
      </c>
      <c r="CE20" s="38">
        <f>AM20/'2010'!AM20*100</f>
        <v>116.57244867598928</v>
      </c>
      <c r="CF20" s="38">
        <f>AN20/'2010'!AN20*100</f>
        <v>142.29776247848537</v>
      </c>
      <c r="CG20" s="38">
        <f>AO20/'2010'!AO20*100</f>
        <v>139.83739837398375</v>
      </c>
      <c r="CH20" s="38">
        <f>1/(AP20/'2010'!AP20)*100</f>
        <v>140.60606060606062</v>
      </c>
      <c r="CI20" s="38">
        <f>1/(AQ20/'2010'!AQ20)*100</f>
        <v>133.26817348808797</v>
      </c>
      <c r="CJ20" s="38">
        <f>AR20/'2010'!AR20*100</f>
        <v>94.89349696713218</v>
      </c>
      <c r="CK20" s="38">
        <f>1/(AS20/'2010'!AS20)*100</f>
        <v>137.5</v>
      </c>
      <c r="CM20" s="17">
        <f t="shared" si="0"/>
        <v>95.768570773528481</v>
      </c>
      <c r="CN20" s="17">
        <f t="shared" si="1"/>
        <v>120.52219589464619</v>
      </c>
      <c r="CO20" s="17">
        <f t="shared" si="2"/>
        <v>124.20340597462496</v>
      </c>
      <c r="CP20" s="17">
        <f t="shared" si="3"/>
        <v>116.61427266204774</v>
      </c>
      <c r="CQ20" s="17">
        <f t="shared" si="4"/>
        <v>103.42927280113868</v>
      </c>
      <c r="CR20" s="17">
        <f t="shared" si="5"/>
        <v>115.5083975697662</v>
      </c>
      <c r="CS20" s="17">
        <f t="shared" si="6"/>
        <v>98.880302776928502</v>
      </c>
      <c r="CT20" s="17">
        <f t="shared" si="7"/>
        <v>99.912314482826247</v>
      </c>
      <c r="CU20" s="17">
        <f t="shared" si="8"/>
        <v>132.90253650948614</v>
      </c>
      <c r="CV20" s="17">
        <f t="shared" si="9"/>
        <v>126.5669327653202</v>
      </c>
      <c r="CX20" s="17">
        <f t="shared" si="10"/>
        <v>113.43082022103133</v>
      </c>
      <c r="CY20" s="17">
        <f t="shared" si="11"/>
        <v>112.45550795682387</v>
      </c>
    </row>
    <row r="21" spans="1:103" x14ac:dyDescent="0.35">
      <c r="A21" s="2">
        <v>5300</v>
      </c>
      <c r="B21" s="3" t="s">
        <v>20</v>
      </c>
      <c r="C21">
        <v>88.18</v>
      </c>
      <c r="D21">
        <v>59.48</v>
      </c>
      <c r="E21">
        <v>63.42</v>
      </c>
      <c r="F21">
        <v>9793789.3921787236</v>
      </c>
      <c r="G21">
        <v>64.55</v>
      </c>
      <c r="H21">
        <v>82.35</v>
      </c>
      <c r="I21">
        <v>70.069999999999993</v>
      </c>
      <c r="J21">
        <v>6</v>
      </c>
      <c r="K21" s="23">
        <v>86.88</v>
      </c>
      <c r="L21" s="23">
        <v>14.374197239163523</v>
      </c>
      <c r="M21">
        <v>97.022607508009003</v>
      </c>
      <c r="N21">
        <v>72.590623375395808</v>
      </c>
      <c r="O21" s="23">
        <v>3.14</v>
      </c>
      <c r="P21" s="71">
        <v>24.04714365000001</v>
      </c>
      <c r="Q21">
        <v>79.06</v>
      </c>
      <c r="R21">
        <v>40.39</v>
      </c>
      <c r="S21">
        <v>48.44</v>
      </c>
      <c r="T21">
        <v>66.849999999999994</v>
      </c>
      <c r="U21" s="22">
        <v>27.33</v>
      </c>
      <c r="V21" s="5">
        <v>26.7</v>
      </c>
      <c r="W21" s="5">
        <v>16</v>
      </c>
      <c r="X21" s="17">
        <v>30.87</v>
      </c>
      <c r="Y21">
        <v>7.98</v>
      </c>
      <c r="Z21" s="17">
        <v>87.39</v>
      </c>
      <c r="AA21" s="17">
        <v>74.31</v>
      </c>
      <c r="AB21" s="17">
        <v>43.85</v>
      </c>
      <c r="AC21">
        <v>30.22</v>
      </c>
      <c r="AD21">
        <v>12.4</v>
      </c>
      <c r="AE21">
        <v>0.2</v>
      </c>
      <c r="AF21">
        <v>0.23</v>
      </c>
      <c r="AG21" s="23">
        <v>44.26</v>
      </c>
      <c r="AH21" s="23">
        <v>10</v>
      </c>
      <c r="AI21" s="5">
        <v>68.02</v>
      </c>
      <c r="AJ21" s="5">
        <v>81.209999999999994</v>
      </c>
      <c r="AK21" s="5">
        <v>63.14</v>
      </c>
      <c r="AL21" s="5">
        <v>72.48</v>
      </c>
      <c r="AM21">
        <v>93.97</v>
      </c>
      <c r="AN21">
        <v>78.58</v>
      </c>
      <c r="AO21" s="22">
        <v>68.62</v>
      </c>
      <c r="AP21" s="22">
        <v>111</v>
      </c>
      <c r="AQ21" s="22">
        <v>5865</v>
      </c>
      <c r="AR21" s="5">
        <v>64.03</v>
      </c>
      <c r="AS21">
        <v>7.0000000000000007E-2</v>
      </c>
      <c r="AU21" s="38">
        <f>C21/'2010'!C21*100</f>
        <v>95.650287449831879</v>
      </c>
      <c r="AV21" s="38">
        <f>D21/'2010'!D21*100</f>
        <v>104.8475233562489</v>
      </c>
      <c r="AW21" s="38">
        <f>E21/'2010'!E21*100</f>
        <v>110.66131565171872</v>
      </c>
      <c r="AX21" s="38">
        <f>F21/'2010'!F21*100</f>
        <v>135.98397724823556</v>
      </c>
      <c r="AY21" s="38">
        <f>G21/'2010'!G21*100</f>
        <v>246.09226077011056</v>
      </c>
      <c r="AZ21" s="38">
        <f>H21/'2010'!H21*100</f>
        <v>167.07242848447962</v>
      </c>
      <c r="BA21" s="38">
        <f>I21/'2010'!I21*100</f>
        <v>157.92201938246561</v>
      </c>
      <c r="BB21" s="38">
        <f>J21/'2010'!J21*100</f>
        <v>105.07880910683012</v>
      </c>
      <c r="BC21" s="38">
        <f>1/(K21/'2010'!K21)*100</f>
        <v>96.385819521178632</v>
      </c>
      <c r="BD21" s="38">
        <f>L21/'2010'!L21*100</f>
        <v>48.284169429504615</v>
      </c>
      <c r="BE21" s="38">
        <f>M21/'2010'!M21*100</f>
        <v>100.53024806768143</v>
      </c>
      <c r="BF21" s="38">
        <f>N21/'2010'!N21*100</f>
        <v>96.275219526897899</v>
      </c>
      <c r="BG21" s="38">
        <f>1/(O21/'2010'!O21)*100</f>
        <v>106.36942675159236</v>
      </c>
      <c r="BH21" s="38">
        <f>P21/'2010'!P21*100</f>
        <v>109.07146989991151</v>
      </c>
      <c r="BI21" s="38">
        <f>Q21/'2010'!Q21*100</f>
        <v>120.97934200459068</v>
      </c>
      <c r="BJ21" s="38">
        <f>1/(R21/'2010'!R21)*100</f>
        <v>111.2899232483288</v>
      </c>
      <c r="BK21" s="38">
        <f>S21/'2010'!S21*100</f>
        <v>89.339727037993356</v>
      </c>
      <c r="BL21" s="38">
        <f>T21/'2010'!T21*100</f>
        <v>102.40502450980391</v>
      </c>
      <c r="BM21" s="38">
        <f>1/(U21/'2010'!U21)*100</f>
        <v>93.194291986827665</v>
      </c>
      <c r="BN21" s="38">
        <f>1/(V21/'2010'!V21)*100</f>
        <v>85.767790262172298</v>
      </c>
      <c r="BO21" s="38">
        <f>1/(W21/'2010'!W21)*100</f>
        <v>114.375</v>
      </c>
      <c r="BP21" s="38">
        <f>X21/'2010'!X21*100</f>
        <v>131.81041844577283</v>
      </c>
      <c r="BQ21" s="38">
        <f>Y21/'2010'!Y21*100</f>
        <v>122.76923076923079</v>
      </c>
      <c r="BR21" s="38">
        <f>Z21/'2010'!Z21*100</f>
        <v>110.70433240435776</v>
      </c>
      <c r="BS21" s="38">
        <f>AA21/'2010'!AA21*100</f>
        <v>111.54308015610927</v>
      </c>
      <c r="BT21" s="38">
        <f>AB21/'2010'!AB21*100</f>
        <v>116.06670195870832</v>
      </c>
      <c r="BU21" s="38">
        <f>AC21/'2010'!AC21*100</f>
        <v>123.29661362709096</v>
      </c>
      <c r="BV21" s="38">
        <f>AD21/'2010'!AD21*100</f>
        <v>111.71171171171173</v>
      </c>
      <c r="BW21" s="38">
        <f>AE21/'2010'!AE21*100</f>
        <v>68.965517241379317</v>
      </c>
      <c r="BX21" s="38">
        <f>AF21/'2010'!AF21*100</f>
        <v>62.162162162162161</v>
      </c>
      <c r="BY21" s="38">
        <f>AG21/'2010'!AG21*100</f>
        <v>104.75739644970415</v>
      </c>
      <c r="BZ21" s="38">
        <f>AH21/'2010'!AH21*100</f>
        <v>200.40080160320639</v>
      </c>
      <c r="CA21" s="38">
        <f>AI21/'2010'!AI21*100</f>
        <v>108.10553083280354</v>
      </c>
      <c r="CB21" s="38">
        <f>AJ21/'2010'!AJ21*100</f>
        <v>105.81107491856676</v>
      </c>
      <c r="CC21" s="38">
        <f>AK21/'2010'!AK21*100</f>
        <v>96.795952782462052</v>
      </c>
      <c r="CD21" s="38">
        <f>AL21/'2010'!AL21*100</f>
        <v>101.32811407800924</v>
      </c>
      <c r="CE21" s="38">
        <f>AM21/'2010'!AM21*100</f>
        <v>98.34641548927263</v>
      </c>
      <c r="CF21" s="38">
        <f>AN21/'2010'!AN21*100</f>
        <v>140.59760243335123</v>
      </c>
      <c r="CG21" s="38">
        <f>AO21/'2010'!AO21*100</f>
        <v>100.68965517241379</v>
      </c>
      <c r="CH21" s="38">
        <f>1/(AP21/'2010'!AP21)*100</f>
        <v>72.972972972972968</v>
      </c>
      <c r="CI21" s="38">
        <f>1/(AQ21/'2010'!AQ21)*100</f>
        <v>61.091219096334179</v>
      </c>
      <c r="CJ21" s="38">
        <f>AR21/'2010'!AR21*100</f>
        <v>95.211895910780669</v>
      </c>
      <c r="CK21" s="38">
        <f>1/(AS21/'2010'!AS21)*100</f>
        <v>114.28571428571428</v>
      </c>
      <c r="CM21" s="17">
        <f t="shared" si="0"/>
        <v>103.7197088192665</v>
      </c>
      <c r="CN21" s="17">
        <f t="shared" si="1"/>
        <v>135.98397724823556</v>
      </c>
      <c r="CO21" s="17">
        <f t="shared" si="2"/>
        <v>136.80591778242817</v>
      </c>
      <c r="CP21" s="17">
        <f t="shared" si="3"/>
        <v>103.0615910615208</v>
      </c>
      <c r="CQ21" s="17">
        <f t="shared" si="4"/>
        <v>102.47872843567382</v>
      </c>
      <c r="CR21" s="17">
        <f t="shared" si="5"/>
        <v>119.36506289354499</v>
      </c>
      <c r="CS21" s="17">
        <f t="shared" si="6"/>
        <v>109.59951783363276</v>
      </c>
      <c r="CT21" s="17">
        <f t="shared" si="7"/>
        <v>103.0101681529604</v>
      </c>
      <c r="CU21" s="17">
        <f t="shared" si="8"/>
        <v>113.21122436501254</v>
      </c>
      <c r="CV21" s="17">
        <f t="shared" si="9"/>
        <v>85.890450566450525</v>
      </c>
      <c r="CX21" s="17">
        <f t="shared" si="10"/>
        <v>111.3126347158726</v>
      </c>
      <c r="CY21" s="17">
        <f t="shared" si="11"/>
        <v>110.62791135345395</v>
      </c>
    </row>
    <row r="22" spans="1:103" x14ac:dyDescent="0.35">
      <c r="A22" s="2">
        <v>6100</v>
      </c>
      <c r="B22" s="3" t="s">
        <v>21</v>
      </c>
      <c r="C22">
        <v>90.07</v>
      </c>
      <c r="D22">
        <v>50</v>
      </c>
      <c r="E22">
        <v>59.76</v>
      </c>
      <c r="F22">
        <v>14194310.724373596</v>
      </c>
      <c r="G22">
        <v>72.08</v>
      </c>
      <c r="H22">
        <v>77.069999999999993</v>
      </c>
      <c r="I22">
        <v>85.18</v>
      </c>
      <c r="J22">
        <v>3.19</v>
      </c>
      <c r="K22" s="23">
        <v>88.52</v>
      </c>
      <c r="L22" s="23">
        <v>7.9412455167843223</v>
      </c>
      <c r="M22">
        <v>95.94442552088357</v>
      </c>
      <c r="N22">
        <v>71.690126653947345</v>
      </c>
      <c r="O22" s="23">
        <v>4.3499999999999996</v>
      </c>
      <c r="P22" s="71">
        <v>23.04714365000001</v>
      </c>
      <c r="Q22">
        <v>71.91</v>
      </c>
      <c r="R22">
        <v>27.52</v>
      </c>
      <c r="S22">
        <v>50.43</v>
      </c>
      <c r="T22">
        <v>70.56</v>
      </c>
      <c r="U22" s="22">
        <v>28.5</v>
      </c>
      <c r="V22" s="5">
        <v>21.9</v>
      </c>
      <c r="W22" s="5">
        <v>11.4</v>
      </c>
      <c r="X22" s="17">
        <v>20.9</v>
      </c>
      <c r="Y22">
        <v>7.8</v>
      </c>
      <c r="Z22" s="17">
        <v>88.23</v>
      </c>
      <c r="AA22" s="17">
        <v>72.78</v>
      </c>
      <c r="AB22" s="17">
        <v>49.29</v>
      </c>
      <c r="AC22">
        <v>24.87</v>
      </c>
      <c r="AD22">
        <v>21.81</v>
      </c>
      <c r="AE22">
        <v>0.76</v>
      </c>
      <c r="AF22">
        <v>2.2000000000000002</v>
      </c>
      <c r="AG22" s="23">
        <v>21.86</v>
      </c>
      <c r="AH22" s="23">
        <v>11.06</v>
      </c>
      <c r="AI22" s="5">
        <v>70.25</v>
      </c>
      <c r="AJ22" s="5">
        <v>80.95</v>
      </c>
      <c r="AK22" s="5">
        <v>67.34</v>
      </c>
      <c r="AL22" s="5">
        <v>74.02</v>
      </c>
      <c r="AM22">
        <v>92.59</v>
      </c>
      <c r="AN22">
        <v>71.45</v>
      </c>
      <c r="AO22" s="22">
        <v>68.739999999999995</v>
      </c>
      <c r="AP22" s="22">
        <v>96</v>
      </c>
      <c r="AQ22" s="22">
        <v>4721</v>
      </c>
      <c r="AR22" s="5">
        <v>73.069999999999993</v>
      </c>
      <c r="AS22">
        <v>0.03</v>
      </c>
      <c r="AU22" s="38">
        <f>C22/'2010'!C22*100</f>
        <v>94.432795135248483</v>
      </c>
      <c r="AV22" s="38">
        <f>D22/'2010'!D22*100</f>
        <v>78.579286500078567</v>
      </c>
      <c r="AW22" s="38">
        <f>E22/'2010'!E22*100</f>
        <v>92.122706952366258</v>
      </c>
      <c r="AX22" s="38">
        <f>F22/'2010'!F22*100</f>
        <v>130.71153829573277</v>
      </c>
      <c r="AY22" s="38">
        <f>G22/'2010'!G22*100</f>
        <v>159.0467784642542</v>
      </c>
      <c r="AZ22" s="38">
        <f>H22/'2010'!H22*100</f>
        <v>141.49072884156416</v>
      </c>
      <c r="BA22" s="38">
        <f>I22/'2010'!I22*100</f>
        <v>124.47756831798917</v>
      </c>
      <c r="BB22" s="38">
        <f>J22/'2010'!J22*100</f>
        <v>58.639705882352935</v>
      </c>
      <c r="BC22" s="38">
        <f>1/(K22/'2010'!K22)*100</f>
        <v>94.893809308630821</v>
      </c>
      <c r="BD22" s="38">
        <f>L22/'2010'!L22*100</f>
        <v>45.718166475442267</v>
      </c>
      <c r="BE22" s="38">
        <f>M22/'2010'!M22*100</f>
        <v>101.52514685171055</v>
      </c>
      <c r="BF22" s="38">
        <f>N22/'2010'!N22*100</f>
        <v>95.630653542755653</v>
      </c>
      <c r="BG22" s="38">
        <f>1/(O22/'2010'!O22)*100</f>
        <v>106.20689655172416</v>
      </c>
      <c r="BH22" s="38">
        <f>P22/'2010'!P22*100</f>
        <v>114.96472541114353</v>
      </c>
      <c r="BI22" s="38">
        <f>Q22/'2010'!Q22*100</f>
        <v>134.38609605681179</v>
      </c>
      <c r="BJ22" s="38">
        <f>1/(R22/'2010'!R22)*100</f>
        <v>124.96366279069768</v>
      </c>
      <c r="BK22" s="38">
        <f>S22/'2010'!S22*100</f>
        <v>93.250739644970409</v>
      </c>
      <c r="BL22" s="38">
        <f>T22/'2010'!T22*100</f>
        <v>102.17202432667246</v>
      </c>
      <c r="BM22" s="38">
        <f>1/(U22/'2010'!U22)*100</f>
        <v>102.98245614035089</v>
      </c>
      <c r="BN22" s="38">
        <f>1/(V22/'2010'!V22)*100</f>
        <v>100.45662100456623</v>
      </c>
      <c r="BO22" s="38">
        <f>1/(W22/'2010'!W22)*100</f>
        <v>106.14035087719299</v>
      </c>
      <c r="BP22" s="38">
        <f>X22/'2010'!X22*100</f>
        <v>131.94444444444443</v>
      </c>
      <c r="BQ22" s="38">
        <f>Y22/'2010'!Y22*100</f>
        <v>124.4019138755981</v>
      </c>
      <c r="BR22" s="38">
        <f>Z22/'2010'!Z22*100</f>
        <v>105.0482200261936</v>
      </c>
      <c r="BS22" s="38">
        <f>AA22/'2010'!AA22*100</f>
        <v>114.7768490774326</v>
      </c>
      <c r="BT22" s="38">
        <f>AB22/'2010'!AB22*100</f>
        <v>138.10591202017372</v>
      </c>
      <c r="BU22" s="38">
        <f>AC22/'2010'!AC22*100</f>
        <v>129.26195426195429</v>
      </c>
      <c r="BV22" s="38">
        <f>AD22/'2010'!AD22*100</f>
        <v>168.80804953560371</v>
      </c>
      <c r="BW22" s="38">
        <f>AE22/'2010'!AE22*100</f>
        <v>62.295081967213115</v>
      </c>
      <c r="BX22" s="38">
        <f>AF22/'2010'!AF22*100</f>
        <v>66.066066066066071</v>
      </c>
      <c r="BY22" s="38">
        <f>AG22/'2010'!AG22*100</f>
        <v>112.16008209338122</v>
      </c>
      <c r="BZ22" s="38">
        <f>AH22/'2010'!AH22*100</f>
        <v>953.44827586206907</v>
      </c>
      <c r="CA22" s="38">
        <f>AI22/'2010'!AI22*100</f>
        <v>109.20254935488887</v>
      </c>
      <c r="CB22" s="38">
        <f>AJ22/'2010'!AJ22*100</f>
        <v>105.21185339225372</v>
      </c>
      <c r="CC22" s="38">
        <f>AK22/'2010'!AK22*100</f>
        <v>99.689119170984469</v>
      </c>
      <c r="CD22" s="38">
        <f>AL22/'2010'!AL22*100</f>
        <v>103.03452115812917</v>
      </c>
      <c r="CE22" s="38">
        <f>AM22/'2010'!AM22*100</f>
        <v>93.36492890995261</v>
      </c>
      <c r="CF22" s="38">
        <f>AN22/'2010'!AN22*100</f>
        <v>158.11020137198497</v>
      </c>
      <c r="CG22" s="38">
        <f>AO22/'2010'!AO22*100</f>
        <v>98.045927827699316</v>
      </c>
      <c r="CH22" s="38">
        <f>1/(AP22/'2010'!AP22)*100</f>
        <v>187.5</v>
      </c>
      <c r="CI22" s="38">
        <f>1/(AQ22/'2010'!AQ22)*100</f>
        <v>182.14361364117772</v>
      </c>
      <c r="CJ22" s="38">
        <f>AR22/'2010'!AR22*100</f>
        <v>95.603820489336627</v>
      </c>
      <c r="CK22" s="38">
        <f>1/(AS22/'2010'!AS22)*100</f>
        <v>33.333333333333329</v>
      </c>
      <c r="CM22" s="17">
        <f t="shared" si="0"/>
        <v>88.378262862564426</v>
      </c>
      <c r="CN22" s="17">
        <f t="shared" si="1"/>
        <v>130.71153829573277</v>
      </c>
      <c r="CO22" s="17">
        <f t="shared" si="2"/>
        <v>104.04445954837225</v>
      </c>
      <c r="CP22" s="17">
        <f t="shared" si="3"/>
        <v>104.58185558933347</v>
      </c>
      <c r="CQ22" s="17">
        <f t="shared" si="4"/>
        <v>109.19313583446606</v>
      </c>
      <c r="CR22" s="17">
        <f t="shared" si="5"/>
        <v>123.92321561763281</v>
      </c>
      <c r="CS22" s="17">
        <f t="shared" si="6"/>
        <v>272.55551110486664</v>
      </c>
      <c r="CT22" s="17">
        <f t="shared" si="7"/>
        <v>104.28451076906406</v>
      </c>
      <c r="CU22" s="17">
        <f t="shared" si="8"/>
        <v>116.50701936987896</v>
      </c>
      <c r="CV22" s="17">
        <f t="shared" si="9"/>
        <v>124.64519186596191</v>
      </c>
      <c r="CX22" s="17">
        <f t="shared" si="10"/>
        <v>127.88247008578733</v>
      </c>
      <c r="CY22" s="17">
        <f t="shared" si="11"/>
        <v>129.63602733144478</v>
      </c>
    </row>
    <row r="23" spans="1:103" x14ac:dyDescent="0.35">
      <c r="A23" s="2">
        <v>6200</v>
      </c>
      <c r="B23" s="3" t="s">
        <v>22</v>
      </c>
      <c r="C23">
        <v>88.83</v>
      </c>
      <c r="D23">
        <v>56.8</v>
      </c>
      <c r="E23">
        <v>76.27</v>
      </c>
      <c r="F23">
        <v>14511009.765570875</v>
      </c>
      <c r="G23">
        <v>69.23</v>
      </c>
      <c r="H23">
        <v>73.27</v>
      </c>
      <c r="I23">
        <v>84.45</v>
      </c>
      <c r="J23">
        <v>8.4700000000000006</v>
      </c>
      <c r="K23" s="23">
        <v>75.58</v>
      </c>
      <c r="L23" s="23">
        <v>8.9654932610133624</v>
      </c>
      <c r="M23">
        <v>96.791960910798764</v>
      </c>
      <c r="N23">
        <v>71.941672874711486</v>
      </c>
      <c r="O23" s="23">
        <v>4.04</v>
      </c>
      <c r="P23" s="71">
        <v>22.04714365000001</v>
      </c>
      <c r="Q23">
        <v>56.82</v>
      </c>
      <c r="R23">
        <v>27.14</v>
      </c>
      <c r="S23">
        <v>39.08</v>
      </c>
      <c r="T23">
        <v>69.69</v>
      </c>
      <c r="U23" s="22">
        <v>29.84</v>
      </c>
      <c r="V23" s="5">
        <v>21.3</v>
      </c>
      <c r="W23" s="5">
        <v>12.7</v>
      </c>
      <c r="X23" s="17">
        <v>35.15</v>
      </c>
      <c r="Y23">
        <v>8.83</v>
      </c>
      <c r="Z23" s="17">
        <v>94.66</v>
      </c>
      <c r="AA23" s="17">
        <v>81.010000000000005</v>
      </c>
      <c r="AB23" s="17">
        <v>50.01</v>
      </c>
      <c r="AC23">
        <v>25.45</v>
      </c>
      <c r="AD23">
        <v>27.11</v>
      </c>
      <c r="AE23">
        <v>0.49</v>
      </c>
      <c r="AF23">
        <v>3.24</v>
      </c>
      <c r="AG23" s="23">
        <v>25.08</v>
      </c>
      <c r="AH23" s="23">
        <v>1.64</v>
      </c>
      <c r="AI23" s="5">
        <v>71.930000000000007</v>
      </c>
      <c r="AJ23" s="5">
        <v>80.599999999999994</v>
      </c>
      <c r="AK23" s="5">
        <v>68.63</v>
      </c>
      <c r="AL23" s="5">
        <v>74.05</v>
      </c>
      <c r="AM23">
        <v>86.31</v>
      </c>
      <c r="AN23">
        <v>78.239999999999995</v>
      </c>
      <c r="AO23" s="22">
        <v>79.319999999999993</v>
      </c>
      <c r="AP23" s="22">
        <v>94</v>
      </c>
      <c r="AQ23" s="22">
        <v>2444</v>
      </c>
      <c r="AR23" s="5">
        <v>69.59</v>
      </c>
      <c r="AS23">
        <v>0.05</v>
      </c>
      <c r="AU23" s="38">
        <f>C23/'2010'!C23*100</f>
        <v>95.249839159339473</v>
      </c>
      <c r="AV23" s="38">
        <f>D23/'2010'!D23*100</f>
        <v>103.85810934357286</v>
      </c>
      <c r="AW23" s="38">
        <f>E23/'2010'!E23*100</f>
        <v>99.595194567772268</v>
      </c>
      <c r="AX23" s="38">
        <f>F23/'2010'!F23*100</f>
        <v>126.06819256246327</v>
      </c>
      <c r="AY23" s="38">
        <f>G23/'2010'!G23*100</f>
        <v>197.01195219123505</v>
      </c>
      <c r="AZ23" s="38">
        <f>H23/'2010'!H23*100</f>
        <v>180.69050554870532</v>
      </c>
      <c r="BA23" s="38">
        <f>I23/'2010'!I23*100</f>
        <v>135.57553379354633</v>
      </c>
      <c r="BB23" s="38">
        <f>J23/'2010'!J23*100</f>
        <v>84.78478478478479</v>
      </c>
      <c r="BC23" s="38">
        <f>1/(K23/'2010'!K23)*100</f>
        <v>96.163006086266208</v>
      </c>
      <c r="BD23" s="38">
        <f>L23/'2010'!L23*100</f>
        <v>54.204916934784542</v>
      </c>
      <c r="BE23" s="38">
        <f>M23/'2010'!M23*100</f>
        <v>100.70020199391311</v>
      </c>
      <c r="BF23" s="38">
        <f>N23/'2010'!N23*100</f>
        <v>97.054793101964236</v>
      </c>
      <c r="BG23" s="38">
        <f>1/(O23/'2010'!O23)*100</f>
        <v>102.47524752475246</v>
      </c>
      <c r="BH23" s="38">
        <f>P23/'2010'!P23*100</f>
        <v>104.75123853682635</v>
      </c>
      <c r="BI23" s="38">
        <f>Q23/'2010'!Q23*100</f>
        <v>130.26134800550207</v>
      </c>
      <c r="BJ23" s="38">
        <f>1/(R23/'2010'!R23)*100</f>
        <v>114.33308769344141</v>
      </c>
      <c r="BK23" s="38">
        <f>S23/'2010'!S23*100</f>
        <v>82.447257383966246</v>
      </c>
      <c r="BL23" s="38">
        <f>T23/'2010'!T23*100</f>
        <v>101.02928385039141</v>
      </c>
      <c r="BM23" s="38">
        <f>1/(U23/'2010'!U23)*100</f>
        <v>102.31233243967827</v>
      </c>
      <c r="BN23" s="38">
        <f>1/(V23/'2010'!V23)*100</f>
        <v>100.46948356807511</v>
      </c>
      <c r="BO23" s="38">
        <f>1/(W23/'2010'!W23)*100</f>
        <v>94.488188976377955</v>
      </c>
      <c r="BP23" s="38">
        <f>X23/'2010'!X23*100</f>
        <v>102.00232153221125</v>
      </c>
      <c r="BQ23" s="38">
        <f>Y23/'2010'!Y23*100</f>
        <v>115.87926509186353</v>
      </c>
      <c r="BR23" s="38">
        <f>Z23/'2010'!Z23*100</f>
        <v>101.58832367460829</v>
      </c>
      <c r="BS23" s="38">
        <f>AA23/'2010'!AA23*100</f>
        <v>111.59939385590303</v>
      </c>
      <c r="BT23" s="38">
        <f>AB23/'2010'!AB23*100</f>
        <v>105.77411167512689</v>
      </c>
      <c r="BU23" s="38">
        <f>AC23/'2010'!AC23*100</f>
        <v>120.61611374407582</v>
      </c>
      <c r="BV23" s="38">
        <f>AD23/'2010'!AD23*100</f>
        <v>155.18030910131654</v>
      </c>
      <c r="BW23" s="38">
        <f>AE23/'2010'!AE23*100</f>
        <v>44.954128440366972</v>
      </c>
      <c r="BX23" s="38">
        <f>AF23/'2010'!AF23*100</f>
        <v>77.697841726618705</v>
      </c>
      <c r="BY23" s="38">
        <f>AG23/'2010'!AG23*100</f>
        <v>169.91869918699186</v>
      </c>
      <c r="BZ23" s="38">
        <f>AH23/'2010'!AH23*100</f>
        <v>10.28858218318695</v>
      </c>
      <c r="CA23" s="38">
        <f>AI23/'2010'!AI23*100</f>
        <v>107.18223811652511</v>
      </c>
      <c r="CB23" s="38">
        <f>AJ23/'2010'!AJ23*100</f>
        <v>107.56706259175229</v>
      </c>
      <c r="CC23" s="38">
        <f>AK23/'2010'!AK23*100</f>
        <v>98.719792865362493</v>
      </c>
      <c r="CD23" s="38">
        <f>AL23/'2010'!AL23*100</f>
        <v>103.00459034636249</v>
      </c>
      <c r="CE23" s="38">
        <f>AM23/'2010'!AM23*100</f>
        <v>91.323669452967934</v>
      </c>
      <c r="CF23" s="38">
        <f>AN23/'2010'!AN23*100</f>
        <v>139.58965209634255</v>
      </c>
      <c r="CG23" s="38">
        <f>AO23/'2010'!AO23*100</f>
        <v>120.96995577245693</v>
      </c>
      <c r="CH23" s="38">
        <f>1/(AP23/'2010'!AP23)*100</f>
        <v>119.14893617021276</v>
      </c>
      <c r="CI23" s="38">
        <f>1/(AQ23/'2010'!AQ23)*100</f>
        <v>111.8657937806874</v>
      </c>
      <c r="CJ23" s="38">
        <f>AR23/'2010'!AR23*100</f>
        <v>92.700146529905439</v>
      </c>
      <c r="CK23" s="38">
        <f>1/(AS23/'2010'!AS23)*100</f>
        <v>40</v>
      </c>
      <c r="CM23" s="17">
        <f t="shared" si="0"/>
        <v>99.567714356894882</v>
      </c>
      <c r="CN23" s="17">
        <f t="shared" si="1"/>
        <v>126.06819256246327</v>
      </c>
      <c r="CO23" s="17">
        <f t="shared" si="2"/>
        <v>124.73844988988706</v>
      </c>
      <c r="CP23" s="17">
        <f t="shared" si="3"/>
        <v>101.24537028936405</v>
      </c>
      <c r="CQ23" s="17">
        <f t="shared" si="4"/>
        <v>103.62014027391892</v>
      </c>
      <c r="CR23" s="17">
        <f t="shared" si="5"/>
        <v>109.57658826229813</v>
      </c>
      <c r="CS23" s="17">
        <f t="shared" si="6"/>
        <v>91.60791212769621</v>
      </c>
      <c r="CT23" s="17">
        <f t="shared" si="7"/>
        <v>104.11842098000059</v>
      </c>
      <c r="CU23" s="17">
        <f t="shared" si="8"/>
        <v>117.29442577392247</v>
      </c>
      <c r="CV23" s="17">
        <f t="shared" si="9"/>
        <v>90.928719120201407</v>
      </c>
      <c r="CX23" s="17">
        <f t="shared" si="10"/>
        <v>106.87659336366468</v>
      </c>
      <c r="CY23" s="17">
        <f t="shared" si="11"/>
        <v>105.83942851121404</v>
      </c>
    </row>
    <row r="24" spans="1:103" x14ac:dyDescent="0.35">
      <c r="A24" s="2">
        <v>6300</v>
      </c>
      <c r="B24" s="3" t="s">
        <v>23</v>
      </c>
      <c r="C24">
        <v>88.78</v>
      </c>
      <c r="D24">
        <v>55.31</v>
      </c>
      <c r="E24">
        <v>46.78</v>
      </c>
      <c r="F24">
        <v>14721638.094818579</v>
      </c>
      <c r="G24">
        <v>76.56</v>
      </c>
      <c r="H24">
        <v>69.45</v>
      </c>
      <c r="I24">
        <v>98.01</v>
      </c>
      <c r="J24">
        <v>10.98</v>
      </c>
      <c r="K24" s="23">
        <v>76.33</v>
      </c>
      <c r="L24" s="23">
        <v>6.3519147852502842</v>
      </c>
      <c r="M24">
        <v>96.593508498047925</v>
      </c>
      <c r="N24">
        <v>73.598024128776771</v>
      </c>
      <c r="O24" s="23">
        <v>4.18</v>
      </c>
      <c r="P24" s="71">
        <v>24.04714365000001</v>
      </c>
      <c r="Q24">
        <v>77.599999999999994</v>
      </c>
      <c r="R24">
        <v>35.07</v>
      </c>
      <c r="S24">
        <v>58.2</v>
      </c>
      <c r="T24">
        <v>68.489999999999995</v>
      </c>
      <c r="U24" s="22">
        <v>23.95</v>
      </c>
      <c r="V24" s="5">
        <v>21.1</v>
      </c>
      <c r="W24" s="5">
        <v>12</v>
      </c>
      <c r="X24" s="17">
        <v>42.33</v>
      </c>
      <c r="Y24">
        <v>8.59</v>
      </c>
      <c r="Z24" s="17">
        <v>91.85</v>
      </c>
      <c r="AA24" s="17">
        <v>82.77</v>
      </c>
      <c r="AB24" s="17">
        <v>59.52</v>
      </c>
      <c r="AC24">
        <v>27.04</v>
      </c>
      <c r="AD24">
        <v>25.07</v>
      </c>
      <c r="AE24">
        <v>0.43</v>
      </c>
      <c r="AF24">
        <v>2.75</v>
      </c>
      <c r="AG24" s="23">
        <v>24.41</v>
      </c>
      <c r="AH24" s="23">
        <v>33.86</v>
      </c>
      <c r="AI24" s="5">
        <v>72.27</v>
      </c>
      <c r="AJ24" s="5">
        <v>80.13</v>
      </c>
      <c r="AK24" s="5">
        <v>69.2</v>
      </c>
      <c r="AL24" s="5">
        <v>74.61</v>
      </c>
      <c r="AM24">
        <v>68.010000000000005</v>
      </c>
      <c r="AN24">
        <v>86.52</v>
      </c>
      <c r="AO24" s="22">
        <v>82.67</v>
      </c>
      <c r="AP24" s="22">
        <v>130</v>
      </c>
      <c r="AQ24" s="22">
        <v>5375</v>
      </c>
      <c r="AR24" s="5">
        <v>64.62</v>
      </c>
      <c r="AS24">
        <v>0.03</v>
      </c>
      <c r="AU24" s="38">
        <f>C24/'2010'!C24*100</f>
        <v>100.10147705491038</v>
      </c>
      <c r="AV24" s="38">
        <f>D24/'2010'!D24*100</f>
        <v>101.82253313696611</v>
      </c>
      <c r="AW24" s="38">
        <f>E24/'2010'!E24*100</f>
        <v>103.61018826135107</v>
      </c>
      <c r="AX24" s="38">
        <f>F24/'2010'!F24*100</f>
        <v>131.50676168236913</v>
      </c>
      <c r="AY24" s="38">
        <f>G24/'2010'!G24*100</f>
        <v>156.40449438202245</v>
      </c>
      <c r="AZ24" s="38">
        <f>H24/'2010'!H24*100</f>
        <v>141.82152338166225</v>
      </c>
      <c r="BA24" s="38">
        <f>I24/'2010'!I24*100</f>
        <v>109.21551147760198</v>
      </c>
      <c r="BB24" s="38">
        <f>J24/'2010'!J24*100</f>
        <v>95.312500000000014</v>
      </c>
      <c r="BC24" s="38">
        <f>1/(K24/'2010'!K24)*100</f>
        <v>96.659242761692653</v>
      </c>
      <c r="BD24" s="38">
        <f>L24/'2010'!L24*100</f>
        <v>50.173102569117567</v>
      </c>
      <c r="BE24" s="38">
        <f>M24/'2010'!M24*100</f>
        <v>102.63599959694207</v>
      </c>
      <c r="BF24" s="38">
        <f>N24/'2010'!N24*100</f>
        <v>102.72072949610288</v>
      </c>
      <c r="BG24" s="38">
        <f>1/(O24/'2010'!O24)*100</f>
        <v>125.59808612440193</v>
      </c>
      <c r="BH24" s="38">
        <f>P24/'2010'!P24*100</f>
        <v>104.3389324733089</v>
      </c>
      <c r="BI24" s="38">
        <f>Q24/'2010'!Q24*100</f>
        <v>131.34732566012187</v>
      </c>
      <c r="BJ24" s="38">
        <f>1/(R24/'2010'!R24)*100</f>
        <v>105.10407755916738</v>
      </c>
      <c r="BK24" s="38">
        <f>S24/'2010'!S24*100</f>
        <v>83.309476095047245</v>
      </c>
      <c r="BL24" s="38">
        <f>T24/'2010'!T24*100</f>
        <v>102.76069017254312</v>
      </c>
      <c r="BM24" s="38">
        <f>1/(U24/'2010'!U24)*100</f>
        <v>107.55741127348644</v>
      </c>
      <c r="BN24" s="38">
        <f>1/(V24/'2010'!V24)*100</f>
        <v>101.89573459715639</v>
      </c>
      <c r="BO24" s="38">
        <f>1/(W24/'2010'!W24)*100</f>
        <v>130.83333333333334</v>
      </c>
      <c r="BP24" s="38">
        <f>X24/'2010'!X24*100</f>
        <v>95.423805229936875</v>
      </c>
      <c r="BQ24" s="38">
        <f>Y24/'2010'!Y24*100</f>
        <v>118.48275862068964</v>
      </c>
      <c r="BR24" s="38">
        <f>Z24/'2010'!Z24*100</f>
        <v>105.39300057372346</v>
      </c>
      <c r="BS24" s="38">
        <f>AA24/'2010'!AA24*100</f>
        <v>113.55467142269171</v>
      </c>
      <c r="BT24" s="38">
        <f>AB24/'2010'!AB24*100</f>
        <v>132.70903010033445</v>
      </c>
      <c r="BU24" s="38">
        <f>AC24/'2010'!AC24*100</f>
        <v>110.09771986970685</v>
      </c>
      <c r="BV24" s="38">
        <f>AD24/'2010'!AD24*100</f>
        <v>158.37018319646242</v>
      </c>
      <c r="BW24" s="38">
        <f>AE24/'2010'!AE24*100</f>
        <v>56.578947368421048</v>
      </c>
      <c r="BX24" s="38">
        <f>AF24/'2010'!AF24*100</f>
        <v>59.139784946236553</v>
      </c>
      <c r="BY24" s="38">
        <f>AG24/'2010'!AG24*100</f>
        <v>157.38233397807866</v>
      </c>
      <c r="BZ24" s="38">
        <f>AH24/'2010'!AH24*100</f>
        <v>133.83399209486166</v>
      </c>
      <c r="CA24" s="38">
        <f>AI24/'2010'!AI24*100</f>
        <v>110.82656034350561</v>
      </c>
      <c r="CB24" s="38">
        <f>AJ24/'2010'!AJ24*100</f>
        <v>106.02011114051335</v>
      </c>
      <c r="CC24" s="38">
        <f>AK24/'2010'!AK24*100</f>
        <v>95.69907343382657</v>
      </c>
      <c r="CD24" s="38">
        <f>AL24/'2010'!AL24*100</f>
        <v>101.75941080196399</v>
      </c>
      <c r="CE24" s="38">
        <f>AM24/'2010'!AM24*100</f>
        <v>100.39858281665192</v>
      </c>
      <c r="CF24" s="38">
        <f>AN24/'2010'!AN24*100</f>
        <v>119.07514450867052</v>
      </c>
      <c r="CG24" s="38">
        <f>AO24/'2010'!AO24*100</f>
        <v>114.42214532871972</v>
      </c>
      <c r="CH24" s="38">
        <f>1/(AP24/'2010'!AP24)*100</f>
        <v>42.307692307692307</v>
      </c>
      <c r="CI24" s="38">
        <f>1/(AQ24/'2010'!AQ24)*100</f>
        <v>35.534883720930232</v>
      </c>
      <c r="CJ24" s="38">
        <f>AR24/'2010'!AR24*100</f>
        <v>84.869976359338068</v>
      </c>
      <c r="CK24" s="38">
        <f>1/(AS24/'2010'!AS24)*100</f>
        <v>133.33333333333331</v>
      </c>
      <c r="CM24" s="17">
        <f t="shared" si="0"/>
        <v>101.84473281774252</v>
      </c>
      <c r="CN24" s="17">
        <f t="shared" si="1"/>
        <v>131.50676168236913</v>
      </c>
      <c r="CO24" s="17">
        <f t="shared" si="2"/>
        <v>108.26439576201614</v>
      </c>
      <c r="CP24" s="17">
        <f t="shared" si="3"/>
        <v>108.82343692268894</v>
      </c>
      <c r="CQ24" s="17">
        <f t="shared" si="4"/>
        <v>108.97257838440798</v>
      </c>
      <c r="CR24" s="17">
        <f t="shared" si="5"/>
        <v>112.61016430284717</v>
      </c>
      <c r="CS24" s="17">
        <f t="shared" si="6"/>
        <v>113.06104831681208</v>
      </c>
      <c r="CT24" s="17">
        <f t="shared" si="7"/>
        <v>103.57628892995238</v>
      </c>
      <c r="CU24" s="17">
        <f t="shared" si="8"/>
        <v>111.29862421801404</v>
      </c>
      <c r="CV24" s="17">
        <f t="shared" si="9"/>
        <v>74.011471430323482</v>
      </c>
      <c r="CX24" s="17">
        <f t="shared" si="10"/>
        <v>107.39695027671739</v>
      </c>
      <c r="CY24" s="17">
        <f t="shared" si="11"/>
        <v>106.27772726943243</v>
      </c>
    </row>
    <row r="25" spans="1:103" x14ac:dyDescent="0.35">
      <c r="A25" s="2">
        <v>6400</v>
      </c>
      <c r="B25" s="3" t="s">
        <v>24</v>
      </c>
      <c r="C25">
        <v>90.31</v>
      </c>
      <c r="D25">
        <v>62.01</v>
      </c>
      <c r="E25">
        <v>87.94</v>
      </c>
      <c r="F25">
        <v>19647941.585746806</v>
      </c>
      <c r="G25">
        <v>89.27</v>
      </c>
      <c r="H25">
        <v>83.54</v>
      </c>
      <c r="I25">
        <v>93.77</v>
      </c>
      <c r="J25">
        <v>16.97</v>
      </c>
      <c r="K25" s="23">
        <v>69.13</v>
      </c>
      <c r="L25" s="23">
        <v>8.2600675204090077</v>
      </c>
      <c r="M25">
        <v>93.354687882084093</v>
      </c>
      <c r="N25">
        <v>70.120808107236172</v>
      </c>
      <c r="O25" s="23">
        <v>5.94</v>
      </c>
      <c r="P25" s="71">
        <v>19.04714365000001</v>
      </c>
      <c r="Q25">
        <v>89.31</v>
      </c>
      <c r="R25">
        <v>27.28</v>
      </c>
      <c r="S25">
        <v>53.1</v>
      </c>
      <c r="T25">
        <v>74.22</v>
      </c>
      <c r="U25" s="22">
        <v>24.52</v>
      </c>
      <c r="V25" s="5">
        <v>19</v>
      </c>
      <c r="W25" s="5">
        <v>10.199999999999999</v>
      </c>
      <c r="X25" s="17">
        <v>29.52</v>
      </c>
      <c r="Y25">
        <v>9.8800000000000008</v>
      </c>
      <c r="Z25" s="17">
        <v>96.07</v>
      </c>
      <c r="AA25" s="17">
        <v>86.98</v>
      </c>
      <c r="AB25" s="17">
        <v>64.739999999999995</v>
      </c>
      <c r="AC25">
        <v>37.78</v>
      </c>
      <c r="AD25">
        <v>47.15</v>
      </c>
      <c r="AE25">
        <v>1.73</v>
      </c>
      <c r="AF25">
        <v>9.23</v>
      </c>
      <c r="AG25" s="23">
        <v>19.55</v>
      </c>
      <c r="AH25" s="23">
        <v>1.07</v>
      </c>
      <c r="AI25" s="5">
        <v>74.510000000000005</v>
      </c>
      <c r="AJ25" s="5">
        <v>79.86</v>
      </c>
      <c r="AK25" s="5">
        <v>66.739999999999995</v>
      </c>
      <c r="AL25" s="5">
        <v>75.91</v>
      </c>
      <c r="AM25">
        <v>88.5</v>
      </c>
      <c r="AN25">
        <v>66.27</v>
      </c>
      <c r="AO25" s="22">
        <v>82.17</v>
      </c>
      <c r="AP25" s="22">
        <v>124</v>
      </c>
      <c r="AQ25" s="22">
        <v>4417</v>
      </c>
      <c r="AR25" s="5">
        <v>58.95</v>
      </c>
      <c r="AS25">
        <v>0.06</v>
      </c>
      <c r="AU25" s="38">
        <f>C25/'2010'!C25*100</f>
        <v>103.38866628506011</v>
      </c>
      <c r="AV25" s="38">
        <f>D25/'2010'!D25*100</f>
        <v>121.875</v>
      </c>
      <c r="AW25" s="38">
        <f>E25/'2010'!E25*100</f>
        <v>106.77513355998056</v>
      </c>
      <c r="AX25" s="38">
        <f>F25/'2010'!F25*100</f>
        <v>117.26938588788136</v>
      </c>
      <c r="AY25" s="38">
        <f>G25/'2010'!G25*100</f>
        <v>130.56896299546582</v>
      </c>
      <c r="AZ25" s="38">
        <f>H25/'2010'!H25*100</f>
        <v>193.06678992373469</v>
      </c>
      <c r="BA25" s="38">
        <f>I25/'2010'!I25*100</f>
        <v>114.64726739210171</v>
      </c>
      <c r="BB25" s="38">
        <f>J25/'2010'!J25*100</f>
        <v>75.022104332449146</v>
      </c>
      <c r="BC25" s="38">
        <f>1/(K25/'2010'!K25)*100</f>
        <v>92.405612613915821</v>
      </c>
      <c r="BD25" s="38">
        <f>L25/'2010'!L25*100</f>
        <v>53.881718985055493</v>
      </c>
      <c r="BE25" s="38">
        <f>M25/'2010'!M25*100</f>
        <v>104.25362830697055</v>
      </c>
      <c r="BF25" s="38">
        <f>N25/'2010'!N25*100</f>
        <v>105.40033968618935</v>
      </c>
      <c r="BG25" s="38">
        <f>1/(O25/'2010'!O25)*100</f>
        <v>170.03367003367001</v>
      </c>
      <c r="BH25" s="38">
        <f>P25/'2010'!P25*100</f>
        <v>105.5410430558633</v>
      </c>
      <c r="BI25" s="38">
        <f>Q25/'2010'!Q25*100</f>
        <v>109.86591216631811</v>
      </c>
      <c r="BJ25" s="38">
        <f>1/(R25/'2010'!R25)*100</f>
        <v>111.10703812316713</v>
      </c>
      <c r="BK25" s="38">
        <f>S25/'2010'!S25*100</f>
        <v>64.866845834351338</v>
      </c>
      <c r="BL25" s="38">
        <f>T25/'2010'!T25*100</f>
        <v>101.82466730690081</v>
      </c>
      <c r="BM25" s="38">
        <f>1/(U25/'2010'!U25)*100</f>
        <v>104.36378466557912</v>
      </c>
      <c r="BN25" s="38">
        <f>1/(V25/'2010'!V25)*100</f>
        <v>96.315789473684205</v>
      </c>
      <c r="BO25" s="38">
        <f>1/(W25/'2010'!W25)*100</f>
        <v>82.352941176470594</v>
      </c>
      <c r="BP25" s="38">
        <f>X25/'2010'!X25*100</f>
        <v>87.857142857142861</v>
      </c>
      <c r="BQ25" s="38">
        <f>Y25/'2010'!Y25*100</f>
        <v>115.42056074766356</v>
      </c>
      <c r="BR25" s="38">
        <f>Z25/'2010'!Z25*100</f>
        <v>101.50026413100896</v>
      </c>
      <c r="BS25" s="38">
        <f>AA25/'2010'!AA25*100</f>
        <v>102.17314695172091</v>
      </c>
      <c r="BT25" s="38">
        <f>AB25/'2010'!AB25*100</f>
        <v>95.825932504440487</v>
      </c>
      <c r="BU25" s="38">
        <f>AC25/'2010'!AC25*100</f>
        <v>132.84106891701828</v>
      </c>
      <c r="BV25" s="38">
        <f>AD25/'2010'!AD25*100</f>
        <v>161.74957118353345</v>
      </c>
      <c r="BW25" s="38">
        <f>AE25/'2010'!AE25*100</f>
        <v>90.104166666666671</v>
      </c>
      <c r="BX25" s="38">
        <f>AF25/'2010'!AF25*100</f>
        <v>87.157695939565642</v>
      </c>
      <c r="BY25" s="38">
        <f>AG25/'2010'!AG25*100</f>
        <v>111.5867579908676</v>
      </c>
      <c r="BZ25" s="38">
        <f>AH25/'2010'!AH25*100</f>
        <v>16.261398176291795</v>
      </c>
      <c r="CA25" s="38">
        <f>AI25/'2010'!AI25*100</f>
        <v>107.02384372306808</v>
      </c>
      <c r="CB25" s="38">
        <f>AJ25/'2010'!AJ25*100</f>
        <v>103.1916268251712</v>
      </c>
      <c r="CC25" s="38">
        <f>AK25/'2010'!AK25*100</f>
        <v>93.173251430964683</v>
      </c>
      <c r="CD25" s="38">
        <f>AL25/'2010'!AL25*100</f>
        <v>100.66304203686514</v>
      </c>
      <c r="CE25" s="38">
        <f>AM25/'2010'!AM25*100</f>
        <v>90.500051129972377</v>
      </c>
      <c r="CF25" s="38">
        <f>AN25/'2010'!AN25*100</f>
        <v>122.97272221191315</v>
      </c>
      <c r="CG25" s="38">
        <f>AO25/'2010'!AO25*100</f>
        <v>113.58860934476085</v>
      </c>
      <c r="CH25" s="38">
        <f>1/(AP25/'2010'!AP25)*100</f>
        <v>253.2258064516129</v>
      </c>
      <c r="CI25" s="38">
        <f>1/(AQ25/'2010'!AQ25)*100</f>
        <v>226.55648630292055</v>
      </c>
      <c r="CJ25" s="38">
        <f>AR25/'2010'!AR25*100</f>
        <v>76.697892271662766</v>
      </c>
      <c r="CK25" s="38">
        <f>1/(AS25/'2010'!AS25)*100</f>
        <v>50</v>
      </c>
      <c r="CM25" s="17">
        <f t="shared" si="0"/>
        <v>110.67959994834689</v>
      </c>
      <c r="CN25" s="17">
        <f t="shared" si="1"/>
        <v>117.26938588788136</v>
      </c>
      <c r="CO25" s="17">
        <f t="shared" si="2"/>
        <v>109.93207604045379</v>
      </c>
      <c r="CP25" s="17">
        <f t="shared" si="3"/>
        <v>121.30717027067331</v>
      </c>
      <c r="CQ25" s="17">
        <f t="shared" si="4"/>
        <v>95.813854106638772</v>
      </c>
      <c r="CR25" s="17">
        <f t="shared" si="5"/>
        <v>105.93635268483251</v>
      </c>
      <c r="CS25" s="17">
        <f t="shared" si="6"/>
        <v>93.371917991385018</v>
      </c>
      <c r="CT25" s="17">
        <f t="shared" si="7"/>
        <v>101.01294100401728</v>
      </c>
      <c r="CU25" s="17">
        <f t="shared" si="8"/>
        <v>109.02046089554879</v>
      </c>
      <c r="CV25" s="17">
        <f t="shared" si="9"/>
        <v>151.62004625654905</v>
      </c>
      <c r="CX25" s="17">
        <f t="shared" si="10"/>
        <v>111.59638050863268</v>
      </c>
      <c r="CY25" s="17">
        <f t="shared" si="11"/>
        <v>109.41621719999165</v>
      </c>
    </row>
    <row r="26" spans="1:103" x14ac:dyDescent="0.35">
      <c r="A26" s="2">
        <v>6500</v>
      </c>
      <c r="B26" s="3" t="s">
        <v>25</v>
      </c>
      <c r="C26">
        <v>93.79</v>
      </c>
      <c r="D26">
        <v>52.22</v>
      </c>
      <c r="E26">
        <v>87.94</v>
      </c>
      <c r="F26">
        <v>14095617.331801478</v>
      </c>
      <c r="G26">
        <v>77.2</v>
      </c>
      <c r="H26">
        <v>87.9</v>
      </c>
      <c r="I26">
        <v>91.26</v>
      </c>
      <c r="J26">
        <v>15.94</v>
      </c>
      <c r="K26" s="23">
        <v>72.06</v>
      </c>
      <c r="L26" s="23">
        <v>9.6173702086183237</v>
      </c>
      <c r="M26">
        <v>94.159391018861143</v>
      </c>
      <c r="N26">
        <v>68.37284589506551</v>
      </c>
      <c r="O26" s="23">
        <v>4.49</v>
      </c>
      <c r="P26" s="71">
        <v>22.04714365000001</v>
      </c>
      <c r="Q26">
        <v>90.25</v>
      </c>
      <c r="R26">
        <v>27.84</v>
      </c>
      <c r="S26">
        <v>45.33</v>
      </c>
      <c r="T26">
        <v>72.540000000000006</v>
      </c>
      <c r="U26" s="22">
        <v>27.63</v>
      </c>
      <c r="V26" s="5">
        <v>20.100000000000001</v>
      </c>
      <c r="W26" s="5">
        <v>6.8</v>
      </c>
      <c r="X26" s="17">
        <v>30.15</v>
      </c>
      <c r="Y26">
        <v>9.24</v>
      </c>
      <c r="Z26" s="17">
        <v>93.23</v>
      </c>
      <c r="AA26" s="17">
        <v>83.85</v>
      </c>
      <c r="AB26" s="17">
        <v>61.1</v>
      </c>
      <c r="AC26">
        <v>23.43</v>
      </c>
      <c r="AD26">
        <v>44.37</v>
      </c>
      <c r="AE26">
        <v>0.59</v>
      </c>
      <c r="AF26">
        <v>3.28</v>
      </c>
      <c r="AG26" s="23">
        <v>30.94</v>
      </c>
      <c r="AH26" s="23">
        <v>19.22</v>
      </c>
      <c r="AI26" s="5">
        <v>76.45</v>
      </c>
      <c r="AJ26" s="5">
        <v>83.06</v>
      </c>
      <c r="AK26" s="5">
        <v>71.680000000000007</v>
      </c>
      <c r="AL26" s="5">
        <v>77.099999999999994</v>
      </c>
      <c r="AM26">
        <v>96.6</v>
      </c>
      <c r="AN26">
        <v>74.92</v>
      </c>
      <c r="AO26" s="22">
        <v>80.459999999999994</v>
      </c>
      <c r="AP26" s="22">
        <v>127</v>
      </c>
      <c r="AQ26" s="22">
        <v>876</v>
      </c>
      <c r="AR26" s="5">
        <v>63.72</v>
      </c>
      <c r="AS26">
        <v>0.02</v>
      </c>
      <c r="AU26" s="38">
        <f>C26/'2010'!C26*100</f>
        <v>107.37263880938754</v>
      </c>
      <c r="AV26" s="38">
        <f>D26/'2010'!D26*100</f>
        <v>102.63364779874213</v>
      </c>
      <c r="AW26" s="38">
        <f>E26/'2010'!E26*100</f>
        <v>106.77513355998056</v>
      </c>
      <c r="AX26" s="38">
        <f>F26/'2010'!F26*100</f>
        <v>108.8031761567748</v>
      </c>
      <c r="AY26" s="38">
        <f>G26/'2010'!G26*100</f>
        <v>112.91502120813222</v>
      </c>
      <c r="AZ26" s="38">
        <f>H26/'2010'!H26*100</f>
        <v>203.14305523457361</v>
      </c>
      <c r="BA26" s="38">
        <f>I26/'2010'!I26*100</f>
        <v>111.57843257121898</v>
      </c>
      <c r="BB26" s="38">
        <f>J26/'2010'!J26*100</f>
        <v>70.46861184792219</v>
      </c>
      <c r="BC26" s="38">
        <f>1/(K26/'2010'!K26)*100</f>
        <v>88.648348598390243</v>
      </c>
      <c r="BD26" s="38">
        <f>L26/'2010'!L26*100</f>
        <v>62.735617799206288</v>
      </c>
      <c r="BE26" s="38">
        <f>M26/'2010'!M26*100</f>
        <v>105.15227864389817</v>
      </c>
      <c r="BF26" s="38">
        <f>N26/'2010'!N26*100</f>
        <v>102.77293398602035</v>
      </c>
      <c r="BG26" s="38">
        <f>1/(O26/'2010'!O26)*100</f>
        <v>224.94432071269483</v>
      </c>
      <c r="BH26" s="38">
        <f>P26/'2010'!P26*100</f>
        <v>122.16417222345319</v>
      </c>
      <c r="BI26" s="38">
        <f>Q26/'2010'!Q26*100</f>
        <v>120.71963616907438</v>
      </c>
      <c r="BJ26" s="38">
        <f>1/(R26/'2010'!R26)*100</f>
        <v>108.87212643678161</v>
      </c>
      <c r="BK26" s="38">
        <f>S26/'2010'!S26*100</f>
        <v>69.932119716136995</v>
      </c>
      <c r="BL26" s="38">
        <f>T26/'2010'!T26*100</f>
        <v>101.61086986972967</v>
      </c>
      <c r="BM26" s="38">
        <f>1/(U26/'2010'!U26)*100</f>
        <v>103.54686934491495</v>
      </c>
      <c r="BN26" s="38">
        <f>1/(V26/'2010'!V26)*100</f>
        <v>97.512437810945272</v>
      </c>
      <c r="BO26" s="38">
        <f>1/(W26/'2010'!W26)*100</f>
        <v>167.64705882352942</v>
      </c>
      <c r="BP26" s="38">
        <f>X26/'2010'!X26*100</f>
        <v>89.148432879952693</v>
      </c>
      <c r="BQ26" s="38">
        <f>Y26/'2010'!Y26*100</f>
        <v>107.94392523364486</v>
      </c>
      <c r="BR26" s="38">
        <f>Z26/'2010'!Z26*100</f>
        <v>101.21593746607319</v>
      </c>
      <c r="BS26" s="38">
        <f>AA26/'2010'!AA26*100</f>
        <v>100.99975909419416</v>
      </c>
      <c r="BT26" s="38">
        <f>AB26/'2010'!AB26*100</f>
        <v>128.25356842989083</v>
      </c>
      <c r="BU26" s="38">
        <f>AC26/'2010'!AC26*100</f>
        <v>128.38356164383561</v>
      </c>
      <c r="BV26" s="38">
        <f>AD26/'2010'!AD26*100</f>
        <v>155.24842547235829</v>
      </c>
      <c r="BW26" s="38">
        <f>AE26/'2010'!AE26*100</f>
        <v>68.604651162790702</v>
      </c>
      <c r="BX26" s="38">
        <f>AF26/'2010'!AF26*100</f>
        <v>69.78723404255318</v>
      </c>
      <c r="BY26" s="38">
        <f>AG26/'2010'!AG26*100</f>
        <v>104</v>
      </c>
      <c r="BZ26" s="38">
        <f>AH26/'2010'!AH26*100</f>
        <v>110.52328924669351</v>
      </c>
      <c r="CA26" s="38">
        <f>AI26/'2010'!AI26*100</f>
        <v>115.50083094122981</v>
      </c>
      <c r="CB26" s="38">
        <f>AJ26/'2010'!AJ26*100</f>
        <v>106.8983268983269</v>
      </c>
      <c r="CC26" s="38">
        <f>AK26/'2010'!AK26*100</f>
        <v>97.630073549441576</v>
      </c>
      <c r="CD26" s="38">
        <f>AL26/'2010'!AL26*100</f>
        <v>103.2543190036159</v>
      </c>
      <c r="CE26" s="38">
        <f>AM26/'2010'!AM26*100</f>
        <v>98.783106657122389</v>
      </c>
      <c r="CF26" s="38">
        <f>AN26/'2010'!AN26*100</f>
        <v>139.02393765077008</v>
      </c>
      <c r="CG26" s="38">
        <f>AO26/'2010'!AO26*100</f>
        <v>111.22477191042299</v>
      </c>
      <c r="CH26" s="38">
        <f>1/(AP26/'2010'!AP26)*100</f>
        <v>74.015748031496059</v>
      </c>
      <c r="CI26" s="38">
        <f>1/(AQ26/'2010'!AQ26)*100</f>
        <v>64.38356164383562</v>
      </c>
      <c r="CJ26" s="38">
        <f>AR26/'2010'!AR26*100</f>
        <v>82.903981264637011</v>
      </c>
      <c r="CK26" s="38">
        <f>1/(AS26/'2010'!AS26)*100</f>
        <v>200</v>
      </c>
      <c r="CM26" s="17">
        <f t="shared" si="0"/>
        <v>105.59380672270341</v>
      </c>
      <c r="CN26" s="17">
        <f t="shared" si="1"/>
        <v>108.8031761567748</v>
      </c>
      <c r="CO26" s="17">
        <f t="shared" si="2"/>
        <v>108.24818120990726</v>
      </c>
      <c r="CP26" s="17">
        <f t="shared" si="3"/>
        <v>138.75842639151665</v>
      </c>
      <c r="CQ26" s="17">
        <f t="shared" si="4"/>
        <v>109.97730259587318</v>
      </c>
      <c r="CR26" s="17">
        <f t="shared" si="5"/>
        <v>109.3241974579319</v>
      </c>
      <c r="CS26" s="17">
        <f t="shared" si="6"/>
        <v>101.63271998487915</v>
      </c>
      <c r="CT26" s="17">
        <f t="shared" si="7"/>
        <v>105.82088759815355</v>
      </c>
      <c r="CU26" s="17">
        <f t="shared" si="8"/>
        <v>116.34393873943849</v>
      </c>
      <c r="CV26" s="17">
        <f t="shared" si="9"/>
        <v>105.32582273499217</v>
      </c>
      <c r="CX26" s="17">
        <f t="shared" si="10"/>
        <v>110.98284595921704</v>
      </c>
      <c r="CY26" s="17">
        <f t="shared" si="11"/>
        <v>110.64362673359049</v>
      </c>
    </row>
    <row r="27" spans="1:103" x14ac:dyDescent="0.35">
      <c r="A27" s="2">
        <v>7100</v>
      </c>
      <c r="B27" s="3" t="s">
        <v>26</v>
      </c>
      <c r="C27">
        <v>92.41</v>
      </c>
      <c r="D27">
        <v>45.48</v>
      </c>
      <c r="E27">
        <v>59.45</v>
      </c>
      <c r="F27">
        <v>16376408.779469347</v>
      </c>
      <c r="G27">
        <v>82.36</v>
      </c>
      <c r="H27">
        <v>90.81</v>
      </c>
      <c r="I27">
        <v>99.16</v>
      </c>
      <c r="J27">
        <v>6.43</v>
      </c>
      <c r="K27" s="23">
        <v>77.27</v>
      </c>
      <c r="L27" s="23">
        <v>10.477125377480673</v>
      </c>
      <c r="M27">
        <v>94.83397664924118</v>
      </c>
      <c r="N27">
        <v>63.698689882902904</v>
      </c>
      <c r="O27" s="23">
        <v>6.01</v>
      </c>
      <c r="P27" s="71">
        <v>22.04714365000001</v>
      </c>
      <c r="Q27">
        <v>89.13</v>
      </c>
      <c r="R27">
        <v>28.85</v>
      </c>
      <c r="S27">
        <v>61.32</v>
      </c>
      <c r="T27">
        <v>71.58</v>
      </c>
      <c r="U27" s="22">
        <v>28.41</v>
      </c>
      <c r="V27" s="5">
        <v>15.7</v>
      </c>
      <c r="W27" s="5">
        <v>9.8000000000000007</v>
      </c>
      <c r="X27" s="17">
        <v>30.7</v>
      </c>
      <c r="Y27">
        <v>9.6300000000000008</v>
      </c>
      <c r="Z27" s="17">
        <v>95.97</v>
      </c>
      <c r="AA27" s="17">
        <v>85.67</v>
      </c>
      <c r="AB27" s="17">
        <v>67.58</v>
      </c>
      <c r="AC27">
        <v>33.86</v>
      </c>
      <c r="AD27">
        <v>31.65</v>
      </c>
      <c r="AE27">
        <v>0.37</v>
      </c>
      <c r="AF27">
        <v>2.59</v>
      </c>
      <c r="AG27" s="23">
        <v>40.14</v>
      </c>
      <c r="AH27" s="23">
        <v>1.37</v>
      </c>
      <c r="AI27" s="5">
        <v>75.930000000000007</v>
      </c>
      <c r="AJ27" s="5">
        <v>83.73</v>
      </c>
      <c r="AK27" s="5">
        <v>66.72</v>
      </c>
      <c r="AL27" s="5">
        <v>77.540000000000006</v>
      </c>
      <c r="AM27">
        <v>95.19</v>
      </c>
      <c r="AN27">
        <v>63.54</v>
      </c>
      <c r="AO27" s="22">
        <v>75.819999999999993</v>
      </c>
      <c r="AP27" s="22">
        <v>302</v>
      </c>
      <c r="AQ27" s="22">
        <v>7425</v>
      </c>
      <c r="AR27" s="5">
        <v>59.99</v>
      </c>
      <c r="AS27">
        <v>0.06</v>
      </c>
      <c r="AU27" s="38">
        <f>C27/'2010'!C27*100</f>
        <v>101.80676434945465</v>
      </c>
      <c r="AV27" s="38">
        <f>D27/'2010'!D27*100</f>
        <v>81.286863270777459</v>
      </c>
      <c r="AW27" s="38">
        <f>E27/'2010'!E27*100</f>
        <v>93.5631098520617</v>
      </c>
      <c r="AX27" s="38">
        <f>F27/'2010'!F27*100</f>
        <v>146.7064284049124</v>
      </c>
      <c r="AY27" s="38">
        <f>G27/'2010'!G27*100</f>
        <v>126.96161553876983</v>
      </c>
      <c r="AZ27" s="38">
        <f>H27/'2010'!H27*100</f>
        <v>204.48097275388429</v>
      </c>
      <c r="BA27" s="38">
        <f>I27/'2010'!I27*100</f>
        <v>106.66953528399313</v>
      </c>
      <c r="BB27" s="38">
        <f>J27/'2010'!J27*100</f>
        <v>89.930069930069919</v>
      </c>
      <c r="BC27" s="38">
        <f>1/(K27/'2010'!K27)*100</f>
        <v>95.444545101591842</v>
      </c>
      <c r="BD27" s="38">
        <f>L27/'2010'!L27*100</f>
        <v>57.15834903153668</v>
      </c>
      <c r="BE27" s="38">
        <f>M27/'2010'!M27*100</f>
        <v>105.9389385921951</v>
      </c>
      <c r="BF27" s="38">
        <f>N27/'2010'!N27*100</f>
        <v>101.45032216642566</v>
      </c>
      <c r="BG27" s="38">
        <f>1/(O27/'2010'!O27)*100</f>
        <v>159.90016638935109</v>
      </c>
      <c r="BH27" s="38">
        <f>P27/'2010'!P27*100</f>
        <v>109.97648360742902</v>
      </c>
      <c r="BI27" s="38">
        <f>Q27/'2010'!Q27*100</f>
        <v>119.75010076582022</v>
      </c>
      <c r="BJ27" s="38">
        <f>1/(R27/'2010'!R27)*100</f>
        <v>112.79029462738302</v>
      </c>
      <c r="BK27" s="38">
        <f>S27/'2010'!S27*100</f>
        <v>90.030832476875645</v>
      </c>
      <c r="BL27" s="38">
        <f>T27/'2010'!T27*100</f>
        <v>101.67613636363635</v>
      </c>
      <c r="BM27" s="38">
        <f>1/(U27/'2010'!U27)*100</f>
        <v>103.16789862724391</v>
      </c>
      <c r="BN27" s="38">
        <f>1/(V27/'2010'!V27)*100</f>
        <v>101.27388535031849</v>
      </c>
      <c r="BO27" s="38">
        <f>1/(W27/'2010'!W27)*100</f>
        <v>64.285714285714278</v>
      </c>
      <c r="BP27" s="38">
        <f>X27/'2010'!X27*100</f>
        <v>118.62442040185472</v>
      </c>
      <c r="BQ27" s="38">
        <f>Y27/'2010'!Y27*100</f>
        <v>111.20092378752888</v>
      </c>
      <c r="BR27" s="38">
        <f>Z27/'2010'!Z27*100</f>
        <v>102.74060593084253</v>
      </c>
      <c r="BS27" s="38">
        <f>AA27/'2010'!AA27*100</f>
        <v>104.03157255616273</v>
      </c>
      <c r="BT27" s="38">
        <f>AB27/'2010'!AB27*100</f>
        <v>121.76576576576576</v>
      </c>
      <c r="BU27" s="38">
        <f>AC27/'2010'!AC27*100</f>
        <v>122.32658959537572</v>
      </c>
      <c r="BV27" s="38">
        <f>AD27/'2010'!AD27*100</f>
        <v>156.99404761904759</v>
      </c>
      <c r="BW27" s="38">
        <f>AE27/'2010'!AE27*100</f>
        <v>45.679012345679013</v>
      </c>
      <c r="BX27" s="38">
        <f>AF27/'2010'!AF27*100</f>
        <v>70</v>
      </c>
      <c r="BY27" s="38">
        <f>AG27/'2010'!AG27*100</f>
        <v>127.91586998087953</v>
      </c>
      <c r="BZ27" s="38">
        <f>AH27/'2010'!AH27*100</f>
        <v>44.480519480519483</v>
      </c>
      <c r="CA27" s="38">
        <f>AI27/'2010'!AI27*100</f>
        <v>108.25491873396066</v>
      </c>
      <c r="CB27" s="38">
        <f>AJ27/'2010'!AJ27*100</f>
        <v>106.79846938775511</v>
      </c>
      <c r="CC27" s="38">
        <f>AK27/'2010'!AK27*100</f>
        <v>96.290951075191217</v>
      </c>
      <c r="CD27" s="38">
        <f>AL27/'2010'!AL27*100</f>
        <v>100.55764492283753</v>
      </c>
      <c r="CE27" s="38">
        <f>AM27/'2010'!AM27*100</f>
        <v>102.37685523768552</v>
      </c>
      <c r="CF27" s="38">
        <f>AN27/'2010'!AN27*100</f>
        <v>141.51447661469933</v>
      </c>
      <c r="CG27" s="38">
        <f>AO27/'2010'!AO27*100</f>
        <v>116.03917967554329</v>
      </c>
      <c r="CH27" s="38">
        <f>1/(AP27/'2010'!AP27)*100</f>
        <v>126.49006622516556</v>
      </c>
      <c r="CI27" s="38">
        <f>1/(AQ27/'2010'!AQ27)*100</f>
        <v>117.30639730639729</v>
      </c>
      <c r="CJ27" s="38">
        <f>AR27/'2010'!AR27*100</f>
        <v>83.574811925327381</v>
      </c>
      <c r="CK27" s="38">
        <f>1/(AS27/'2010'!AS27)*100</f>
        <v>166.66666666666669</v>
      </c>
      <c r="CM27" s="17">
        <f t="shared" si="0"/>
        <v>92.218912490764595</v>
      </c>
      <c r="CN27" s="17">
        <f t="shared" si="1"/>
        <v>146.7064284049124</v>
      </c>
      <c r="CO27" s="17">
        <f t="shared" si="2"/>
        <v>113.44084793997429</v>
      </c>
      <c r="CP27" s="17">
        <f t="shared" si="3"/>
        <v>119.31647768885023</v>
      </c>
      <c r="CQ27" s="17">
        <f t="shared" si="4"/>
        <v>98.996408928141719</v>
      </c>
      <c r="CR27" s="17">
        <f t="shared" si="5"/>
        <v>113.44831300625505</v>
      </c>
      <c r="CS27" s="17">
        <f t="shared" si="6"/>
        <v>89.013889885225112</v>
      </c>
      <c r="CT27" s="17">
        <f t="shared" si="7"/>
        <v>102.97549602993614</v>
      </c>
      <c r="CU27" s="17">
        <f t="shared" si="8"/>
        <v>119.97683717597606</v>
      </c>
      <c r="CV27" s="17">
        <f t="shared" si="9"/>
        <v>123.50948553088922</v>
      </c>
      <c r="CX27" s="17">
        <f t="shared" si="10"/>
        <v>111.96030970809247</v>
      </c>
      <c r="CY27" s="17">
        <f t="shared" si="11"/>
        <v>108.50880911637978</v>
      </c>
    </row>
    <row r="28" spans="1:103" x14ac:dyDescent="0.35">
      <c r="A28" s="2">
        <v>7200</v>
      </c>
      <c r="B28" s="3" t="s">
        <v>27</v>
      </c>
      <c r="C28">
        <v>92.98</v>
      </c>
      <c r="D28">
        <v>62.59</v>
      </c>
      <c r="E28">
        <v>83.89</v>
      </c>
      <c r="F28">
        <v>16735758.685129639</v>
      </c>
      <c r="G28">
        <v>71.95</v>
      </c>
      <c r="H28">
        <v>83.42</v>
      </c>
      <c r="I28">
        <v>90.68</v>
      </c>
      <c r="J28">
        <v>6.25</v>
      </c>
      <c r="K28" s="23">
        <v>84.31</v>
      </c>
      <c r="L28" s="23">
        <v>11.624264778130833</v>
      </c>
      <c r="M28">
        <v>96.543286901861123</v>
      </c>
      <c r="N28">
        <v>71.196836424455412</v>
      </c>
      <c r="O28" s="23">
        <v>3.11</v>
      </c>
      <c r="P28" s="71">
        <v>25.04714365000001</v>
      </c>
      <c r="Q28">
        <v>78.099999999999994</v>
      </c>
      <c r="R28">
        <v>32.32</v>
      </c>
      <c r="S28">
        <v>49.56</v>
      </c>
      <c r="T28">
        <v>68.23</v>
      </c>
      <c r="U28" s="22">
        <v>31.64</v>
      </c>
      <c r="V28" s="5">
        <v>20.399999999999999</v>
      </c>
      <c r="W28" s="5">
        <v>11.9</v>
      </c>
      <c r="X28" s="17">
        <v>37.619999999999997</v>
      </c>
      <c r="Y28">
        <v>8.98</v>
      </c>
      <c r="Z28" s="17">
        <v>93.56</v>
      </c>
      <c r="AA28" s="17">
        <v>82.23</v>
      </c>
      <c r="AB28" s="17">
        <v>52</v>
      </c>
      <c r="AC28">
        <v>38.64</v>
      </c>
      <c r="AD28">
        <v>21.9</v>
      </c>
      <c r="AE28">
        <v>0.33</v>
      </c>
      <c r="AF28">
        <v>0.83</v>
      </c>
      <c r="AG28" s="23">
        <v>37.36</v>
      </c>
      <c r="AH28" s="23">
        <v>2.1</v>
      </c>
      <c r="AI28" s="5">
        <v>74.099999999999994</v>
      </c>
      <c r="AJ28" s="5">
        <v>83.03</v>
      </c>
      <c r="AK28" s="5">
        <v>66.77</v>
      </c>
      <c r="AL28" s="5">
        <v>77.3</v>
      </c>
      <c r="AM28">
        <v>96.19</v>
      </c>
      <c r="AN28">
        <v>53.21</v>
      </c>
      <c r="AO28" s="22">
        <v>91.68</v>
      </c>
      <c r="AP28" s="22">
        <v>211</v>
      </c>
      <c r="AQ28" s="22">
        <v>6265</v>
      </c>
      <c r="AR28" s="5">
        <v>53.25</v>
      </c>
      <c r="AS28">
        <v>0.08</v>
      </c>
      <c r="AU28" s="38">
        <f>C28/'2010'!C28*100</f>
        <v>104.38980577074213</v>
      </c>
      <c r="AV28" s="38">
        <f>D28/'2010'!D28*100</f>
        <v>104.43851159686301</v>
      </c>
      <c r="AW28" s="38">
        <f>E28/'2010'!E28*100</f>
        <v>92.07551311601361</v>
      </c>
      <c r="AX28" s="38">
        <f>F28/'2010'!F28*100</f>
        <v>140.15485533873635</v>
      </c>
      <c r="AY28" s="38">
        <f>G28/'2010'!G28*100</f>
        <v>149.11917098445596</v>
      </c>
      <c r="AZ28" s="38">
        <f>H28/'2010'!H28*100</f>
        <v>237.66381766381767</v>
      </c>
      <c r="BA28" s="38">
        <f>I28/'2010'!I28*100</f>
        <v>132.26371061843639</v>
      </c>
      <c r="BB28" s="38">
        <f>J28/'2010'!J28*100</f>
        <v>93.423019431988038</v>
      </c>
      <c r="BC28" s="38">
        <f>1/(K28/'2010'!K28)*100</f>
        <v>96.477286205669543</v>
      </c>
      <c r="BD28" s="38">
        <f>L28/'2010'!L28*100</f>
        <v>59.337747718891443</v>
      </c>
      <c r="BE28" s="38">
        <f>M28/'2010'!M28*100</f>
        <v>101.50967236802417</v>
      </c>
      <c r="BF28" s="38">
        <f>N28/'2010'!N28*100</f>
        <v>98.49082971867449</v>
      </c>
      <c r="BG28" s="38">
        <f>1/(O28/'2010'!O28)*100</f>
        <v>148.23151125401932</v>
      </c>
      <c r="BH28" s="38">
        <f>P28/'2010'!P28*100</f>
        <v>100</v>
      </c>
      <c r="BI28" s="38">
        <f>Q28/'2010'!Q28*100</f>
        <v>145.00556999628665</v>
      </c>
      <c r="BJ28" s="38">
        <f>1/(R28/'2010'!R28)*100</f>
        <v>120.82301980198021</v>
      </c>
      <c r="BK28" s="38">
        <f>S28/'2010'!S28*100</f>
        <v>89.426199927823887</v>
      </c>
      <c r="BL28" s="38">
        <f>T28/'2010'!T28*100</f>
        <v>103.26925987588922</v>
      </c>
      <c r="BM28" s="38">
        <f>1/(U28/'2010'!U28)*100</f>
        <v>102.9077117572693</v>
      </c>
      <c r="BN28" s="38">
        <f>1/(V28/'2010'!V28)*100</f>
        <v>117.15686274509804</v>
      </c>
      <c r="BO28" s="38">
        <f>1/(W28/'2010'!W28)*100</f>
        <v>95.798319327731093</v>
      </c>
      <c r="BP28" s="38">
        <f>X28/'2010'!X28*100</f>
        <v>107.33238231098431</v>
      </c>
      <c r="BQ28" s="38">
        <f>Y28/'2010'!Y28*100</f>
        <v>117.38562091503269</v>
      </c>
      <c r="BR28" s="38">
        <f>Z28/'2010'!Z28*100</f>
        <v>107.46611532276592</v>
      </c>
      <c r="BS28" s="38">
        <f>AA28/'2010'!AA28*100</f>
        <v>106.3639891346527</v>
      </c>
      <c r="BT28" s="38">
        <f>AB28/'2010'!AB28*100</f>
        <v>113.43804537521814</v>
      </c>
      <c r="BU28" s="38">
        <f>AC28/'2010'!AC28*100</f>
        <v>122.43346007604563</v>
      </c>
      <c r="BV28" s="38">
        <f>AD28/'2010'!AD28*100</f>
        <v>140.38461538461539</v>
      </c>
      <c r="BW28" s="38">
        <f>AE28/'2010'!AE28*100</f>
        <v>137.50000000000003</v>
      </c>
      <c r="BX28" s="38">
        <f>AF28/'2010'!AF28*100</f>
        <v>72.807017543859658</v>
      </c>
      <c r="BY28" s="38">
        <f>AG28/'2010'!AG28*100</f>
        <v>107.91450028885039</v>
      </c>
      <c r="BZ28" s="38">
        <f>AH28/'2010'!AH28*100</f>
        <v>28.532608695652172</v>
      </c>
      <c r="CA28" s="38">
        <f>AI28/'2010'!AI28*100</f>
        <v>116.03507673034763</v>
      </c>
      <c r="CB28" s="38">
        <f>AJ28/'2010'!AJ28*100</f>
        <v>105.87860239734761</v>
      </c>
      <c r="CC28" s="38">
        <f>AK28/'2010'!AK28*100</f>
        <v>95.276826484018258</v>
      </c>
      <c r="CD28" s="38">
        <f>AL28/'2010'!AL28*100</f>
        <v>103.89784946236557</v>
      </c>
      <c r="CE28" s="38">
        <f>AM28/'2010'!AM28*100</f>
        <v>104.33886538670139</v>
      </c>
      <c r="CF28" s="38">
        <f>AN28/'2010'!AN28*100</f>
        <v>102.68236202238519</v>
      </c>
      <c r="CG28" s="38">
        <f>AO28/'2010'!AO28*100</f>
        <v>158.04171694535427</v>
      </c>
      <c r="CH28" s="38">
        <f>1/(AP28/'2010'!AP28)*100</f>
        <v>233.6492890995261</v>
      </c>
      <c r="CI28" s="38">
        <f>1/(AQ28/'2010'!AQ28)*100</f>
        <v>207.98084596967277</v>
      </c>
      <c r="CJ28" s="38">
        <f>AR28/'2010'!AR28*100</f>
        <v>73.958333333333343</v>
      </c>
      <c r="CK28" s="38">
        <f>1/(AS28/'2010'!AS28)*100</f>
        <v>37.499999999999993</v>
      </c>
      <c r="CM28" s="17">
        <f t="shared" si="0"/>
        <v>100.30127682787293</v>
      </c>
      <c r="CN28" s="17">
        <f t="shared" si="1"/>
        <v>140.15485533873635</v>
      </c>
      <c r="CO28" s="17">
        <f t="shared" si="2"/>
        <v>128.04745877054316</v>
      </c>
      <c r="CP28" s="17">
        <f t="shared" si="3"/>
        <v>112.05800333517949</v>
      </c>
      <c r="CQ28" s="17">
        <f t="shared" si="4"/>
        <v>110.62670620458263</v>
      </c>
      <c r="CR28" s="17">
        <f t="shared" si="5"/>
        <v>112.40326885578322</v>
      </c>
      <c r="CS28" s="17">
        <f t="shared" si="6"/>
        <v>97.427748382595524</v>
      </c>
      <c r="CT28" s="17">
        <f t="shared" si="7"/>
        <v>105.27208876851977</v>
      </c>
      <c r="CU28" s="17">
        <f t="shared" si="8"/>
        <v>121.68764811814695</v>
      </c>
      <c r="CV28" s="17">
        <f t="shared" si="9"/>
        <v>138.27211710063307</v>
      </c>
      <c r="CX28" s="17">
        <f t="shared" si="10"/>
        <v>116.62511717025932</v>
      </c>
      <c r="CY28" s="17">
        <f t="shared" si="11"/>
        <v>114.71536088597995</v>
      </c>
    </row>
    <row r="29" spans="1:103" x14ac:dyDescent="0.35">
      <c r="A29" s="2">
        <v>7300</v>
      </c>
      <c r="B29" s="3" t="s">
        <v>28</v>
      </c>
      <c r="C29">
        <v>89.56</v>
      </c>
      <c r="D29">
        <v>58.4</v>
      </c>
      <c r="E29">
        <v>58.06</v>
      </c>
      <c r="F29">
        <v>19467367.616846394</v>
      </c>
      <c r="G29">
        <v>87.8</v>
      </c>
      <c r="H29">
        <v>89.38</v>
      </c>
      <c r="I29">
        <v>96.82</v>
      </c>
      <c r="J29">
        <v>5.2</v>
      </c>
      <c r="K29" s="23">
        <v>83.69</v>
      </c>
      <c r="L29" s="23">
        <v>8.3956301761155938</v>
      </c>
      <c r="M29">
        <v>94.903460640665955</v>
      </c>
      <c r="N29">
        <v>66.269153665415871</v>
      </c>
      <c r="O29" s="23">
        <v>4.62</v>
      </c>
      <c r="P29" s="71">
        <v>23.04714365000001</v>
      </c>
      <c r="Q29">
        <v>87.99</v>
      </c>
      <c r="R29">
        <v>30.12</v>
      </c>
      <c r="S29">
        <v>53.94</v>
      </c>
      <c r="T29">
        <v>70.430000000000007</v>
      </c>
      <c r="U29" s="22">
        <v>25.59</v>
      </c>
      <c r="V29" s="5">
        <v>23.2</v>
      </c>
      <c r="W29" s="5">
        <v>12.5</v>
      </c>
      <c r="X29" s="17">
        <v>29.74</v>
      </c>
      <c r="Y29">
        <v>8.73</v>
      </c>
      <c r="Z29" s="17">
        <v>95.18</v>
      </c>
      <c r="AA29" s="17">
        <v>83.74</v>
      </c>
      <c r="AB29" s="17">
        <v>60.97</v>
      </c>
      <c r="AC29">
        <v>42.72</v>
      </c>
      <c r="AD29">
        <v>22.61</v>
      </c>
      <c r="AE29">
        <v>0.61</v>
      </c>
      <c r="AF29">
        <v>1.49</v>
      </c>
      <c r="AG29" s="23">
        <v>47.94</v>
      </c>
      <c r="AH29" s="23">
        <v>2.2799999999999998</v>
      </c>
      <c r="AI29" s="5">
        <v>71.209999999999994</v>
      </c>
      <c r="AJ29" s="5">
        <v>81.64</v>
      </c>
      <c r="AK29" s="5">
        <v>68.349999999999994</v>
      </c>
      <c r="AL29" s="5">
        <v>73.959999999999994</v>
      </c>
      <c r="AM29">
        <v>68.319999999999993</v>
      </c>
      <c r="AN29">
        <v>65.61</v>
      </c>
      <c r="AO29" s="22">
        <v>81.34</v>
      </c>
      <c r="AP29" s="22">
        <v>190</v>
      </c>
      <c r="AQ29" s="22">
        <v>16008</v>
      </c>
      <c r="AR29" s="5">
        <v>64.53</v>
      </c>
      <c r="AS29">
        <v>0.03</v>
      </c>
      <c r="AU29" s="38">
        <f>C29/'2010'!C29*100</f>
        <v>97.96543425946183</v>
      </c>
      <c r="AV29" s="38">
        <f>D29/'2010'!D29*100</f>
        <v>109.28143712574851</v>
      </c>
      <c r="AW29" s="38">
        <f>E29/'2010'!E29*100</f>
        <v>115.63433578968333</v>
      </c>
      <c r="AX29" s="38">
        <f>F29/'2010'!F29*100</f>
        <v>157.44836468614434</v>
      </c>
      <c r="AY29" s="38">
        <f>G29/'2010'!G29*100</f>
        <v>142.88039056143205</v>
      </c>
      <c r="AZ29" s="38">
        <f>H29/'2010'!H29*100</f>
        <v>198.09397163120568</v>
      </c>
      <c r="BA29" s="38">
        <f>I29/'2010'!I29*100</f>
        <v>110.31104021875355</v>
      </c>
      <c r="BB29" s="38">
        <f>J29/'2010'!J29*100</f>
        <v>72.625698324022352</v>
      </c>
      <c r="BC29" s="38">
        <f>1/(K29/'2010'!K29)*100</f>
        <v>98.458597203967031</v>
      </c>
      <c r="BD29" s="38">
        <f>L29/'2010'!L29*100</f>
        <v>73.45258246820292</v>
      </c>
      <c r="BE29" s="38">
        <f>M29/'2010'!M29*100</f>
        <v>103.14014846565183</v>
      </c>
      <c r="BF29" s="38">
        <f>N29/'2010'!N29*100</f>
        <v>106.48200428449941</v>
      </c>
      <c r="BG29" s="38">
        <f>1/(O29/'2010'!O29)*100</f>
        <v>181.16883116883113</v>
      </c>
      <c r="BH29" s="38">
        <f>P29/'2010'!P29*100</f>
        <v>100</v>
      </c>
      <c r="BI29" s="38">
        <f>Q29/'2010'!Q29*100</f>
        <v>118.01233905579397</v>
      </c>
      <c r="BJ29" s="38">
        <f>1/(R29/'2010'!R29)*100</f>
        <v>101.72642762284197</v>
      </c>
      <c r="BK29" s="38">
        <f>S29/'2010'!S29*100</f>
        <v>84.439574201628048</v>
      </c>
      <c r="BL29" s="38">
        <f>T29/'2010'!T29*100</f>
        <v>102.17612070216163</v>
      </c>
      <c r="BM29" s="38">
        <f>1/(U29/'2010'!U29)*100</f>
        <v>99.609222352481424</v>
      </c>
      <c r="BN29" s="38">
        <f>1/(V29/'2010'!V29)*100</f>
        <v>104.31034482758621</v>
      </c>
      <c r="BO29" s="38">
        <f>1/(W29/'2010'!W29)*100</f>
        <v>79.2</v>
      </c>
      <c r="BP29" s="38">
        <f>X29/'2010'!X29*100</f>
        <v>104.20462508759636</v>
      </c>
      <c r="BQ29" s="38">
        <f>Y29/'2010'!Y29*100</f>
        <v>119.75308641975309</v>
      </c>
      <c r="BR29" s="38">
        <f>Z29/'2010'!Z29*100</f>
        <v>104.38692695766616</v>
      </c>
      <c r="BS29" s="38">
        <f>AA29/'2010'!AA29*100</f>
        <v>107.24897540983606</v>
      </c>
      <c r="BT29" s="38">
        <f>AB29/'2010'!AB29*100</f>
        <v>119.90167158308751</v>
      </c>
      <c r="BU29" s="38">
        <f>AC29/'2010'!AC29*100</f>
        <v>105.63798219584571</v>
      </c>
      <c r="BV29" s="38">
        <f>AD29/'2010'!AD29*100</f>
        <v>126.31284916201118</v>
      </c>
      <c r="BW29" s="38">
        <f>AE29/'2010'!AE29*100</f>
        <v>103.38983050847459</v>
      </c>
      <c r="BX29" s="38">
        <f>AF29/'2010'!AF29*100</f>
        <v>72.682926829268297</v>
      </c>
      <c r="BY29" s="38">
        <f>AG29/'2010'!AG29*100</f>
        <v>124.16472416472418</v>
      </c>
      <c r="BZ29" s="38">
        <f>AH29/'2010'!AH29*100</f>
        <v>19.672131147540984</v>
      </c>
      <c r="CA29" s="38">
        <f>AI29/'2010'!AI29*100</f>
        <v>107.21168322794338</v>
      </c>
      <c r="CB29" s="38">
        <f>AJ29/'2010'!AJ29*100</f>
        <v>104.50588837685611</v>
      </c>
      <c r="CC29" s="38">
        <f>AK29/'2010'!AK29*100</f>
        <v>96.771909953277643</v>
      </c>
      <c r="CD29" s="38">
        <f>AL29/'2010'!AL29*100</f>
        <v>101.71915830009628</v>
      </c>
      <c r="CE29" s="38">
        <f>AM29/'2010'!AM29*100</f>
        <v>87.376902417188901</v>
      </c>
      <c r="CF29" s="38">
        <f>AN29/'2010'!AN29*100</f>
        <v>202.5</v>
      </c>
      <c r="CG29" s="38">
        <f>AO29/'2010'!AO29*100</f>
        <v>119.31934868710576</v>
      </c>
      <c r="CH29" s="38">
        <f>1/(AP29/'2010'!AP29)*100</f>
        <v>93.157894736842096</v>
      </c>
      <c r="CI29" s="38">
        <f>1/(AQ29/'2010'!AQ29)*100</f>
        <v>98.600699650174917</v>
      </c>
      <c r="CJ29" s="38">
        <f>AR29/'2010'!AR29*100</f>
        <v>85.856838744012776</v>
      </c>
      <c r="CK29" s="38">
        <f>1/(AS29/'2010'!AS29)*100</f>
        <v>233.3333333333334</v>
      </c>
      <c r="CM29" s="17">
        <f t="shared" si="0"/>
        <v>107.62706905829789</v>
      </c>
      <c r="CN29" s="17">
        <f t="shared" si="1"/>
        <v>157.44836468614434</v>
      </c>
      <c r="CO29" s="17">
        <f t="shared" si="2"/>
        <v>115.97038006793058</v>
      </c>
      <c r="CP29" s="17">
        <f t="shared" si="3"/>
        <v>122.6977459797456</v>
      </c>
      <c r="CQ29" s="17">
        <f t="shared" si="4"/>
        <v>98.496289823213331</v>
      </c>
      <c r="CR29" s="17">
        <f t="shared" si="5"/>
        <v>110.18887794229748</v>
      </c>
      <c r="CS29" s="17">
        <f t="shared" si="6"/>
        <v>89.244492362403861</v>
      </c>
      <c r="CT29" s="17">
        <f t="shared" si="7"/>
        <v>102.55215996454336</v>
      </c>
      <c r="CU29" s="17">
        <f t="shared" si="8"/>
        <v>136.39875036809823</v>
      </c>
      <c r="CV29" s="17">
        <f t="shared" si="9"/>
        <v>127.7371916160908</v>
      </c>
      <c r="CX29" s="17">
        <f t="shared" si="10"/>
        <v>116.83613218687655</v>
      </c>
      <c r="CY29" s="17">
        <f t="shared" si="11"/>
        <v>111.49130818238913</v>
      </c>
    </row>
    <row r="30" spans="1:103" x14ac:dyDescent="0.35">
      <c r="A30" s="2">
        <v>7400</v>
      </c>
      <c r="B30" s="3" t="s">
        <v>29</v>
      </c>
      <c r="C30">
        <v>90.01</v>
      </c>
      <c r="D30">
        <v>50.55</v>
      </c>
      <c r="E30">
        <v>74.67</v>
      </c>
      <c r="F30">
        <v>16630217.935971158</v>
      </c>
      <c r="G30">
        <v>79.75</v>
      </c>
      <c r="H30">
        <v>89.66</v>
      </c>
      <c r="I30">
        <v>94.02</v>
      </c>
      <c r="J30">
        <v>5.95</v>
      </c>
      <c r="K30" s="23">
        <v>85.28</v>
      </c>
      <c r="L30" s="23">
        <v>10.479906886137172</v>
      </c>
      <c r="M30">
        <v>97.124777324993943</v>
      </c>
      <c r="N30">
        <v>71.870124971229345</v>
      </c>
      <c r="O30" s="23">
        <v>3.52</v>
      </c>
      <c r="P30" s="71">
        <v>25.04714365000001</v>
      </c>
      <c r="Q30">
        <v>54.92</v>
      </c>
      <c r="R30">
        <v>28.48</v>
      </c>
      <c r="S30">
        <v>56.68</v>
      </c>
      <c r="T30">
        <v>70.97</v>
      </c>
      <c r="U30" s="22">
        <v>26.8</v>
      </c>
      <c r="V30" s="5">
        <v>18.600000000000001</v>
      </c>
      <c r="W30" s="5">
        <v>10.1</v>
      </c>
      <c r="X30" s="17">
        <v>34.69</v>
      </c>
      <c r="Y30">
        <v>9.25</v>
      </c>
      <c r="Z30" s="17">
        <v>94.54</v>
      </c>
      <c r="AA30" s="17">
        <v>85.46</v>
      </c>
      <c r="AB30" s="17">
        <v>64.260000000000005</v>
      </c>
      <c r="AC30">
        <v>47.56</v>
      </c>
      <c r="AD30">
        <v>21.24</v>
      </c>
      <c r="AE30">
        <v>0.22</v>
      </c>
      <c r="AF30">
        <v>0.39</v>
      </c>
      <c r="AG30" s="23">
        <v>40.08</v>
      </c>
      <c r="AH30" s="23">
        <v>6.42</v>
      </c>
      <c r="AI30" s="5">
        <v>71.209999999999994</v>
      </c>
      <c r="AJ30" s="5">
        <v>83.58</v>
      </c>
      <c r="AK30" s="5">
        <v>68.38</v>
      </c>
      <c r="AL30" s="5">
        <v>75.63</v>
      </c>
      <c r="AM30">
        <v>80.31</v>
      </c>
      <c r="AN30">
        <v>52.18</v>
      </c>
      <c r="AO30" s="22">
        <v>66.900000000000006</v>
      </c>
      <c r="AP30" s="22">
        <v>47</v>
      </c>
      <c r="AQ30" s="22">
        <v>1213</v>
      </c>
      <c r="AR30" s="5">
        <v>70.08</v>
      </c>
      <c r="AS30">
        <v>0.04</v>
      </c>
      <c r="AU30" s="38">
        <f>C30/'2010'!C30*100</f>
        <v>100.01111111111112</v>
      </c>
      <c r="AV30" s="38">
        <f>D30/'2010'!D30*100</f>
        <v>92.328767123287676</v>
      </c>
      <c r="AW30" s="38">
        <f>E30/'2010'!E30*100</f>
        <v>85.748736793752883</v>
      </c>
      <c r="AX30" s="38">
        <f>F30/'2010'!F30*100</f>
        <v>146.67548997508746</v>
      </c>
      <c r="AY30" s="38">
        <f>G30/'2010'!G30*100</f>
        <v>156.77216434047574</v>
      </c>
      <c r="AZ30" s="38">
        <f>H30/'2010'!H30*100</f>
        <v>176.70476941269214</v>
      </c>
      <c r="BA30" s="38">
        <f>I30/'2010'!I30*100</f>
        <v>137.01544739143105</v>
      </c>
      <c r="BB30" s="38">
        <f>J30/'2010'!J30*100</f>
        <v>93.700787401574814</v>
      </c>
      <c r="BC30" s="38">
        <f>1/(K30/'2010'!K30)*100</f>
        <v>96.529080675422136</v>
      </c>
      <c r="BD30" s="38">
        <f>L30/'2010'!L30*100</f>
        <v>62.454749023463471</v>
      </c>
      <c r="BE30" s="38">
        <f>M30/'2010'!M30*100</f>
        <v>101.98925077569017</v>
      </c>
      <c r="BF30" s="38">
        <f>N30/'2010'!N30*100</f>
        <v>100.03642335795489</v>
      </c>
      <c r="BG30" s="38">
        <f>1/(O30/'2010'!O30)*100</f>
        <v>130.96590909090909</v>
      </c>
      <c r="BH30" s="38">
        <f>P30/'2010'!P30*100</f>
        <v>100</v>
      </c>
      <c r="BI30" s="38">
        <f>Q30/'2010'!Q30*100</f>
        <v>133.98389851183214</v>
      </c>
      <c r="BJ30" s="38">
        <f>1/(R30/'2010'!R30)*100</f>
        <v>125.59691011235957</v>
      </c>
      <c r="BK30" s="38">
        <f>S30/'2010'!S30*100</f>
        <v>86.415612135996327</v>
      </c>
      <c r="BL30" s="38">
        <f>T30/'2010'!T30*100</f>
        <v>101.89519023689877</v>
      </c>
      <c r="BM30" s="38">
        <f>1/(U30/'2010'!U30)*100</f>
        <v>106.30597014925371</v>
      </c>
      <c r="BN30" s="38">
        <f>1/(V30/'2010'!V30)*100</f>
        <v>119.35483870967741</v>
      </c>
      <c r="BO30" s="38">
        <f>1/(W30/'2010'!W30)*100</f>
        <v>91.089108910891099</v>
      </c>
      <c r="BP30" s="38">
        <f>X30/'2010'!X30*100</f>
        <v>131.15311909262758</v>
      </c>
      <c r="BQ30" s="38">
        <f>Y30/'2010'!Y30*100</f>
        <v>122.19286657859973</v>
      </c>
      <c r="BR30" s="38">
        <f>Z30/'2010'!Z30*100</f>
        <v>102.52684090662618</v>
      </c>
      <c r="BS30" s="38">
        <f>AA30/'2010'!AA30*100</f>
        <v>103.27492447129909</v>
      </c>
      <c r="BT30" s="38">
        <f>AB30/'2010'!AB30*100</f>
        <v>104.45383615084525</v>
      </c>
      <c r="BU30" s="38">
        <f>AC30/'2010'!AC30*100</f>
        <v>112.40841408650437</v>
      </c>
      <c r="BV30" s="38">
        <f>AD30/'2010'!AD30*100</f>
        <v>140.47619047619045</v>
      </c>
      <c r="BW30" s="38">
        <f>AE30/'2010'!AE30*100</f>
        <v>73.333333333333343</v>
      </c>
      <c r="BX30" s="38">
        <f>AF30/'2010'!AF30*100</f>
        <v>54.929577464788736</v>
      </c>
      <c r="BY30" s="38">
        <f>AG30/'2010'!AG30*100</f>
        <v>122.34432234432235</v>
      </c>
      <c r="BZ30" s="38">
        <f>AH30/'2010'!AH30*100</f>
        <v>73.037542662116053</v>
      </c>
      <c r="CA30" s="38">
        <f>AI30/'2010'!AI30*100</f>
        <v>111.96540880503143</v>
      </c>
      <c r="CB30" s="38">
        <f>AJ30/'2010'!AJ30*100</f>
        <v>106.47133757961784</v>
      </c>
      <c r="CC30" s="38">
        <f>AK30/'2010'!AK30*100</f>
        <v>99.432892249527399</v>
      </c>
      <c r="CD30" s="38">
        <f>AL30/'2010'!AL30*100</f>
        <v>102.7162841233193</v>
      </c>
      <c r="CE30" s="38">
        <f>AM30/'2010'!AM30*100</f>
        <v>95.938358619041935</v>
      </c>
      <c r="CF30" s="38">
        <f>AN30/'2010'!AN30*100</f>
        <v>171.30663164806305</v>
      </c>
      <c r="CG30" s="38">
        <f>AO30/'2010'!AO30*100</f>
        <v>117.24500525762356</v>
      </c>
      <c r="CH30" s="38">
        <f>1/(AP30/'2010'!AP30)*100</f>
        <v>557.44680851063833</v>
      </c>
      <c r="CI30" s="38">
        <f>1/(AQ30/'2010'!AQ30)*100</f>
        <v>510.79967023907659</v>
      </c>
      <c r="CJ30" s="38">
        <f>AR30/'2010'!AR30*100</f>
        <v>96.728778467908896</v>
      </c>
      <c r="CK30" s="38">
        <f>1/(AS30/'2010'!AS30)*100</f>
        <v>250</v>
      </c>
      <c r="CM30" s="17">
        <f t="shared" si="0"/>
        <v>92.696205009383888</v>
      </c>
      <c r="CN30" s="17">
        <f t="shared" si="1"/>
        <v>146.67548997508746</v>
      </c>
      <c r="CO30" s="17">
        <f t="shared" si="2"/>
        <v>120.5294997075099</v>
      </c>
      <c r="CP30" s="17">
        <f t="shared" si="3"/>
        <v>108.24789580613853</v>
      </c>
      <c r="CQ30" s="17">
        <f t="shared" si="4"/>
        <v>109.23450410955844</v>
      </c>
      <c r="CR30" s="17">
        <f t="shared" si="5"/>
        <v>112.66833354775038</v>
      </c>
      <c r="CS30" s="17">
        <f t="shared" si="6"/>
        <v>92.824193256150181</v>
      </c>
      <c r="CT30" s="17">
        <f t="shared" si="7"/>
        <v>105.14648068937399</v>
      </c>
      <c r="CU30" s="17">
        <f t="shared" si="8"/>
        <v>128.16333184157619</v>
      </c>
      <c r="CV30" s="17">
        <f t="shared" si="9"/>
        <v>353.74381430440593</v>
      </c>
      <c r="CX30" s="17">
        <f t="shared" si="10"/>
        <v>136.9929748246935</v>
      </c>
      <c r="CY30" s="17">
        <f t="shared" si="11"/>
        <v>132.69200833271773</v>
      </c>
    </row>
    <row r="31" spans="1:103" x14ac:dyDescent="0.35">
      <c r="A31" s="2">
        <v>7500</v>
      </c>
      <c r="B31" s="3" t="s">
        <v>30</v>
      </c>
      <c r="C31">
        <v>86.88</v>
      </c>
      <c r="D31">
        <v>57.2</v>
      </c>
      <c r="E31">
        <v>79.37</v>
      </c>
      <c r="F31">
        <v>14829523.541541813</v>
      </c>
      <c r="G31">
        <v>74.569999999999993</v>
      </c>
      <c r="H31">
        <v>94.19</v>
      </c>
      <c r="I31">
        <v>97.33</v>
      </c>
      <c r="J31">
        <v>4.6500000000000004</v>
      </c>
      <c r="K31" s="23">
        <v>80.64</v>
      </c>
      <c r="L31" s="23">
        <v>14.022294499050865</v>
      </c>
      <c r="M31">
        <v>96.751496257793661</v>
      </c>
      <c r="N31">
        <v>72.958655197129346</v>
      </c>
      <c r="O31" s="23">
        <v>3.76</v>
      </c>
      <c r="P31" s="71">
        <v>22.04714365000001</v>
      </c>
      <c r="Q31">
        <v>88.65</v>
      </c>
      <c r="R31">
        <v>36.97</v>
      </c>
      <c r="S31">
        <v>64.33</v>
      </c>
      <c r="T31">
        <v>67.930000000000007</v>
      </c>
      <c r="U31" s="22">
        <v>32.369999999999997</v>
      </c>
      <c r="V31" s="5">
        <v>19.8</v>
      </c>
      <c r="W31" s="5">
        <v>12.7</v>
      </c>
      <c r="X31" s="17">
        <v>49.49</v>
      </c>
      <c r="Y31">
        <v>8.11</v>
      </c>
      <c r="Z31" s="17">
        <v>89.04</v>
      </c>
      <c r="AA31" s="17">
        <v>80.599999999999994</v>
      </c>
      <c r="AB31" s="17">
        <v>50.87</v>
      </c>
      <c r="AC31">
        <v>36.71</v>
      </c>
      <c r="AD31">
        <v>17.05</v>
      </c>
      <c r="AE31">
        <v>0.2</v>
      </c>
      <c r="AF31">
        <v>0.77</v>
      </c>
      <c r="AG31" s="23">
        <v>60.3</v>
      </c>
      <c r="AH31" s="23">
        <v>0.76</v>
      </c>
      <c r="AI31" s="5">
        <v>73.05</v>
      </c>
      <c r="AJ31" s="5">
        <v>84.21</v>
      </c>
      <c r="AK31" s="5">
        <v>69.47</v>
      </c>
      <c r="AL31" s="5">
        <v>75.67</v>
      </c>
      <c r="AM31">
        <v>75.17</v>
      </c>
      <c r="AN31">
        <v>76.930000000000007</v>
      </c>
      <c r="AO31" s="22">
        <v>76.7</v>
      </c>
      <c r="AP31" s="22">
        <v>203</v>
      </c>
      <c r="AQ31" s="22">
        <v>2367</v>
      </c>
      <c r="AR31" s="5">
        <v>51.72</v>
      </c>
      <c r="AS31">
        <v>0.04</v>
      </c>
      <c r="AU31" s="38">
        <f>C31/'2010'!C31*100</f>
        <v>91.394908478855456</v>
      </c>
      <c r="AV31" s="38">
        <f>D31/'2010'!D31*100</f>
        <v>106.9158878504673</v>
      </c>
      <c r="AW31" s="38">
        <f>E31/'2010'!E31*100</f>
        <v>94.679708934748902</v>
      </c>
      <c r="AX31" s="38">
        <f>F31/'2010'!F31*100</f>
        <v>159.87794759141724</v>
      </c>
      <c r="AY31" s="38">
        <f>G31/'2010'!G31*100</f>
        <v>163.31581252737627</v>
      </c>
      <c r="AZ31" s="38">
        <f>H31/'2010'!H31*100</f>
        <v>234.94637066600146</v>
      </c>
      <c r="BA31" s="38">
        <f>I31/'2010'!I31*100</f>
        <v>136.24020156774915</v>
      </c>
      <c r="BB31" s="38">
        <f>J31/'2010'!J31*100</f>
        <v>142.63803680981596</v>
      </c>
      <c r="BC31" s="38">
        <f>1/(K31/'2010'!K31)*100</f>
        <v>92.311507936507937</v>
      </c>
      <c r="BD31" s="38">
        <f>L31/'2010'!L31*100</f>
        <v>65.219974414190077</v>
      </c>
      <c r="BE31" s="38">
        <f>M31/'2010'!M31*100</f>
        <v>101.8961778120171</v>
      </c>
      <c r="BF31" s="38">
        <f>N31/'2010'!N31*100</f>
        <v>107.09528334782338</v>
      </c>
      <c r="BG31" s="38">
        <f>1/(O31/'2010'!O31)*100</f>
        <v>137.2340425531915</v>
      </c>
      <c r="BH31" s="38">
        <f>P31/'2010'!P31*100</f>
        <v>91.6830038980534</v>
      </c>
      <c r="BI31" s="38">
        <f>Q31/'2010'!Q31*100</f>
        <v>119.0732034922767</v>
      </c>
      <c r="BJ31" s="38">
        <f>1/(R31/'2010'!R31)*100</f>
        <v>115.363808493373</v>
      </c>
      <c r="BK31" s="38">
        <f>S31/'2010'!S31*100</f>
        <v>92.335294961963541</v>
      </c>
      <c r="BL31" s="38">
        <f>T31/'2010'!T31*100</f>
        <v>102.28881192591479</v>
      </c>
      <c r="BM31" s="38">
        <f>1/(U31/'2010'!U31)*100</f>
        <v>104.81927710843375</v>
      </c>
      <c r="BN31" s="38">
        <f>1/(V31/'2010'!V31)*100</f>
        <v>113.13131313131312</v>
      </c>
      <c r="BO31" s="38">
        <f>1/(W31/'2010'!W31)*100</f>
        <v>111.0236220472441</v>
      </c>
      <c r="BP31" s="38">
        <f>X31/'2010'!X31*100</f>
        <v>109.27357032457496</v>
      </c>
      <c r="BQ31" s="38">
        <f>Y31/'2010'!Y31*100</f>
        <v>118.39416058394161</v>
      </c>
      <c r="BR31" s="38">
        <f>Z31/'2010'!Z31*100</f>
        <v>103.87307512832477</v>
      </c>
      <c r="BS31" s="38">
        <f>AA31/'2010'!AA31*100</f>
        <v>117.13413748001742</v>
      </c>
      <c r="BT31" s="38">
        <f>AB31/'2010'!AB31*100</f>
        <v>113.87956122677411</v>
      </c>
      <c r="BU31" s="38">
        <f>AC31/'2010'!AC31*100</f>
        <v>120.95551894563425</v>
      </c>
      <c r="BV31" s="38">
        <f>AD31/'2010'!AD31*100</f>
        <v>128.48530519969859</v>
      </c>
      <c r="BW31" s="38">
        <f>AE31/'2010'!AE31*100</f>
        <v>42.553191489361708</v>
      </c>
      <c r="BX31" s="38">
        <f>AF31/'2010'!AF31*100</f>
        <v>65.81196581196582</v>
      </c>
      <c r="BY31" s="38">
        <f>AG31/'2010'!AG31*100</f>
        <v>103.51931330472101</v>
      </c>
      <c r="BZ31" s="38">
        <f>AH31/'2010'!AH31*100</f>
        <v>20.596205962059621</v>
      </c>
      <c r="CA31" s="38">
        <f>AI31/'2010'!AI31*100</f>
        <v>104.9719787325765</v>
      </c>
      <c r="CB31" s="38">
        <f>AJ31/'2010'!AJ31*100</f>
        <v>105.83134347115748</v>
      </c>
      <c r="CC31" s="38">
        <f>AK31/'2010'!AK31*100</f>
        <v>100.37566825603237</v>
      </c>
      <c r="CD31" s="38">
        <f>AL31/'2010'!AL31*100</f>
        <v>100.34478185916988</v>
      </c>
      <c r="CE31" s="38">
        <f>AM31/'2010'!AM31*100</f>
        <v>91.059963658388867</v>
      </c>
      <c r="CF31" s="38">
        <f>AN31/'2010'!AN31*100</f>
        <v>148.7432327919567</v>
      </c>
      <c r="CG31" s="38">
        <f>AO31/'2010'!AO31*100</f>
        <v>120.03129890453835</v>
      </c>
      <c r="CH31" s="38">
        <f>1/(AP31/'2010'!AP31)*100</f>
        <v>167.48768472906403</v>
      </c>
      <c r="CI31" s="38">
        <f>1/(AQ31/'2010'!AQ31)*100</f>
        <v>130.12251795521757</v>
      </c>
      <c r="CJ31" s="38">
        <f>AR31/'2010'!AR31*100</f>
        <v>82.356687898089177</v>
      </c>
      <c r="CK31" s="38">
        <f>1/(AS31/'2010'!AS31)*100</f>
        <v>225</v>
      </c>
      <c r="CM31" s="17">
        <f t="shared" si="0"/>
        <v>97.663501754690557</v>
      </c>
      <c r="CN31" s="17">
        <f t="shared" si="1"/>
        <v>159.87794759141724</v>
      </c>
      <c r="CO31" s="17">
        <f t="shared" si="2"/>
        <v>139.11198398694015</v>
      </c>
      <c r="CP31" s="17">
        <f t="shared" si="3"/>
        <v>109.47712690277135</v>
      </c>
      <c r="CQ31" s="17">
        <f t="shared" si="4"/>
        <v>108.29076159435986</v>
      </c>
      <c r="CR31" s="17">
        <f t="shared" si="5"/>
        <v>113.91833728154451</v>
      </c>
      <c r="CS31" s="17">
        <f t="shared" si="6"/>
        <v>72.193196353561362</v>
      </c>
      <c r="CT31" s="17">
        <f t="shared" si="7"/>
        <v>102.88094307973405</v>
      </c>
      <c r="CU31" s="17">
        <f t="shared" si="8"/>
        <v>119.94483178496131</v>
      </c>
      <c r="CV31" s="17">
        <f t="shared" si="9"/>
        <v>151.24172264559269</v>
      </c>
      <c r="CX31" s="17">
        <f t="shared" si="10"/>
        <v>117.46003529755731</v>
      </c>
      <c r="CY31" s="17">
        <f t="shared" si="11"/>
        <v>114.05314788981394</v>
      </c>
    </row>
    <row r="32" spans="1:103" x14ac:dyDescent="0.35">
      <c r="A32" s="2">
        <v>7600</v>
      </c>
      <c r="B32" s="3" t="s">
        <v>31</v>
      </c>
      <c r="C32">
        <v>89.97</v>
      </c>
      <c r="D32">
        <v>56.15</v>
      </c>
      <c r="E32">
        <v>70.48</v>
      </c>
      <c r="F32">
        <v>11791980.185656721</v>
      </c>
      <c r="G32">
        <v>73.39</v>
      </c>
      <c r="H32">
        <v>71.5</v>
      </c>
      <c r="I32">
        <v>84.83</v>
      </c>
      <c r="J32">
        <v>2.16</v>
      </c>
      <c r="K32" s="23">
        <v>86.8</v>
      </c>
      <c r="L32" s="23">
        <v>10.386405428709724</v>
      </c>
      <c r="M32">
        <v>98.712275217279085</v>
      </c>
      <c r="N32">
        <v>71.435555675247926</v>
      </c>
      <c r="O32" s="23">
        <v>2.98</v>
      </c>
      <c r="P32" s="71">
        <v>29.04714365000001</v>
      </c>
      <c r="Q32">
        <v>78.599999999999994</v>
      </c>
      <c r="R32">
        <v>26.77</v>
      </c>
      <c r="S32">
        <v>52.65</v>
      </c>
      <c r="T32">
        <v>64.819999999999993</v>
      </c>
      <c r="U32" s="22">
        <v>27.06</v>
      </c>
      <c r="V32" s="5">
        <v>25.4</v>
      </c>
      <c r="W32" s="5">
        <v>16.2</v>
      </c>
      <c r="X32" s="17">
        <v>41.41</v>
      </c>
      <c r="Y32">
        <v>8.2200000000000006</v>
      </c>
      <c r="Z32" s="17">
        <v>91.54</v>
      </c>
      <c r="AA32" s="17">
        <v>77.680000000000007</v>
      </c>
      <c r="AB32" s="17">
        <v>48.2</v>
      </c>
      <c r="AC32">
        <v>30.85</v>
      </c>
      <c r="AD32">
        <v>20.05</v>
      </c>
      <c r="AE32">
        <v>0.18</v>
      </c>
      <c r="AF32">
        <v>1.03</v>
      </c>
      <c r="AG32" s="23">
        <v>48.75</v>
      </c>
      <c r="AH32" s="23">
        <v>33.880000000000003</v>
      </c>
      <c r="AI32" s="5">
        <v>69.53</v>
      </c>
      <c r="AJ32" s="5">
        <v>84.15</v>
      </c>
      <c r="AK32" s="5">
        <v>66.7</v>
      </c>
      <c r="AL32" s="5">
        <v>76.19</v>
      </c>
      <c r="AM32">
        <v>81.58</v>
      </c>
      <c r="AN32">
        <v>70.22</v>
      </c>
      <c r="AO32" s="22">
        <v>83.6</v>
      </c>
      <c r="AP32" s="22">
        <v>148</v>
      </c>
      <c r="AQ32" s="22">
        <v>1863</v>
      </c>
      <c r="AR32" s="5">
        <v>77.03</v>
      </c>
      <c r="AS32" s="78">
        <v>0.01</v>
      </c>
      <c r="AU32" s="38">
        <f>C32/'2010'!C32*100</f>
        <v>101.21498481268985</v>
      </c>
      <c r="AV32" s="38">
        <f>D32/'2010'!D32*100</f>
        <v>100.55515759312318</v>
      </c>
      <c r="AW32" s="38">
        <f>E32/'2010'!E32*100</f>
        <v>101.04659498207886</v>
      </c>
      <c r="AX32" s="38">
        <f>F32/'2010'!F32*100</f>
        <v>131.36792503675605</v>
      </c>
      <c r="AY32" s="38">
        <f>G32/'2010'!G32*100</f>
        <v>177.6997578692494</v>
      </c>
      <c r="AZ32" s="38">
        <f>H32/'2010'!H32*100</f>
        <v>190.97222222222223</v>
      </c>
      <c r="BA32" s="38">
        <f>I32/'2010'!I32*100</f>
        <v>184.53339134217967</v>
      </c>
      <c r="BB32" s="38">
        <f>J32/'2010'!J32*100</f>
        <v>52.8117359413203</v>
      </c>
      <c r="BC32" s="38">
        <f>1/(K32/'2010'!K32)*100</f>
        <v>96.762672811059915</v>
      </c>
      <c r="BD32" s="38">
        <f>L32/'2010'!L32*100</f>
        <v>42.919030697147619</v>
      </c>
      <c r="BE32" s="38">
        <f>M32/'2010'!M32*100</f>
        <v>102.93547794957783</v>
      </c>
      <c r="BF32" s="38">
        <f>N32/'2010'!N32*100</f>
        <v>99.364544458110316</v>
      </c>
      <c r="BG32" s="38">
        <f>1/(O32/'2010'!O32)*100</f>
        <v>109.06040268456377</v>
      </c>
      <c r="BH32" s="38">
        <f>P32/'2010'!P32*100</f>
        <v>103.56542545821775</v>
      </c>
      <c r="BI32" s="38">
        <f>Q32/'2010'!Q32*100</f>
        <v>148.75094625283873</v>
      </c>
      <c r="BJ32" s="38">
        <f>1/(R32/'2010'!R32)*100</f>
        <v>133.95592080687337</v>
      </c>
      <c r="BK32" s="38">
        <f>S32/'2010'!S32*100</f>
        <v>92.693661971830991</v>
      </c>
      <c r="BL32" s="38">
        <f>T32/'2010'!T32*100</f>
        <v>103.71199999999999</v>
      </c>
      <c r="BM32" s="38">
        <f>1/(U32/'2010'!U32)*100</f>
        <v>104.54545454545455</v>
      </c>
      <c r="BN32" s="38">
        <f>1/(V32/'2010'!V32)*100</f>
        <v>100.78740157480317</v>
      </c>
      <c r="BO32" s="38">
        <f>1/(W32/'2010'!W32)*100</f>
        <v>79.01234567901237</v>
      </c>
      <c r="BP32" s="38">
        <f>X32/'2010'!X32*100</f>
        <v>128.56255821173548</v>
      </c>
      <c r="BQ32" s="38">
        <f>Y32/'2010'!Y32*100</f>
        <v>123.98190045248869</v>
      </c>
      <c r="BR32" s="38">
        <f>Z32/'2010'!Z32*100</f>
        <v>101.40689043979174</v>
      </c>
      <c r="BS32" s="38">
        <f>AA32/'2010'!AA32*100</f>
        <v>102.7785128340831</v>
      </c>
      <c r="BT32" s="38">
        <f>AB32/'2010'!AB32*100</f>
        <v>122.67752608806313</v>
      </c>
      <c r="BU32" s="38">
        <f>AC32/'2010'!AC32*100</f>
        <v>120.93296746373971</v>
      </c>
      <c r="BV32" s="38">
        <f>AD32/'2010'!AD32*100</f>
        <v>148.07976366322012</v>
      </c>
      <c r="BW32" s="38">
        <f>AE32/'2010'!AE32*100</f>
        <v>47.368421052631575</v>
      </c>
      <c r="BX32" s="38">
        <f>AF32/'2010'!AF32*100</f>
        <v>214.58333333333334</v>
      </c>
      <c r="BY32" s="38">
        <f>AG32/'2010'!AG32*100</f>
        <v>111.27596439169139</v>
      </c>
      <c r="BZ32" s="38">
        <f>AH32/'2010'!AH32*100</f>
        <v>128.04232804232805</v>
      </c>
      <c r="CA32" s="38">
        <f>AI32/'2010'!AI32*100</f>
        <v>112.89170319857121</v>
      </c>
      <c r="CB32" s="38">
        <f>AJ32/'2010'!AJ32*100</f>
        <v>108.23151125401931</v>
      </c>
      <c r="CC32" s="38">
        <f>AK32/'2010'!AK32*100</f>
        <v>98.24716453085874</v>
      </c>
      <c r="CD32" s="38">
        <f>AL32/'2010'!AL32*100</f>
        <v>105.33665145859257</v>
      </c>
      <c r="CE32" s="38">
        <f>AM32/'2010'!AM32*100</f>
        <v>86.346316680778997</v>
      </c>
      <c r="CF32" s="38">
        <f>AN32/'2010'!AN32*100</f>
        <v>148.70817450232951</v>
      </c>
      <c r="CG32" s="38">
        <f>AO32/'2010'!AO32*100</f>
        <v>126.55161973963062</v>
      </c>
      <c r="CH32" s="38">
        <f>1/(AP32/'2010'!AP32)*100</f>
        <v>29.054054054054056</v>
      </c>
      <c r="CI32" s="38">
        <f>1/(AQ32/'2010'!AQ32)*100</f>
        <v>44.76650563607086</v>
      </c>
      <c r="CJ32" s="38">
        <f>AR32/'2010'!AR32*100</f>
        <v>95.737012179965205</v>
      </c>
      <c r="CK32" s="38">
        <f>1/(AS32/'2010'!AS32)*100</f>
        <v>100</v>
      </c>
      <c r="CM32" s="17">
        <f t="shared" si="0"/>
        <v>100.93891246263063</v>
      </c>
      <c r="CN32" s="17">
        <f t="shared" si="1"/>
        <v>131.36792503675605</v>
      </c>
      <c r="CO32" s="17">
        <f t="shared" si="2"/>
        <v>124.28313514719652</v>
      </c>
      <c r="CP32" s="17">
        <f t="shared" si="3"/>
        <v>103.73146263761743</v>
      </c>
      <c r="CQ32" s="17">
        <f t="shared" si="4"/>
        <v>109.06539011868759</v>
      </c>
      <c r="CR32" s="17">
        <f t="shared" si="5"/>
        <v>116.72339258165032</v>
      </c>
      <c r="CS32" s="17">
        <f t="shared" si="6"/>
        <v>129.8699620966409</v>
      </c>
      <c r="CT32" s="17">
        <f t="shared" si="7"/>
        <v>106.17675761051046</v>
      </c>
      <c r="CU32" s="17">
        <f t="shared" si="8"/>
        <v>120.5353703075797</v>
      </c>
      <c r="CV32" s="17">
        <f t="shared" si="9"/>
        <v>67.389392967522525</v>
      </c>
      <c r="CX32" s="17">
        <f t="shared" si="10"/>
        <v>111.00817009667921</v>
      </c>
      <c r="CY32" s="17">
        <f t="shared" si="11"/>
        <v>110.78669613714158</v>
      </c>
    </row>
    <row r="33" spans="1:103" x14ac:dyDescent="0.35">
      <c r="A33" s="2">
        <v>8100</v>
      </c>
      <c r="B33" s="3" t="s">
        <v>32</v>
      </c>
      <c r="C33">
        <v>88.72</v>
      </c>
      <c r="D33">
        <v>57.56</v>
      </c>
      <c r="E33">
        <v>89.17</v>
      </c>
      <c r="F33">
        <v>11457034.730979446</v>
      </c>
      <c r="G33">
        <v>70</v>
      </c>
      <c r="H33">
        <v>90.83</v>
      </c>
      <c r="I33">
        <v>89.56</v>
      </c>
      <c r="J33">
        <v>6.5</v>
      </c>
      <c r="K33" s="23">
        <v>79.48</v>
      </c>
      <c r="L33" s="23">
        <v>15.877960094833657</v>
      </c>
      <c r="M33">
        <v>93.386024322720985</v>
      </c>
      <c r="N33">
        <v>64.187956349143391</v>
      </c>
      <c r="O33" s="23">
        <v>6.69</v>
      </c>
      <c r="P33" s="71">
        <v>22.04714365000001</v>
      </c>
      <c r="Q33">
        <v>39.74</v>
      </c>
      <c r="R33">
        <v>19.37</v>
      </c>
      <c r="S33">
        <v>44.97</v>
      </c>
      <c r="T33">
        <v>65.819999999999993</v>
      </c>
      <c r="U33" s="22">
        <v>27.09</v>
      </c>
      <c r="V33" s="5">
        <v>21.5</v>
      </c>
      <c r="W33" s="5">
        <v>12.5</v>
      </c>
      <c r="X33" s="17">
        <v>29.46</v>
      </c>
      <c r="Y33">
        <v>10.029999999999999</v>
      </c>
      <c r="Z33" s="17">
        <v>94.95</v>
      </c>
      <c r="AA33" s="17">
        <v>88.43</v>
      </c>
      <c r="AB33" s="17">
        <v>67.819999999999993</v>
      </c>
      <c r="AC33">
        <v>47.65</v>
      </c>
      <c r="AD33">
        <v>21.58</v>
      </c>
      <c r="AE33">
        <v>0.02</v>
      </c>
      <c r="AF33">
        <v>0.38</v>
      </c>
      <c r="AG33" s="23">
        <v>31.78</v>
      </c>
      <c r="AH33" s="23">
        <v>5.65</v>
      </c>
      <c r="AI33" s="5">
        <v>76.17</v>
      </c>
      <c r="AJ33" s="5">
        <v>84.72</v>
      </c>
      <c r="AK33" s="5">
        <v>68.540000000000006</v>
      </c>
      <c r="AL33" s="5">
        <v>79.12</v>
      </c>
      <c r="AM33">
        <v>87.06</v>
      </c>
      <c r="AN33">
        <v>55.62</v>
      </c>
      <c r="AO33" s="22">
        <v>64.55</v>
      </c>
      <c r="AP33" s="22">
        <v>200</v>
      </c>
      <c r="AQ33" s="22">
        <v>3495</v>
      </c>
      <c r="AR33" s="5">
        <v>64.930000000000007</v>
      </c>
      <c r="AS33">
        <v>0.08</v>
      </c>
      <c r="AU33" s="38">
        <f>C33/'2010'!C33*100</f>
        <v>93.379644247973886</v>
      </c>
      <c r="AV33" s="38">
        <f>D33/'2010'!D33*100</f>
        <v>117.63744124259145</v>
      </c>
      <c r="AW33" s="38">
        <f>E33/'2010'!E33*100</f>
        <v>109.4782074892572</v>
      </c>
      <c r="AX33" s="38">
        <f>F33/'2010'!F33*100</f>
        <v>141.29270815804102</v>
      </c>
      <c r="AY33" s="38">
        <f>G33/'2010'!G33*100</f>
        <v>144.98757249378625</v>
      </c>
      <c r="AZ33" s="38">
        <f>H33/'2010'!H33*100</f>
        <v>159.49078138718173</v>
      </c>
      <c r="BA33" s="38">
        <f>I33/'2010'!I33*100</f>
        <v>120.94530722484808</v>
      </c>
      <c r="BB33" s="38">
        <f>J33/'2010'!J33*100</f>
        <v>68.277310924369743</v>
      </c>
      <c r="BC33" s="38">
        <f>1/(K33/'2010'!K33)*100</f>
        <v>93.822345244086549</v>
      </c>
      <c r="BD33" s="38">
        <f>L33/'2010'!L33*100</f>
        <v>63.183287285450284</v>
      </c>
      <c r="BE33" s="38">
        <f>M33/'2010'!M33*100</f>
        <v>102.76586840390458</v>
      </c>
      <c r="BF33" s="38">
        <f>N33/'2010'!N33*100</f>
        <v>95.026457649130109</v>
      </c>
      <c r="BG33" s="38">
        <f>1/(O33/'2010'!O33)*100</f>
        <v>149.02840059790731</v>
      </c>
      <c r="BH33" s="38">
        <f>P33/'2010'!P33*100</f>
        <v>104.75123853682635</v>
      </c>
      <c r="BI33" s="38">
        <f>Q33/'2010'!Q33*100</f>
        <v>146.8588322246859</v>
      </c>
      <c r="BJ33" s="38">
        <f>1/(R33/'2010'!R33)*100</f>
        <v>164.84254001032522</v>
      </c>
      <c r="BK33" s="38">
        <f>S33/'2010'!S33*100</f>
        <v>98.05931094635848</v>
      </c>
      <c r="BL33" s="38">
        <f>T33/'2010'!T33*100</f>
        <v>102.10983555693454</v>
      </c>
      <c r="BM33" s="38">
        <f>1/(U33/'2010'!U33)*100</f>
        <v>100.36913990402363</v>
      </c>
      <c r="BN33" s="38">
        <f>1/(V33/'2010'!V33)*100</f>
        <v>89.767441860465127</v>
      </c>
      <c r="BO33" s="38">
        <f>1/(W33/'2010'!W33)*100</f>
        <v>104</v>
      </c>
      <c r="BP33" s="38">
        <f>X33/'2010'!X33*100</f>
        <v>128.53403141361258</v>
      </c>
      <c r="BQ33" s="38">
        <f>Y33/'2010'!Y33*100</f>
        <v>116.08796296296295</v>
      </c>
      <c r="BR33" s="38">
        <f>Z33/'2010'!Z33*100</f>
        <v>103.70249017038007</v>
      </c>
      <c r="BS33" s="38">
        <f>AA33/'2010'!AA33*100</f>
        <v>102.48000927106268</v>
      </c>
      <c r="BT33" s="38">
        <f>AB33/'2010'!AB33*100</f>
        <v>115.75354155999315</v>
      </c>
      <c r="BU33" s="38">
        <f>AC33/'2010'!AC33*100</f>
        <v>107.17498875393612</v>
      </c>
      <c r="BV33" s="38">
        <f>AD33/'2010'!AD33*100</f>
        <v>162.99093655589124</v>
      </c>
      <c r="BW33" s="38">
        <f>AE33/'2010'!AE33*100</f>
        <v>7.1428571428571423</v>
      </c>
      <c r="BX33" s="38">
        <f>AF33/'2010'!AF33*100</f>
        <v>40.425531914893618</v>
      </c>
      <c r="BY33" s="38">
        <f>AG33/'2010'!AG33*100</f>
        <v>113.37852301105957</v>
      </c>
      <c r="BZ33" s="38">
        <f>AH33/'2010'!AH33*100</f>
        <v>82.602339181286553</v>
      </c>
      <c r="CA33" s="38">
        <f>AI33/'2010'!AI33*100</f>
        <v>107.90480237994049</v>
      </c>
      <c r="CB33" s="38">
        <f>AJ33/'2010'!AJ33*100</f>
        <v>106.53923541247485</v>
      </c>
      <c r="CC33" s="38">
        <f>AK33/'2010'!AK33*100</f>
        <v>99.333333333333343</v>
      </c>
      <c r="CD33" s="38">
        <f>AL33/'2010'!AL33*100</f>
        <v>102.96720458094741</v>
      </c>
      <c r="CE33" s="38">
        <f>AM33/'2010'!AM33*100</f>
        <v>90.480149657035952</v>
      </c>
      <c r="CF33" s="38">
        <f>AN33/'2010'!AN33*100</f>
        <v>115.58603491271822</v>
      </c>
      <c r="CG33" s="38">
        <f>AO33/'2010'!AO33*100</f>
        <v>92.359421948776642</v>
      </c>
      <c r="CH33" s="38">
        <f>1/(AP33/'2010'!AP33)*100</f>
        <v>146.00000000000003</v>
      </c>
      <c r="CI33" s="38">
        <f>1/(AQ33/'2010'!AQ33)*100</f>
        <v>114.56366237482118</v>
      </c>
      <c r="CJ33" s="38">
        <f>AR33/'2010'!AR33*100</f>
        <v>87.648488120950333</v>
      </c>
      <c r="CK33" s="38">
        <f>1/(AS33/'2010'!AS33)*100</f>
        <v>125</v>
      </c>
      <c r="CM33" s="17">
        <f t="shared" si="0"/>
        <v>106.83176432660751</v>
      </c>
      <c r="CN33" s="17">
        <f t="shared" si="1"/>
        <v>141.29270815804102</v>
      </c>
      <c r="CO33" s="17">
        <f t="shared" si="2"/>
        <v>108.45110075995377</v>
      </c>
      <c r="CP33" s="17">
        <f t="shared" si="3"/>
        <v>112.89299129694209</v>
      </c>
      <c r="CQ33" s="17">
        <f t="shared" si="4"/>
        <v>115.143871500399</v>
      </c>
      <c r="CR33" s="17">
        <f t="shared" si="5"/>
        <v>112.28883735532459</v>
      </c>
      <c r="CS33" s="17">
        <f t="shared" si="6"/>
        <v>81.308037561197622</v>
      </c>
      <c r="CT33" s="17">
        <f t="shared" si="7"/>
        <v>104.18614392667402</v>
      </c>
      <c r="CU33" s="17">
        <f t="shared" si="8"/>
        <v>99.475202172843595</v>
      </c>
      <c r="CV33" s="17">
        <f t="shared" si="9"/>
        <v>118.30303762394288</v>
      </c>
      <c r="CX33" s="17">
        <f t="shared" si="10"/>
        <v>110.01736946819263</v>
      </c>
      <c r="CY33" s="17">
        <f t="shared" si="11"/>
        <v>107.87742362900191</v>
      </c>
    </row>
    <row r="34" spans="1:103" x14ac:dyDescent="0.35">
      <c r="A34" s="2">
        <v>8200</v>
      </c>
      <c r="B34" s="3" t="s">
        <v>33</v>
      </c>
      <c r="C34">
        <v>92.38</v>
      </c>
      <c r="D34">
        <v>53.61</v>
      </c>
      <c r="E34">
        <v>86.61</v>
      </c>
      <c r="F34">
        <v>11569424.217844082</v>
      </c>
      <c r="G34">
        <v>72.52</v>
      </c>
      <c r="H34">
        <v>85.04</v>
      </c>
      <c r="I34">
        <v>86.47</v>
      </c>
      <c r="J34">
        <v>7.36</v>
      </c>
      <c r="K34" s="23">
        <v>82.73</v>
      </c>
      <c r="L34" s="23">
        <v>8.9303367190290093</v>
      </c>
      <c r="M34">
        <v>95.04127353372624</v>
      </c>
      <c r="N34">
        <v>65.245215358424787</v>
      </c>
      <c r="O34" s="23">
        <v>4.8099999999999996</v>
      </c>
      <c r="P34" s="71">
        <v>24.04714365000001</v>
      </c>
      <c r="Q34">
        <v>57.6</v>
      </c>
      <c r="R34">
        <v>17.989999999999998</v>
      </c>
      <c r="S34">
        <v>36.69</v>
      </c>
      <c r="T34">
        <v>68.180000000000007</v>
      </c>
      <c r="U34" s="22">
        <v>31.18</v>
      </c>
      <c r="V34" s="5">
        <v>20.399999999999999</v>
      </c>
      <c r="W34" s="5">
        <v>11</v>
      </c>
      <c r="X34" s="17">
        <v>38.229999999999997</v>
      </c>
      <c r="Y34">
        <v>9.32</v>
      </c>
      <c r="Z34" s="17">
        <v>94.66</v>
      </c>
      <c r="AA34" s="17">
        <v>85.07</v>
      </c>
      <c r="AB34" s="17">
        <v>59.13</v>
      </c>
      <c r="AC34">
        <v>44.02</v>
      </c>
      <c r="AD34">
        <v>18.27</v>
      </c>
      <c r="AE34">
        <v>0.33</v>
      </c>
      <c r="AF34">
        <v>0.66</v>
      </c>
      <c r="AG34" s="23">
        <v>26.98</v>
      </c>
      <c r="AH34" s="23">
        <v>23.9</v>
      </c>
      <c r="AI34" s="5">
        <v>76.16</v>
      </c>
      <c r="AJ34" s="5">
        <v>85.61</v>
      </c>
      <c r="AK34" s="5">
        <v>67.92</v>
      </c>
      <c r="AL34" s="5">
        <v>79.41</v>
      </c>
      <c r="AM34">
        <v>85.61</v>
      </c>
      <c r="AN34">
        <v>64.86</v>
      </c>
      <c r="AO34" s="22">
        <v>58.11</v>
      </c>
      <c r="AP34" s="22">
        <v>59</v>
      </c>
      <c r="AQ34" s="22">
        <v>718</v>
      </c>
      <c r="AR34" s="5">
        <v>68.03</v>
      </c>
      <c r="AS34">
        <v>0.1</v>
      </c>
      <c r="AU34" s="38">
        <f>C34/'2010'!C34*100</f>
        <v>95.296059418196819</v>
      </c>
      <c r="AV34" s="38">
        <f>D34/'2010'!D34*100</f>
        <v>98.132894014277866</v>
      </c>
      <c r="AW34" s="38">
        <f>E34/'2010'!E34*100</f>
        <v>106.9523339096073</v>
      </c>
      <c r="AX34" s="38">
        <f>F34/'2010'!F34*100</f>
        <v>125.23823498497373</v>
      </c>
      <c r="AY34" s="38">
        <f>G34/'2010'!G34*100</f>
        <v>136.16222305670297</v>
      </c>
      <c r="AZ34" s="38">
        <f>H34/'2010'!H34*100</f>
        <v>156.95828719084534</v>
      </c>
      <c r="BA34" s="38">
        <f>I34/'2010'!I34*100</f>
        <v>134.56271397447867</v>
      </c>
      <c r="BB34" s="38">
        <f>J34/'2010'!J34*100</f>
        <v>111.34644478063539</v>
      </c>
      <c r="BC34" s="38">
        <f>1/(K34/'2010'!K34)*100</f>
        <v>99.443974374471154</v>
      </c>
      <c r="BD34" s="38">
        <f>L34/'2010'!L34*100</f>
        <v>60.709291087892645</v>
      </c>
      <c r="BE34" s="38">
        <f>M34/'2010'!M34*100</f>
        <v>101.13858634697219</v>
      </c>
      <c r="BF34" s="38">
        <f>N34/'2010'!N34*100</f>
        <v>103.48242352359817</v>
      </c>
      <c r="BG34" s="38">
        <f>1/(O34/'2010'!O34)*100</f>
        <v>125.36382536382537</v>
      </c>
      <c r="BH34" s="38">
        <f>P34/'2010'!P34*100</f>
        <v>100</v>
      </c>
      <c r="BI34" s="38">
        <f>Q34/'2010'!Q34*100</f>
        <v>141.52334152334151</v>
      </c>
      <c r="BJ34" s="38">
        <f>1/(R34/'2010'!R34)*100</f>
        <v>178.48804891606449</v>
      </c>
      <c r="BK34" s="38">
        <f>S34/'2010'!S34*100</f>
        <v>86.717088158827693</v>
      </c>
      <c r="BL34" s="38">
        <f>T34/'2010'!T34*100</f>
        <v>102.21889055472263</v>
      </c>
      <c r="BM34" s="38">
        <f>1/(U34/'2010'!U34)*100</f>
        <v>99.871712636305332</v>
      </c>
      <c r="BN34" s="38">
        <f>1/(V34/'2010'!V34)*100</f>
        <v>72.058823529411768</v>
      </c>
      <c r="BO34" s="38">
        <f>1/(W34/'2010'!W34)*100</f>
        <v>89.090909090909093</v>
      </c>
      <c r="BP34" s="38">
        <f>X34/'2010'!X34*100</f>
        <v>175.20623281393216</v>
      </c>
      <c r="BQ34" s="38">
        <f>Y34/'2010'!Y34*100</f>
        <v>117.82553729456384</v>
      </c>
      <c r="BR34" s="38">
        <f>Z34/'2010'!Z34*100</f>
        <v>102.61246612466124</v>
      </c>
      <c r="BS34" s="38">
        <f>AA34/'2010'!AA34*100</f>
        <v>111.36274381463542</v>
      </c>
      <c r="BT34" s="38">
        <f>AB34/'2010'!AB34*100</f>
        <v>103.51890756302522</v>
      </c>
      <c r="BU34" s="38">
        <f>AC34/'2010'!AC34*100</f>
        <v>130.54567022538555</v>
      </c>
      <c r="BV34" s="38">
        <f>AD34/'2010'!AD34*100</f>
        <v>155.09337860780985</v>
      </c>
      <c r="BW34" s="38">
        <f>AE34/'2010'!AE34*100</f>
        <v>71.739130434782609</v>
      </c>
      <c r="BX34" s="38">
        <f>AF34/'2010'!AF34*100</f>
        <v>66.666666666666671</v>
      </c>
      <c r="BY34" s="38">
        <f>AG34/'2010'!AG34*100</f>
        <v>138.28805740645822</v>
      </c>
      <c r="BZ34" s="38">
        <f>AH34/'2010'!AH34*100</f>
        <v>84.601769911504419</v>
      </c>
      <c r="CA34" s="38">
        <f>AI34/'2010'!AI34*100</f>
        <v>104.52923414768047</v>
      </c>
      <c r="CB34" s="38">
        <f>AJ34/'2010'!AJ34*100</f>
        <v>105.26251075863765</v>
      </c>
      <c r="CC34" s="38">
        <f>AK34/'2010'!AK34*100</f>
        <v>96.367763904653799</v>
      </c>
      <c r="CD34" s="38">
        <f>AL34/'2010'!AL34*100</f>
        <v>100.51898734177213</v>
      </c>
      <c r="CE34" s="38">
        <f>AM34/'2010'!AM34*100</f>
        <v>92.461388918889725</v>
      </c>
      <c r="CF34" s="38">
        <f>AN34/'2010'!AN34*100</f>
        <v>210.44776119402985</v>
      </c>
      <c r="CG34" s="38">
        <f>AO34/'2010'!AO34*100</f>
        <v>89.317553027974171</v>
      </c>
      <c r="CH34" s="38">
        <f>1/(AP34/'2010'!AP34)*100</f>
        <v>335.59322033898309</v>
      </c>
      <c r="CI34" s="38">
        <f>1/(AQ34/'2010'!AQ34)*100</f>
        <v>266.8523676880223</v>
      </c>
      <c r="CJ34" s="38">
        <f>AR34/'2010'!AR34*100</f>
        <v>83.288442703232121</v>
      </c>
      <c r="CK34" s="38">
        <f>1/(AS34/'2010'!AS34)*100</f>
        <v>30</v>
      </c>
      <c r="CM34" s="17">
        <f t="shared" si="0"/>
        <v>100.12709578069399</v>
      </c>
      <c r="CN34" s="17">
        <f t="shared" si="1"/>
        <v>125.23823498497373</v>
      </c>
      <c r="CO34" s="17">
        <f t="shared" si="2"/>
        <v>116.53048907750436</v>
      </c>
      <c r="CP34" s="17">
        <f t="shared" si="3"/>
        <v>107.49620880859894</v>
      </c>
      <c r="CQ34" s="17">
        <f t="shared" si="4"/>
        <v>109.99554491565463</v>
      </c>
      <c r="CR34" s="17">
        <f t="shared" si="5"/>
        <v>123.51192630603391</v>
      </c>
      <c r="CS34" s="17">
        <f t="shared" si="6"/>
        <v>103.27780060544436</v>
      </c>
      <c r="CT34" s="17">
        <f t="shared" si="7"/>
        <v>101.66962403818602</v>
      </c>
      <c r="CU34" s="17">
        <f t="shared" si="8"/>
        <v>130.7422343802979</v>
      </c>
      <c r="CV34" s="17">
        <f t="shared" si="9"/>
        <v>178.93350768255939</v>
      </c>
      <c r="CX34" s="17">
        <f t="shared" si="10"/>
        <v>119.75226665799474</v>
      </c>
      <c r="CY34" s="17">
        <f t="shared" si="11"/>
        <v>118.53153249589209</v>
      </c>
    </row>
    <row r="35" spans="1:103" x14ac:dyDescent="0.35">
      <c r="A35" s="2">
        <v>9100</v>
      </c>
      <c r="B35" s="3" t="s">
        <v>34</v>
      </c>
      <c r="C35">
        <v>92.64</v>
      </c>
      <c r="D35">
        <v>53.89</v>
      </c>
      <c r="E35">
        <v>100</v>
      </c>
      <c r="F35">
        <v>17461764.259171471</v>
      </c>
      <c r="G35">
        <v>76.39</v>
      </c>
      <c r="H35">
        <v>81.849999999999994</v>
      </c>
      <c r="I35">
        <v>81.33</v>
      </c>
      <c r="J35">
        <v>14.5</v>
      </c>
      <c r="K35" s="23">
        <v>71.27</v>
      </c>
      <c r="L35" s="23">
        <v>17.493779905634213</v>
      </c>
      <c r="M35">
        <v>94.194658911667631</v>
      </c>
      <c r="N35">
        <v>67.518508371116042</v>
      </c>
      <c r="O35" s="23">
        <v>6.43</v>
      </c>
      <c r="P35" s="71">
        <v>22.04714365000001</v>
      </c>
      <c r="Q35">
        <v>69.13</v>
      </c>
      <c r="R35">
        <v>25.11</v>
      </c>
      <c r="S35">
        <v>42.62</v>
      </c>
      <c r="T35">
        <v>65.900000000000006</v>
      </c>
      <c r="U35" s="22">
        <v>28.67</v>
      </c>
      <c r="V35" s="5">
        <v>16.100000000000001</v>
      </c>
      <c r="W35" s="5">
        <v>11.7</v>
      </c>
      <c r="X35" s="17">
        <v>27.93</v>
      </c>
      <c r="Y35">
        <v>9.92</v>
      </c>
      <c r="Z35" s="17">
        <v>88.46</v>
      </c>
      <c r="AA35" s="17">
        <v>80.91</v>
      </c>
      <c r="AB35" s="17">
        <v>50.95</v>
      </c>
      <c r="AC35">
        <v>34.83</v>
      </c>
      <c r="AD35">
        <v>17.34</v>
      </c>
      <c r="AE35">
        <v>0.45</v>
      </c>
      <c r="AF35">
        <v>1.27</v>
      </c>
      <c r="AG35" s="23">
        <v>46.85</v>
      </c>
      <c r="AH35" s="23">
        <v>11.16</v>
      </c>
      <c r="AI35" s="5">
        <v>74.099999999999994</v>
      </c>
      <c r="AJ35" s="5">
        <v>82.45</v>
      </c>
      <c r="AK35" s="5">
        <v>68.3</v>
      </c>
      <c r="AL35" s="5">
        <v>76.37</v>
      </c>
      <c r="AM35">
        <v>70.349999999999994</v>
      </c>
      <c r="AN35">
        <v>50.31</v>
      </c>
      <c r="AO35" s="22">
        <v>53.23</v>
      </c>
      <c r="AP35" s="22">
        <v>325</v>
      </c>
      <c r="AQ35" s="22">
        <v>2972</v>
      </c>
      <c r="AR35" s="5">
        <v>58.4</v>
      </c>
      <c r="AS35">
        <v>0.28999999999999998</v>
      </c>
      <c r="AU35" s="38">
        <f>C35/'2010'!C35*100</f>
        <v>100.14052534861095</v>
      </c>
      <c r="AV35" s="38">
        <f>D35/'2010'!D35*100</f>
        <v>83.550387596899228</v>
      </c>
      <c r="AW35" s="38">
        <f>E35/'2010'!E35*100</f>
        <v>108.06137886319429</v>
      </c>
      <c r="AX35" s="38">
        <f>F35/'2010'!F35*100</f>
        <v>122.51892738309733</v>
      </c>
      <c r="AY35" s="38">
        <f>G35/'2010'!G35*100</f>
        <v>162.84374333830741</v>
      </c>
      <c r="AZ35" s="38">
        <f>H35/'2010'!H35*100</f>
        <v>180.84401237295623</v>
      </c>
      <c r="BA35" s="38">
        <f>I35/'2010'!I35*100</f>
        <v>123.02223566782635</v>
      </c>
      <c r="BB35" s="38">
        <f>J35/'2010'!J35*100</f>
        <v>100</v>
      </c>
      <c r="BC35" s="38">
        <f>1/(K35/'2010'!K35)*100</f>
        <v>89.336326645152255</v>
      </c>
      <c r="BD35" s="38">
        <f>L35/'2010'!L35*100</f>
        <v>71.695819285386122</v>
      </c>
      <c r="BE35" s="38">
        <f>M35/'2010'!M35*100</f>
        <v>102.12551067498465</v>
      </c>
      <c r="BF35" s="38">
        <f>N35/'2010'!N35*100</f>
        <v>96.01569071401687</v>
      </c>
      <c r="BG35" s="38">
        <f>1/(O35/'2010'!O35)*100</f>
        <v>119.44012441679625</v>
      </c>
      <c r="BH35" s="38">
        <f>P35/'2010'!P35*100</f>
        <v>115.75039310421748</v>
      </c>
      <c r="BI35" s="38">
        <f>Q35/'2010'!Q35*100</f>
        <v>125.07689524154151</v>
      </c>
      <c r="BJ35" s="38">
        <f>1/(R35/'2010'!R35)*100</f>
        <v>124.5320589406611</v>
      </c>
      <c r="BK35" s="38">
        <f>S35/'2010'!S35*100</f>
        <v>97.128532360984494</v>
      </c>
      <c r="BL35" s="38">
        <f>T35/'2010'!T35*100</f>
        <v>102.02817773649171</v>
      </c>
      <c r="BM35" s="38">
        <f>1/(U35/'2010'!U35)*100</f>
        <v>102.12765957446808</v>
      </c>
      <c r="BN35" s="38">
        <f>1/(V35/'2010'!V35)*100</f>
        <v>105.59006211180125</v>
      </c>
      <c r="BO35" s="38">
        <f>1/(W35/'2010'!W35)*100</f>
        <v>106.83760683760684</v>
      </c>
      <c r="BP35" s="38">
        <f>X35/'2010'!X35*100</f>
        <v>100.68493150684932</v>
      </c>
      <c r="BQ35" s="38">
        <f>Y35/'2010'!Y35*100</f>
        <v>146.52880354505172</v>
      </c>
      <c r="BR35" s="38">
        <f>Z35/'2010'!Z35*100</f>
        <v>107.2892662219527</v>
      </c>
      <c r="BS35" s="38">
        <f>AA35/'2010'!AA35*100</f>
        <v>106.00026202017557</v>
      </c>
      <c r="BT35" s="38">
        <f>AB35/'2010'!AB35*100</f>
        <v>92.233888486603917</v>
      </c>
      <c r="BU35" s="38">
        <f>AC35/'2010'!AC35*100</f>
        <v>106.09198903441974</v>
      </c>
      <c r="BV35" s="38">
        <f>AD35/'2010'!AD35*100</f>
        <v>121.94092827004219</v>
      </c>
      <c r="BW35" s="38">
        <f>AE35/'2010'!AE35*100</f>
        <v>86.538461538461547</v>
      </c>
      <c r="BX35" s="38">
        <f>AF35/'2010'!AF35*100</f>
        <v>94.776119402985074</v>
      </c>
      <c r="BY35" s="38">
        <f>AG35/'2010'!AG35*100</f>
        <v>96.181482241839461</v>
      </c>
      <c r="BZ35" s="38">
        <f>AH35/'2010'!AH35*100</f>
        <v>88.995215311004799</v>
      </c>
      <c r="CA35" s="38">
        <f>AI35/'2010'!AI35*100</f>
        <v>108.58733880422039</v>
      </c>
      <c r="CB35" s="38">
        <f>AJ35/'2010'!AJ35*100</f>
        <v>107.58089770354906</v>
      </c>
      <c r="CC35" s="38">
        <f>AK35/'2010'!AK35*100</f>
        <v>100.51508462104488</v>
      </c>
      <c r="CD35" s="38">
        <f>AL35/'2010'!AL35*100</f>
        <v>102.56513564329843</v>
      </c>
      <c r="CE35" s="38">
        <f>AM35/'2010'!AM35*100</f>
        <v>70.462740384615373</v>
      </c>
      <c r="CF35" s="38">
        <f>AN35/'2010'!AN35*100</f>
        <v>113.72061482820976</v>
      </c>
      <c r="CG35" s="38">
        <f>AO35/'2010'!AO35*100</f>
        <v>82.233894639270815</v>
      </c>
      <c r="CH35" s="38">
        <f>1/(AP35/'2010'!AP35)*100</f>
        <v>31.384615384615387</v>
      </c>
      <c r="CI35" s="38">
        <f>1/(AQ35/'2010'!AQ35)*100</f>
        <v>25.706594885598921</v>
      </c>
      <c r="CJ35" s="38">
        <f>AR35/'2010'!AR35*100</f>
        <v>83.679610259349474</v>
      </c>
      <c r="CK35" s="38">
        <f>1/(AS35/'2010'!AS35)*100</f>
        <v>62.068965517241381</v>
      </c>
      <c r="CM35" s="17">
        <f t="shared" si="0"/>
        <v>97.250763936234819</v>
      </c>
      <c r="CN35" s="17">
        <f t="shared" si="1"/>
        <v>122.51892738309733</v>
      </c>
      <c r="CO35" s="17">
        <f t="shared" si="2"/>
        <v>121.29035621827141</v>
      </c>
      <c r="CP35" s="17">
        <f t="shared" si="3"/>
        <v>108.33292972750382</v>
      </c>
      <c r="CQ35" s="17">
        <f t="shared" si="4"/>
        <v>109.04585611479357</v>
      </c>
      <c r="CR35" s="17">
        <f t="shared" si="5"/>
        <v>109.80485680250882</v>
      </c>
      <c r="CS35" s="17">
        <f t="shared" si="6"/>
        <v>97.686441352866638</v>
      </c>
      <c r="CT35" s="17">
        <f t="shared" si="7"/>
        <v>104.81211419302819</v>
      </c>
      <c r="CU35" s="17">
        <f t="shared" si="8"/>
        <v>88.805749950698655</v>
      </c>
      <c r="CV35" s="17">
        <f t="shared" si="9"/>
        <v>50.70994651170129</v>
      </c>
      <c r="CX35" s="17">
        <f t="shared" si="10"/>
        <v>101.02579421907046</v>
      </c>
      <c r="CY35" s="17">
        <f t="shared" si="11"/>
        <v>101.73099787128837</v>
      </c>
    </row>
    <row r="36" spans="1:103" x14ac:dyDescent="0.35">
      <c r="A36" s="2">
        <v>9400</v>
      </c>
      <c r="B36" s="3" t="s">
        <v>35</v>
      </c>
      <c r="C36">
        <v>92.56</v>
      </c>
      <c r="D36">
        <v>47.29</v>
      </c>
      <c r="E36">
        <v>99.58</v>
      </c>
      <c r="F36">
        <v>19591157.739653882</v>
      </c>
      <c r="G36">
        <v>38.270000000000003</v>
      </c>
      <c r="H36">
        <v>60.85</v>
      </c>
      <c r="I36">
        <v>44.49</v>
      </c>
      <c r="J36">
        <v>8.85</v>
      </c>
      <c r="K36" s="23">
        <v>82.12</v>
      </c>
      <c r="L36" s="23">
        <v>30.894395344436145</v>
      </c>
      <c r="M36">
        <v>96.775870778691598</v>
      </c>
      <c r="N36">
        <v>75.980945806580394</v>
      </c>
      <c r="O36" s="23">
        <v>3.51</v>
      </c>
      <c r="P36" s="71">
        <v>22.04714365000001</v>
      </c>
      <c r="Q36">
        <v>61</v>
      </c>
      <c r="R36">
        <v>15.2</v>
      </c>
      <c r="S36">
        <v>21.26</v>
      </c>
      <c r="T36">
        <v>65.650000000000006</v>
      </c>
      <c r="U36" s="22">
        <v>26.05</v>
      </c>
      <c r="V36" s="5">
        <v>17.8</v>
      </c>
      <c r="W36" s="5">
        <v>15.3</v>
      </c>
      <c r="X36" s="17">
        <v>11.66</v>
      </c>
      <c r="Y36">
        <v>6.85</v>
      </c>
      <c r="Z36" s="17">
        <v>73.069999999999993</v>
      </c>
      <c r="AA36" s="17">
        <v>59.31</v>
      </c>
      <c r="AB36" s="17">
        <v>27.44</v>
      </c>
      <c r="AC36">
        <v>21.08</v>
      </c>
      <c r="AD36">
        <v>11.23</v>
      </c>
      <c r="AE36">
        <v>0.42</v>
      </c>
      <c r="AF36">
        <v>0.88</v>
      </c>
      <c r="AG36" s="23">
        <v>32.340000000000003</v>
      </c>
      <c r="AH36" s="23">
        <v>46.1</v>
      </c>
      <c r="AI36" s="5">
        <v>68.95</v>
      </c>
      <c r="AJ36" s="5">
        <v>77.5</v>
      </c>
      <c r="AK36" s="5">
        <v>63.72</v>
      </c>
      <c r="AL36" s="5">
        <v>72.069999999999993</v>
      </c>
      <c r="AM36">
        <v>93.08</v>
      </c>
      <c r="AN36">
        <v>51.16</v>
      </c>
      <c r="AO36" s="22">
        <v>52.61</v>
      </c>
      <c r="AP36" s="22">
        <v>214</v>
      </c>
      <c r="AQ36" s="22">
        <v>6994</v>
      </c>
      <c r="AR36" s="5">
        <v>69.31</v>
      </c>
      <c r="AS36">
        <v>0.12</v>
      </c>
      <c r="AU36" s="38">
        <f>C36/'2010'!C36*100</f>
        <v>101.63610409575053</v>
      </c>
      <c r="AV36" s="38">
        <f>D36/'2010'!D36*100</f>
        <v>95.670645357070612</v>
      </c>
      <c r="AW36" s="38">
        <f>E36/'2010'!E36*100</f>
        <v>100.67738347993125</v>
      </c>
      <c r="AX36" s="38">
        <f>F36/'2010'!F36*100</f>
        <v>142.59413658961472</v>
      </c>
      <c r="AY36" s="38">
        <f>G36/'2010'!G36*100</f>
        <v>159.65790571547771</v>
      </c>
      <c r="AZ36" s="38">
        <f>H36/'2010'!H36*100</f>
        <v>187.6927822331894</v>
      </c>
      <c r="BA36" s="38">
        <f>I36/'2010'!I36*100</f>
        <v>135.5162960706671</v>
      </c>
      <c r="BB36" s="38">
        <f>J36/'2010'!J36*100</f>
        <v>99.326599326599322</v>
      </c>
      <c r="BC36" s="38">
        <f>1/(K36/'2010'!K36)*100</f>
        <v>99.500730638090602</v>
      </c>
      <c r="BD36" s="38">
        <f>L36/'2010'!L36*100</f>
        <v>55.237610127724203</v>
      </c>
      <c r="BE36" s="38">
        <f>M36/'2010'!M36*100</f>
        <v>100.89047951315125</v>
      </c>
      <c r="BF36" s="38">
        <f>N36/'2010'!N36*100</f>
        <v>96.354214966460873</v>
      </c>
      <c r="BG36" s="38">
        <f>1/(O36/'2010'!O36)*100</f>
        <v>101.13960113960114</v>
      </c>
      <c r="BH36" s="38">
        <f>P36/'2010'!P36*100</f>
        <v>115.75039310421748</v>
      </c>
      <c r="BI36" s="38">
        <f>Q36/'2010'!Q36*100</f>
        <v>126.08515915667631</v>
      </c>
      <c r="BJ36" s="38">
        <f>1/(R36/'2010'!R36)*100</f>
        <v>210.19736842105266</v>
      </c>
      <c r="BK36" s="38">
        <f>S36/'2010'!S36*100</f>
        <v>68.713639301874593</v>
      </c>
      <c r="BL36" s="38">
        <f>T36/'2010'!T36*100</f>
        <v>102.08365728502567</v>
      </c>
      <c r="BM36" s="38">
        <f>1/(U36/'2010'!U36)*100</f>
        <v>102.38003838771594</v>
      </c>
      <c r="BN36" s="38">
        <f>1/(V36/'2010'!V36)*100</f>
        <v>84.269662921348313</v>
      </c>
      <c r="BO36" s="38">
        <f>1/(W36/'2010'!W36)*100</f>
        <v>88.888888888888886</v>
      </c>
      <c r="BP36" s="38">
        <f>X36/'2010'!X36*100</f>
        <v>81.882022471910105</v>
      </c>
      <c r="BQ36" s="38">
        <f>Y36/'2010'!Y36*100</f>
        <v>122.54025044722718</v>
      </c>
      <c r="BR36" s="38">
        <f>Z36/'2010'!Z36*100</f>
        <v>117.21206288097528</v>
      </c>
      <c r="BS36" s="38">
        <f>AA36/'2010'!AA36*100</f>
        <v>117.28297409531343</v>
      </c>
      <c r="BT36" s="38">
        <f>AB36/'2010'!AB36*100</f>
        <v>97.201558625575629</v>
      </c>
      <c r="BU36" s="38">
        <f>AC36/'2010'!AC36*100</f>
        <v>131.66770768269828</v>
      </c>
      <c r="BV36" s="38">
        <f>AD36/'2010'!AD36*100</f>
        <v>136.12121212121212</v>
      </c>
      <c r="BW36" s="38">
        <f>AE36/'2010'!AE36*100</f>
        <v>67.741935483870961</v>
      </c>
      <c r="BX36" s="38">
        <f>AF36/'2010'!AF36*100</f>
        <v>43.781094527363187</v>
      </c>
      <c r="BY36" s="38">
        <f>AG36/'2010'!AG36*100</f>
        <v>170.47970479704799</v>
      </c>
      <c r="BZ36" s="38">
        <f>AH36/'2010'!AH36*100</f>
        <v>87.742672249714502</v>
      </c>
      <c r="CA36" s="38">
        <f>AI36/'2010'!AI36*100</f>
        <v>109.375</v>
      </c>
      <c r="CB36" s="38">
        <f>AJ36/'2010'!AJ36*100</f>
        <v>105.01355013550136</v>
      </c>
      <c r="CC36" s="38">
        <f>AK36/'2010'!AK36*100</f>
        <v>99.843309307427148</v>
      </c>
      <c r="CD36" s="38">
        <f>AL36/'2010'!AL36*100</f>
        <v>102.98656759074018</v>
      </c>
      <c r="CE36" s="38">
        <f>AM36/'2010'!AM36*100</f>
        <v>102.60141093474427</v>
      </c>
      <c r="CF36" s="38">
        <f>AN36/'2010'!AN36*100</f>
        <v>161.08312342569269</v>
      </c>
      <c r="CG36" s="38">
        <f>AO36/'2010'!AO36*100</f>
        <v>78.265397203213325</v>
      </c>
      <c r="CH36" s="38">
        <f>1/(AP36/'2010'!AP36)*100</f>
        <v>84.579439252336442</v>
      </c>
      <c r="CI36" s="38">
        <f>1/(AQ36/'2010'!AQ36)*100</f>
        <v>72.790963683156988</v>
      </c>
      <c r="CJ36" s="38">
        <f>AR36/'2010'!AR36*100</f>
        <v>107.0920889987639</v>
      </c>
      <c r="CK36" s="38">
        <f>1/(AS36/'2010'!AS36)*100</f>
        <v>133.33333333333331</v>
      </c>
      <c r="CM36" s="17">
        <f t="shared" si="0"/>
        <v>99.328044310917448</v>
      </c>
      <c r="CN36" s="17">
        <f t="shared" si="1"/>
        <v>142.59413658961472</v>
      </c>
      <c r="CO36" s="17">
        <f t="shared" si="2"/>
        <v>122.82198735195806</v>
      </c>
      <c r="CP36" s="17">
        <f t="shared" si="3"/>
        <v>103.53367218085769</v>
      </c>
      <c r="CQ36" s="17">
        <f t="shared" si="4"/>
        <v>111.80263062322605</v>
      </c>
      <c r="CR36" s="17">
        <f t="shared" si="5"/>
        <v>111.29776270061666</v>
      </c>
      <c r="CS36" s="17">
        <f t="shared" si="6"/>
        <v>101.17332383584176</v>
      </c>
      <c r="CT36" s="17">
        <f t="shared" si="7"/>
        <v>104.30460675841718</v>
      </c>
      <c r="CU36" s="17">
        <f t="shared" si="8"/>
        <v>113.98331052121675</v>
      </c>
      <c r="CV36" s="17">
        <f t="shared" si="9"/>
        <v>99.44895631689765</v>
      </c>
      <c r="CX36" s="17">
        <f t="shared" si="10"/>
        <v>111.02884311895639</v>
      </c>
      <c r="CY36" s="17">
        <f t="shared" si="11"/>
        <v>109.41582967367316</v>
      </c>
    </row>
    <row r="37" spans="1:103" x14ac:dyDescent="0.35">
      <c r="K37" s="23"/>
      <c r="L37" s="23"/>
      <c r="O37" s="23"/>
      <c r="P37" s="71"/>
      <c r="U37" s="22"/>
      <c r="V37" s="5"/>
      <c r="W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x14ac:dyDescent="0.35">
      <c r="B38" t="s">
        <v>117</v>
      </c>
      <c r="C38" s="34">
        <v>86.56</v>
      </c>
      <c r="D38" s="34">
        <v>52.62</v>
      </c>
      <c r="E38" s="12">
        <v>62</v>
      </c>
      <c r="F38" s="35">
        <v>22241044.157419655</v>
      </c>
      <c r="G38">
        <v>77.39</v>
      </c>
      <c r="H38" s="26">
        <v>89.27</v>
      </c>
      <c r="I38" s="31">
        <v>96.733220345187277</v>
      </c>
      <c r="J38">
        <v>9.64</v>
      </c>
      <c r="K38" s="23">
        <v>80.069999999999993</v>
      </c>
      <c r="L38" s="23">
        <v>8.3785391041190298</v>
      </c>
      <c r="M38">
        <v>94.770764059200928</v>
      </c>
      <c r="N38">
        <v>67.529729127836518</v>
      </c>
      <c r="O38" s="23">
        <v>5.23</v>
      </c>
      <c r="P38" s="71">
        <v>23.047143649999992</v>
      </c>
      <c r="Q38">
        <v>85.94</v>
      </c>
      <c r="R38">
        <v>32.36</v>
      </c>
      <c r="S38">
        <v>53.07</v>
      </c>
      <c r="T38">
        <v>71.34</v>
      </c>
      <c r="U38" s="22">
        <v>29.03</v>
      </c>
      <c r="V38" s="5">
        <v>19.3</v>
      </c>
      <c r="W38" s="5">
        <v>11.5</v>
      </c>
      <c r="X38">
        <v>36.93</v>
      </c>
      <c r="Y38">
        <v>8.75</v>
      </c>
      <c r="Z38">
        <v>95.48</v>
      </c>
      <c r="AA38">
        <v>85.23</v>
      </c>
      <c r="AB38">
        <v>58.33</v>
      </c>
      <c r="AC38">
        <v>30.28</v>
      </c>
      <c r="AD38">
        <v>23.06</v>
      </c>
      <c r="AE38">
        <v>0.98</v>
      </c>
      <c r="AF38">
        <v>3.34</v>
      </c>
      <c r="AG38" s="23">
        <v>33</v>
      </c>
      <c r="AH38" s="23">
        <v>10.79</v>
      </c>
      <c r="AI38" s="5">
        <v>65.98</v>
      </c>
      <c r="AJ38" s="5">
        <v>76.16</v>
      </c>
      <c r="AK38" s="5">
        <v>68.59</v>
      </c>
      <c r="AL38" s="5">
        <v>73.12</v>
      </c>
      <c r="AM38" s="26">
        <v>77.2</v>
      </c>
      <c r="AN38" s="26">
        <v>70.709999999999994</v>
      </c>
      <c r="AO38" s="22">
        <v>78.73</v>
      </c>
      <c r="AP38" s="22">
        <v>103</v>
      </c>
      <c r="AQ38" s="22">
        <v>269324</v>
      </c>
      <c r="AR38" s="76">
        <v>62.62</v>
      </c>
      <c r="AS38">
        <v>0.06</v>
      </c>
      <c r="AU38" s="38">
        <f>C38/'2010'!C38*100</f>
        <v>102.65654648956357</v>
      </c>
      <c r="AV38" s="38">
        <f>D38/'2010'!D38*100</f>
        <v>97.120708748615726</v>
      </c>
      <c r="AW38" s="38">
        <f>E38/'2010'!E38*100</f>
        <v>102.42854782752353</v>
      </c>
      <c r="AX38" s="38">
        <f>F38/'2010'!F38*100</f>
        <v>140.11671261310741</v>
      </c>
      <c r="AY38" s="38">
        <f>G38/'2010'!G38*100</f>
        <v>139.36610840986853</v>
      </c>
      <c r="AZ38" s="38">
        <f>H38/'2010'!H38*100</f>
        <v>202.01403032360261</v>
      </c>
      <c r="BA38" s="38">
        <f>I38/'2010'!I38*100</f>
        <v>108.11805112907933</v>
      </c>
      <c r="BB38" s="38">
        <f>J38/'2010'!J38*100</f>
        <v>93.410852713178301</v>
      </c>
      <c r="BC38" s="38">
        <f>1/(K38/'2010'!K38)*100</f>
        <v>97.414762083177237</v>
      </c>
      <c r="BD38" s="38">
        <f>L38/'2010'!L38*100</f>
        <v>63.138953309111002</v>
      </c>
      <c r="BE38" s="38">
        <f>M38/'2010'!M38*100</f>
        <v>102.05741116867964</v>
      </c>
      <c r="BF38" s="38">
        <f>N38/'2010'!N38*100</f>
        <v>99.717738701928937</v>
      </c>
      <c r="BG38" s="38">
        <f>1/(O38/'2010'!O38)*100</f>
        <v>136.52007648183556</v>
      </c>
      <c r="BH38" s="38">
        <f>P38/'2010'!P38*100</f>
        <v>108.29184091418134</v>
      </c>
      <c r="BI38" s="38">
        <f>Q38/'2010'!Q38*100</f>
        <v>110.70462450083731</v>
      </c>
      <c r="BJ38" s="38">
        <f>1/(R38/'2010'!R38)*100</f>
        <v>95.704573547589604</v>
      </c>
      <c r="BK38" s="38">
        <f>S38/'2010'!S38*100</f>
        <v>82.637807536592973</v>
      </c>
      <c r="BL38" s="38">
        <f>T38/'2010'!T38*100</f>
        <v>102.19166308551783</v>
      </c>
      <c r="BM38" s="38">
        <f>1/(U38/'2010'!U38)*100</f>
        <v>103.61694798484326</v>
      </c>
      <c r="BN38" s="38">
        <f>1/(V38/'2010'!V38)*100</f>
        <v>97.927461139896351</v>
      </c>
      <c r="BO38" s="38">
        <f>1/(W38/'2010'!W38)*100</f>
        <v>87.826086956521735</v>
      </c>
      <c r="BP38" s="38">
        <f>X38/'2010'!X38*100</f>
        <v>104.97441728254691</v>
      </c>
      <c r="BQ38" s="38">
        <f>Y38/'2010'!Y38*100</f>
        <v>117.29222520107238</v>
      </c>
      <c r="BR38" s="38">
        <f>Z38/'2010'!Z38*100</f>
        <v>104.41819772528436</v>
      </c>
      <c r="BS38" s="38">
        <f>AA38/'2010'!AA38*100</f>
        <v>107.81783681214424</v>
      </c>
      <c r="BT38" s="38">
        <f>AB38/'2010'!AB38*100</f>
        <v>112.08685626441199</v>
      </c>
      <c r="BU38" s="38">
        <f>AC38/'2010'!AC38*100</f>
        <v>119.8733174980206</v>
      </c>
      <c r="BV38" s="38">
        <f>AD38/'2010'!AD38*100</f>
        <v>139.33534743202415</v>
      </c>
      <c r="BW38" s="38">
        <f>AE38/'2010'!AE38*100</f>
        <v>75.968992248062023</v>
      </c>
      <c r="BX38" s="38">
        <f>AF38/'2010'!AF38*100</f>
        <v>72.925764192139724</v>
      </c>
      <c r="BY38" s="38">
        <f>AG38/'2010'!AG38*100</f>
        <v>119.82570806100219</v>
      </c>
      <c r="BZ38" s="38">
        <f>AH38/'2010'!AH38*100</f>
        <v>88.442622950819668</v>
      </c>
      <c r="CA38" s="38">
        <f>AI38/'2010'!AI38*100</f>
        <v>93.908340449758043</v>
      </c>
      <c r="CB38" s="38">
        <f>AJ38/'2010'!AJ38*100</f>
        <v>95.116772823779201</v>
      </c>
      <c r="CC38" s="38">
        <f>AK38/'2010'!AK38*100</f>
        <v>104.54199055022102</v>
      </c>
      <c r="CD38" s="38">
        <f>AL38/'2010'!AL38*100</f>
        <v>101.23217499653883</v>
      </c>
      <c r="CE38" s="38">
        <f>AM38/'2010'!AM38*100</f>
        <v>93.541742396704237</v>
      </c>
      <c r="CF38" s="38">
        <f>AN38/'2010'!AN38*100</f>
        <v>147.71255483601419</v>
      </c>
      <c r="CG38" s="38">
        <f>AO38/'2010'!AO38*100</f>
        <v>124.75043574710823</v>
      </c>
      <c r="CH38" s="38">
        <f>1/(AP38/'2010'!AP38)*100</f>
        <v>137.86407766990288</v>
      </c>
      <c r="CI38" s="38">
        <f>1/(AQ38/'2010'!AQ38)*100</f>
        <v>123.45353551855757</v>
      </c>
      <c r="CJ38" s="38">
        <f>AR38/'2010'!AR38*100</f>
        <v>85.116215848851439</v>
      </c>
      <c r="CK38" s="38">
        <f>1/(AS38/'2010'!AS38)*100</f>
        <v>83.333333333333343</v>
      </c>
      <c r="CM38" s="17">
        <f>AVERAGE(AU38:AW38)</f>
        <v>100.7352676885676</v>
      </c>
      <c r="CN38" s="17">
        <f>AVERAGE(AX38:AX38)</f>
        <v>140.11671261310741</v>
      </c>
      <c r="CO38" s="17">
        <f t="shared" si="2"/>
        <v>117.2437929946695</v>
      </c>
      <c r="CP38" s="17">
        <f t="shared" si="3"/>
        <v>111.64676681665637</v>
      </c>
      <c r="CQ38" s="17">
        <f t="shared" si="4"/>
        <v>97.229880678828422</v>
      </c>
      <c r="CR38" s="17">
        <f t="shared" si="5"/>
        <v>111.07714179724674</v>
      </c>
      <c r="CS38" s="17">
        <f t="shared" si="6"/>
        <v>99.299686976809539</v>
      </c>
      <c r="CT38" s="17">
        <f t="shared" si="7"/>
        <v>98.699819705074276</v>
      </c>
      <c r="CU38" s="17">
        <f t="shared" si="8"/>
        <v>122.00157765994221</v>
      </c>
      <c r="CV38" s="17">
        <f t="shared" si="9"/>
        <v>107.44179059266131</v>
      </c>
      <c r="CX38" s="17">
        <f t="shared" si="10"/>
        <v>110.54924375235635</v>
      </c>
      <c r="CY38" s="17">
        <f t="shared" si="11"/>
        <v>107.59334803496625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AS40" s="78" t="s">
        <v>202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86D-1E74-40C7-86FC-582CEDF85EE3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Y1" sqref="AY1:AY1048576"/>
    </sheetView>
  </sheetViews>
  <sheetFormatPr defaultRowHeight="14.5" x14ac:dyDescent="0.35"/>
  <cols>
    <col min="2" max="2" width="29.26953125" bestFit="1" customWidth="1"/>
    <col min="20" max="20" width="6.54296875" bestFit="1" customWidth="1"/>
    <col min="21" max="23" width="6.54296875" customWidth="1"/>
    <col min="25" max="25" width="6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x14ac:dyDescent="0.35">
      <c r="A3" s="2">
        <v>1100</v>
      </c>
      <c r="B3" s="3" t="s">
        <v>2</v>
      </c>
      <c r="C3">
        <v>89.51</v>
      </c>
      <c r="D3">
        <v>61.43</v>
      </c>
      <c r="E3" s="5">
        <v>76.569999999999993</v>
      </c>
      <c r="F3">
        <v>13931543.716095891</v>
      </c>
      <c r="G3">
        <v>77.06</v>
      </c>
      <c r="H3">
        <v>87.66</v>
      </c>
      <c r="I3">
        <v>99.39</v>
      </c>
      <c r="J3">
        <v>6.98</v>
      </c>
      <c r="K3" s="23">
        <v>80.959999999999994</v>
      </c>
      <c r="L3" s="23">
        <v>8.641651968349823</v>
      </c>
      <c r="M3">
        <v>94.598956621078017</v>
      </c>
      <c r="N3">
        <v>66.323853811123868</v>
      </c>
      <c r="O3" s="23">
        <v>6.59</v>
      </c>
      <c r="P3" s="71">
        <v>29.04714365000001</v>
      </c>
      <c r="Q3">
        <v>89.97</v>
      </c>
      <c r="R3">
        <v>27.12</v>
      </c>
      <c r="S3" s="72">
        <v>16.73</v>
      </c>
      <c r="T3">
        <v>69.930000000000007</v>
      </c>
      <c r="U3" s="22">
        <v>28.06</v>
      </c>
      <c r="V3" s="5">
        <v>21.1</v>
      </c>
      <c r="W3" s="5">
        <v>16</v>
      </c>
      <c r="X3">
        <v>29.21</v>
      </c>
      <c r="Y3">
        <v>9.7100000000000009</v>
      </c>
      <c r="Z3">
        <v>98.33</v>
      </c>
      <c r="AA3">
        <v>90.92</v>
      </c>
      <c r="AB3">
        <v>70.069999999999993</v>
      </c>
      <c r="AC3">
        <v>44.58</v>
      </c>
      <c r="AD3">
        <v>12.49</v>
      </c>
      <c r="AE3">
        <v>0.09</v>
      </c>
      <c r="AF3">
        <v>0.42</v>
      </c>
      <c r="AG3" s="23">
        <v>82.89</v>
      </c>
      <c r="AH3" s="23">
        <v>2.52</v>
      </c>
      <c r="AI3" s="5">
        <v>70</v>
      </c>
      <c r="AJ3" s="5">
        <v>81.010000000000005</v>
      </c>
      <c r="AK3" s="5">
        <v>63.75</v>
      </c>
      <c r="AL3" s="5">
        <v>73.739999999999995</v>
      </c>
      <c r="AM3">
        <v>84.49</v>
      </c>
      <c r="AN3">
        <v>64.94</v>
      </c>
      <c r="AO3" s="22">
        <v>74.91</v>
      </c>
      <c r="AP3" s="22">
        <v>149</v>
      </c>
      <c r="AQ3" s="22">
        <v>7745</v>
      </c>
      <c r="AR3">
        <v>61.17</v>
      </c>
      <c r="AS3" s="5">
        <v>0.05</v>
      </c>
      <c r="AU3" s="38">
        <f>C3/'2010'!C3*100</f>
        <v>98.405892700087961</v>
      </c>
      <c r="AV3" s="38">
        <f>D3/'2010'!D3*100</f>
        <v>114.43740685543963</v>
      </c>
      <c r="AW3" s="38">
        <f>E3/'2010'!E3*100</f>
        <v>102.01172395416998</v>
      </c>
      <c r="AX3" s="38">
        <f>F3/'2010'!F3*100</f>
        <v>113.66551197140265</v>
      </c>
      <c r="AY3" s="38">
        <f>G3/'2010'!G3*100</f>
        <v>170.59995572282489</v>
      </c>
      <c r="AZ3" s="38">
        <f>H3/'2010'!H3*100</f>
        <v>302.06753962784285</v>
      </c>
      <c r="BA3" s="38">
        <f>I3/'2010'!I3*100</f>
        <v>109.24378984392173</v>
      </c>
      <c r="BB3" s="38">
        <f>J3/'2010'!J3*100</f>
        <v>95.095367847411453</v>
      </c>
      <c r="BC3" s="38">
        <f>1/(K3/'2010'!K3)*100</f>
        <v>94.602272727272734</v>
      </c>
      <c r="BD3" s="38">
        <f>L3/'2010'!L3*100</f>
        <v>52.69299980701112</v>
      </c>
      <c r="BE3" s="38">
        <f>M3/'2010'!M3*100</f>
        <v>103.50239728185208</v>
      </c>
      <c r="BF3" s="38">
        <f>N3/'2010'!N3*100</f>
        <v>105.56388465964817</v>
      </c>
      <c r="BG3" s="38">
        <f>1/(O3/'2010'!O3)*100</f>
        <v>127.01062215477997</v>
      </c>
      <c r="BH3" s="38">
        <f>P3/'2010'!P3*100</f>
        <v>111.51757766729251</v>
      </c>
      <c r="BI3" s="38">
        <f>Q3/'2010'!Q3*100</f>
        <v>130.18376501229923</v>
      </c>
      <c r="BJ3" s="38">
        <f>1/(R3/'2010'!R3)*100</f>
        <v>129.38790560471978</v>
      </c>
      <c r="BK3" s="38">
        <f>S3/'2010'!S3*100</f>
        <v>39.682163187855792</v>
      </c>
      <c r="BL3" s="38">
        <f>T3/'2010'!T3*100</f>
        <v>101.23045744064854</v>
      </c>
      <c r="BM3" s="38">
        <f>1/(U3/'2010'!U3)*100</f>
        <v>106.27227369921597</v>
      </c>
      <c r="BN3" s="38">
        <f>1/(V3/'2010'!V3)*100</f>
        <v>94.786729857819893</v>
      </c>
      <c r="BO3" s="38">
        <f>1/(W3/'2010'!W3)*100</f>
        <v>72.5</v>
      </c>
      <c r="BP3" s="38">
        <f>X3/'2010'!X3*100</f>
        <v>102.74358072458671</v>
      </c>
      <c r="BQ3" s="38">
        <f>Y3/'2010'!Y3*100</f>
        <v>117.27053140096619</v>
      </c>
      <c r="BR3" s="38">
        <f>Z3/'2010'!Z3*100</f>
        <v>101.92806053695449</v>
      </c>
      <c r="BS3" s="38">
        <f>AA3/'2010'!AA3*100</f>
        <v>102.14582631165037</v>
      </c>
      <c r="BT3" s="38">
        <f>AB3/'2010'!AB3*100</f>
        <v>102.80223004694835</v>
      </c>
      <c r="BU3" s="38">
        <f>AC3/'2010'!AC3*100</f>
        <v>106.98344132469401</v>
      </c>
      <c r="BV3" s="38">
        <f>AD3/'2010'!AD3*100</f>
        <v>105.48986486486487</v>
      </c>
      <c r="BW3" s="38">
        <f>AE3/'2010'!AE3*100</f>
        <v>16.981132075471699</v>
      </c>
      <c r="BX3" s="38">
        <f>AF3/'2010'!AF3*100</f>
        <v>27.096774193548384</v>
      </c>
      <c r="BY3" s="38">
        <f>AG3/'2010'!AG3*100</f>
        <v>131.88544152744629</v>
      </c>
      <c r="BZ3" s="38">
        <f>AH3/'2010'!AH3*100</f>
        <v>17.283950617283949</v>
      </c>
      <c r="CA3" s="38">
        <f>AI3/'2010'!AI3*100</f>
        <v>104.10469958358122</v>
      </c>
      <c r="CB3" s="38">
        <f>AJ3/'2010'!AJ3*100</f>
        <v>102.98754131706079</v>
      </c>
      <c r="CC3" s="38">
        <f>AK3/'2010'!AK3*100</f>
        <v>92.984247374562429</v>
      </c>
      <c r="CD3" s="38">
        <f>AL3/'2010'!AL3*100</f>
        <v>99.581363943281559</v>
      </c>
      <c r="CE3" s="38">
        <f>AM3/'2010'!AM3*100</f>
        <v>120.73449557016289</v>
      </c>
      <c r="CF3" s="38">
        <f>AN3/'2010'!AN3*100</f>
        <v>103.68832827718346</v>
      </c>
      <c r="CG3" s="38">
        <f>AO3/'2010'!AO3*100</f>
        <v>117.2851103804603</v>
      </c>
      <c r="CH3" s="38">
        <f>1/(AP3/'2010'!AP3)*100</f>
        <v>151.00671140939596</v>
      </c>
      <c r="CI3" s="38">
        <f>1/(AQ3/'2010'!AQ3)*100</f>
        <v>119.35442220787604</v>
      </c>
      <c r="CJ3" s="38">
        <f>AR3/'2010'!AR3*100</f>
        <v>81.159612577948778</v>
      </c>
      <c r="CK3" s="38">
        <f>1/(AS3/'2010'!AS3)*100</f>
        <v>40</v>
      </c>
      <c r="CM3" s="17">
        <f t="shared" ref="CM3:CM36" si="0">AVERAGE(AU3:AW3)</f>
        <v>104.95167450323254</v>
      </c>
      <c r="CN3" s="17">
        <f t="shared" ref="CN3:CN36" si="1">AVERAGE(AX3:AX3)</f>
        <v>113.66551197140265</v>
      </c>
      <c r="CO3" s="17">
        <f>AVERAGE(AY3:BD3)</f>
        <v>137.38365426271415</v>
      </c>
      <c r="CP3" s="17">
        <f>AVERAGE(BE3:BH3)</f>
        <v>111.89862044089318</v>
      </c>
      <c r="CQ3" s="17">
        <f>AVERAGE(BI3:BO3)</f>
        <v>96.291899257508462</v>
      </c>
      <c r="CR3" s="17">
        <f>AVERAGE(BP3:BU3)</f>
        <v>105.64561172430001</v>
      </c>
      <c r="CS3" s="17">
        <f>AVERAGE(BV3:BZ3)</f>
        <v>59.747432655723038</v>
      </c>
      <c r="CT3" s="17">
        <f>AVERAGE(CA3:CD3)</f>
        <v>99.914463054621507</v>
      </c>
      <c r="CU3" s="17">
        <f>AVERAGE(CE3:CG3)</f>
        <v>113.90264474260222</v>
      </c>
      <c r="CV3" s="17">
        <f>AVERAGE(CH3:CK3)</f>
        <v>97.880186548805199</v>
      </c>
      <c r="CX3" s="17">
        <f>AVERAGE(CM3:CV3)</f>
        <v>104.12816991618028</v>
      </c>
      <c r="CY3" s="17">
        <f>AVERAGE(AU3:CK3)</f>
        <v>103.25482799742899</v>
      </c>
    </row>
    <row r="4" spans="1:103" x14ac:dyDescent="0.35">
      <c r="A4" s="2">
        <v>1200</v>
      </c>
      <c r="B4" s="3" t="s">
        <v>3</v>
      </c>
      <c r="C4">
        <v>89.22</v>
      </c>
      <c r="D4">
        <v>51.11</v>
      </c>
      <c r="E4" s="5">
        <v>52.95</v>
      </c>
      <c r="F4">
        <v>18118816.485432919</v>
      </c>
      <c r="G4">
        <v>81.08</v>
      </c>
      <c r="H4">
        <v>89.68</v>
      </c>
      <c r="I4">
        <v>97.64</v>
      </c>
      <c r="J4">
        <v>12.54</v>
      </c>
      <c r="K4" s="23">
        <v>69.16</v>
      </c>
      <c r="L4" s="23">
        <v>10.587844133442649</v>
      </c>
      <c r="M4">
        <v>95.285166742462451</v>
      </c>
      <c r="N4">
        <v>72.166268598756972</v>
      </c>
      <c r="O4" s="23">
        <v>6.91</v>
      </c>
      <c r="P4" s="71">
        <v>24.04714365000001</v>
      </c>
      <c r="Q4">
        <v>83.54</v>
      </c>
      <c r="R4">
        <v>26.12</v>
      </c>
      <c r="S4" s="72">
        <v>36.520000000000003</v>
      </c>
      <c r="T4">
        <v>69.099999999999994</v>
      </c>
      <c r="U4" s="22">
        <v>27.28</v>
      </c>
      <c r="V4" s="5">
        <v>19.2</v>
      </c>
      <c r="W4" s="5">
        <v>13.2</v>
      </c>
      <c r="X4">
        <v>24.51</v>
      </c>
      <c r="Y4">
        <v>9.83</v>
      </c>
      <c r="Z4">
        <v>96.48</v>
      </c>
      <c r="AA4">
        <v>91.63</v>
      </c>
      <c r="AB4">
        <v>70.39</v>
      </c>
      <c r="AC4">
        <v>31.14</v>
      </c>
      <c r="AD4">
        <v>24.95</v>
      </c>
      <c r="AE4">
        <v>0.68</v>
      </c>
      <c r="AF4">
        <v>3.48</v>
      </c>
      <c r="AG4" s="23">
        <v>31.1</v>
      </c>
      <c r="AH4" s="23">
        <v>7.15</v>
      </c>
      <c r="AI4" s="5">
        <v>69.05</v>
      </c>
      <c r="AJ4" s="5">
        <v>79.44</v>
      </c>
      <c r="AK4" s="5">
        <v>64.14</v>
      </c>
      <c r="AL4" s="5">
        <v>72.709999999999994</v>
      </c>
      <c r="AM4">
        <v>77.33</v>
      </c>
      <c r="AN4">
        <v>60.27</v>
      </c>
      <c r="AO4" s="22">
        <v>57.52</v>
      </c>
      <c r="AP4" s="22">
        <v>231</v>
      </c>
      <c r="AQ4" s="22">
        <v>32990</v>
      </c>
      <c r="AR4">
        <v>53.94</v>
      </c>
      <c r="AS4" s="5">
        <v>0.03</v>
      </c>
      <c r="AU4" s="38">
        <f>C4/'2010'!C4*100</f>
        <v>99.575892857142861</v>
      </c>
      <c r="AV4" s="38">
        <f>D4/'2010'!D4*100</f>
        <v>84.91443761422164</v>
      </c>
      <c r="AW4" s="38">
        <f>E4/'2010'!E4*100</f>
        <v>112.18220338983052</v>
      </c>
      <c r="AX4" s="38">
        <f>F4/'2010'!F4*100</f>
        <v>132.37306812177388</v>
      </c>
      <c r="AY4" s="38">
        <f>G4/'2010'!G4*100</f>
        <v>141.99649737302977</v>
      </c>
      <c r="AZ4" s="38">
        <f>H4/'2010'!H4*100</f>
        <v>194.70256187581415</v>
      </c>
      <c r="BA4" s="38">
        <f>I4/'2010'!I4*100</f>
        <v>109.48643193541152</v>
      </c>
      <c r="BB4" s="38">
        <f>J4/'2010'!J4*100</f>
        <v>89.699570815450642</v>
      </c>
      <c r="BC4" s="38">
        <f>1/(K4/'2010'!K4)*100</f>
        <v>96.26951995373048</v>
      </c>
      <c r="BD4" s="38">
        <f>L4/'2010'!L4*100</f>
        <v>59.649826103902249</v>
      </c>
      <c r="BE4" s="38">
        <f>M4/'2010'!M4*100</f>
        <v>103.58127337941751</v>
      </c>
      <c r="BF4" s="38">
        <f>N4/'2010'!N4*100</f>
        <v>104.00943564451599</v>
      </c>
      <c r="BG4" s="38">
        <f>1/(O4/'2010'!O4)*100</f>
        <v>107.52532561505063</v>
      </c>
      <c r="BH4" s="38">
        <f>P4/'2010'!P4*100</f>
        <v>119.95296721485806</v>
      </c>
      <c r="BI4" s="38">
        <f>Q4/'2010'!Q4*100</f>
        <v>143.21961254928854</v>
      </c>
      <c r="BJ4" s="38">
        <f>1/(R4/'2010'!R4)*100</f>
        <v>102.1439509954058</v>
      </c>
      <c r="BK4" s="38">
        <f>S4/'2010'!S4*100</f>
        <v>69.934890846419009</v>
      </c>
      <c r="BL4" s="38">
        <f>T4/'2010'!T4*100</f>
        <v>102.43107026386006</v>
      </c>
      <c r="BM4" s="38">
        <f>1/(U4/'2010'!U4)*100</f>
        <v>106.85483870967741</v>
      </c>
      <c r="BN4" s="38">
        <f>1/(V4/'2010'!V4)*100</f>
        <v>92.708333333333343</v>
      </c>
      <c r="BO4" s="38">
        <f>1/(W4/'2010'!W4)*100</f>
        <v>116.66666666666667</v>
      </c>
      <c r="BP4" s="38">
        <f>X4/'2010'!X4*100</f>
        <v>113.73549883990719</v>
      </c>
      <c r="BQ4" s="38">
        <f>Y4/'2010'!Y4*100</f>
        <v>115.5111633372503</v>
      </c>
      <c r="BR4" s="38">
        <f>Z4/'2010'!Z4*100</f>
        <v>104.01034928848642</v>
      </c>
      <c r="BS4" s="38">
        <f>AA4/'2010'!AA4*100</f>
        <v>113.30530481018918</v>
      </c>
      <c r="BT4" s="38">
        <f>AB4/'2010'!AB4*100</f>
        <v>118.22304333221365</v>
      </c>
      <c r="BU4" s="38">
        <f>AC4/'2010'!AC4*100</f>
        <v>120.27809965237543</v>
      </c>
      <c r="BV4" s="38">
        <f>AD4/'2010'!AD4*100</f>
        <v>161.48867313915858</v>
      </c>
      <c r="BW4" s="38">
        <f>AE4/'2010'!AE4*100</f>
        <v>67.32673267326733</v>
      </c>
      <c r="BX4" s="38">
        <f>AF4/'2010'!AF4*100</f>
        <v>60.627177700348433</v>
      </c>
      <c r="BY4" s="38">
        <f>AG4/'2010'!AG4*100</f>
        <v>123.80573248407643</v>
      </c>
      <c r="BZ4" s="38">
        <f>AH4/'2010'!AH4*100</f>
        <v>106.87593423019433</v>
      </c>
      <c r="CA4" s="38">
        <f>AI4/'2010'!AI4*100</f>
        <v>109.7948799491175</v>
      </c>
      <c r="CB4" s="38">
        <f>AJ4/'2010'!AJ4*100</f>
        <v>107.09086007009974</v>
      </c>
      <c r="CC4" s="38">
        <f>AK4/'2010'!AK4*100</f>
        <v>99.057915057915054</v>
      </c>
      <c r="CD4" s="38">
        <f>AL4/'2010'!AL4*100</f>
        <v>101.52192125104717</v>
      </c>
      <c r="CE4" s="38">
        <f>AM4/'2010'!AM4*100</f>
        <v>100.90031315240083</v>
      </c>
      <c r="CF4" s="38">
        <f>AN4/'2010'!AN4*100</f>
        <v>104.96342737722048</v>
      </c>
      <c r="CG4" s="38">
        <f>AO4/'2010'!AO4*100</f>
        <v>101.89548272807794</v>
      </c>
      <c r="CH4" s="38">
        <f>1/(AP4/'2010'!AP4)*100</f>
        <v>108.65800865800865</v>
      </c>
      <c r="CI4" s="38">
        <f>1/(AQ4/'2010'!AQ4)*100</f>
        <v>100.71839951500453</v>
      </c>
      <c r="CJ4" s="38">
        <f>AR4/'2010'!AR4*100</f>
        <v>72.93131422390482</v>
      </c>
      <c r="CK4" s="38">
        <f>1/(AS4/'2010'!AS4)*100</f>
        <v>100</v>
      </c>
      <c r="CM4" s="17">
        <f t="shared" si="0"/>
        <v>98.89084462039834</v>
      </c>
      <c r="CN4" s="17">
        <f t="shared" si="1"/>
        <v>132.37306812177388</v>
      </c>
      <c r="CO4" s="17">
        <f t="shared" ref="CO4:CO38" si="2">AVERAGE(AY4:BD4)</f>
        <v>115.30073467622312</v>
      </c>
      <c r="CP4" s="17">
        <f t="shared" ref="CP4:CP38" si="3">AVERAGE(BE4:BH4)</f>
        <v>108.76725046346056</v>
      </c>
      <c r="CQ4" s="17">
        <f t="shared" ref="CQ4:CQ38" si="4">AVERAGE(BI4:BO4)</f>
        <v>104.85133762352154</v>
      </c>
      <c r="CR4" s="17">
        <f t="shared" ref="CR4:CR38" si="5">AVERAGE(BP4:BU4)</f>
        <v>114.17724321007036</v>
      </c>
      <c r="CS4" s="17">
        <f t="shared" ref="CS4:CS38" si="6">AVERAGE(BV4:BZ4)</f>
        <v>104.02485004540904</v>
      </c>
      <c r="CT4" s="17">
        <f t="shared" ref="CT4:CT38" si="7">AVERAGE(CA4:CD4)</f>
        <v>104.36639408204486</v>
      </c>
      <c r="CU4" s="17">
        <f t="shared" ref="CU4:CU38" si="8">AVERAGE(CE4:CG4)</f>
        <v>102.58640775256642</v>
      </c>
      <c r="CV4" s="17">
        <f t="shared" ref="CV4:CV38" si="9">AVERAGE(CH4:CK4)</f>
        <v>95.576930599229513</v>
      </c>
      <c r="CX4" s="17">
        <f t="shared" ref="CX4:CX38" si="10">AVERAGE(CM4:CV4)</f>
        <v>108.09150611946976</v>
      </c>
      <c r="CY4" s="17">
        <f t="shared" ref="CY4:CY38" si="11">AVERAGE(AU4:CK4)</f>
        <v>107.03717690067593</v>
      </c>
    </row>
    <row r="5" spans="1:103" x14ac:dyDescent="0.35">
      <c r="A5" s="2">
        <v>1300</v>
      </c>
      <c r="B5" s="3" t="s">
        <v>4</v>
      </c>
      <c r="C5">
        <v>90.39</v>
      </c>
      <c r="D5">
        <v>53.19</v>
      </c>
      <c r="E5" s="5">
        <v>67.16</v>
      </c>
      <c r="F5">
        <v>15462119.115515586</v>
      </c>
      <c r="G5">
        <v>68.11</v>
      </c>
      <c r="H5">
        <v>83.37</v>
      </c>
      <c r="I5">
        <v>97.39</v>
      </c>
      <c r="J5">
        <v>11.44</v>
      </c>
      <c r="K5" s="23">
        <v>71.239999999999995</v>
      </c>
      <c r="L5" s="23">
        <v>7.0917738859426231</v>
      </c>
      <c r="M5">
        <v>94.749571305964267</v>
      </c>
      <c r="N5">
        <v>72.752370401811831</v>
      </c>
      <c r="O5" s="23">
        <v>6.88</v>
      </c>
      <c r="P5" s="71">
        <v>27.04714365000001</v>
      </c>
      <c r="Q5">
        <v>94.8</v>
      </c>
      <c r="R5">
        <v>31.09</v>
      </c>
      <c r="S5" s="72">
        <v>41.36</v>
      </c>
      <c r="T5">
        <v>69.47</v>
      </c>
      <c r="U5" s="22">
        <v>30.08</v>
      </c>
      <c r="V5" s="5">
        <v>20.3</v>
      </c>
      <c r="W5" s="5">
        <v>9.6</v>
      </c>
      <c r="X5">
        <v>29.87</v>
      </c>
      <c r="Y5">
        <v>9.34</v>
      </c>
      <c r="Z5">
        <v>93.26</v>
      </c>
      <c r="AA5">
        <v>87.12</v>
      </c>
      <c r="AB5">
        <v>67.11</v>
      </c>
      <c r="AC5">
        <v>43.09</v>
      </c>
      <c r="AD5">
        <v>26.54</v>
      </c>
      <c r="AE5">
        <v>0.28000000000000003</v>
      </c>
      <c r="AF5">
        <v>1.45</v>
      </c>
      <c r="AG5" s="23">
        <v>36.700000000000003</v>
      </c>
      <c r="AH5" s="23">
        <v>13.88</v>
      </c>
      <c r="AI5" s="5">
        <v>69.63</v>
      </c>
      <c r="AJ5" s="5">
        <v>79.34</v>
      </c>
      <c r="AK5" s="5">
        <v>65.75</v>
      </c>
      <c r="AL5" s="5">
        <v>73.25</v>
      </c>
      <c r="AM5">
        <v>66.59</v>
      </c>
      <c r="AN5">
        <v>66.8</v>
      </c>
      <c r="AO5" s="22">
        <v>90.91</v>
      </c>
      <c r="AP5" s="22">
        <v>150</v>
      </c>
      <c r="AQ5" s="22">
        <v>7992</v>
      </c>
      <c r="AR5">
        <v>57.76</v>
      </c>
      <c r="AS5" s="5">
        <v>0.06</v>
      </c>
      <c r="AU5" s="38">
        <f>C5/'2010'!C5*100</f>
        <v>99.275123558484353</v>
      </c>
      <c r="AV5" s="38">
        <f>D5/'2010'!D5*100</f>
        <v>85.928917609046849</v>
      </c>
      <c r="AW5" s="38">
        <f>E5/'2010'!E5*100</f>
        <v>99.881023200475909</v>
      </c>
      <c r="AX5" s="38">
        <f>F5/'2010'!F5*100</f>
        <v>126.60071153123963</v>
      </c>
      <c r="AY5" s="38">
        <f>G5/'2010'!G5*100</f>
        <v>153.88612742882967</v>
      </c>
      <c r="AZ5" s="38">
        <f>H5/'2010'!H5*100</f>
        <v>198.87881679389315</v>
      </c>
      <c r="BA5" s="38">
        <f>I5/'2010'!I5*100</f>
        <v>114.95514636449479</v>
      </c>
      <c r="BB5" s="38">
        <f>J5/'2010'!J5*100</f>
        <v>105.43778801843318</v>
      </c>
      <c r="BC5" s="38">
        <f>1/(K5/'2010'!K5)*100</f>
        <v>96.195957327344203</v>
      </c>
      <c r="BD5" s="38">
        <f>L5/'2010'!L5*100</f>
        <v>42.670119650677634</v>
      </c>
      <c r="BE5" s="38">
        <f>M5/'2010'!M5*100</f>
        <v>102.51000714454015</v>
      </c>
      <c r="BF5" s="38">
        <f>N5/'2010'!N5*100</f>
        <v>109.5783788580767</v>
      </c>
      <c r="BG5" s="38">
        <f>1/(O5/'2010'!O5)*100</f>
        <v>101.01744186046513</v>
      </c>
      <c r="BH5" s="38">
        <f>P5/'2010'!P5*100</f>
        <v>112.47549415291991</v>
      </c>
      <c r="BI5" s="38">
        <f>Q5/'2010'!Q5*100</f>
        <v>110.57972705004082</v>
      </c>
      <c r="BJ5" s="38">
        <f>1/(R5/'2010'!R5)*100</f>
        <v>107.01190093277582</v>
      </c>
      <c r="BK5" s="38">
        <f>S5/'2010'!S5*100</f>
        <v>74.388489208633089</v>
      </c>
      <c r="BL5" s="38">
        <f>T5/'2010'!T5*100</f>
        <v>102.78147654978547</v>
      </c>
      <c r="BM5" s="38">
        <f>1/(U5/'2010'!U5)*100</f>
        <v>107.74601063829788</v>
      </c>
      <c r="BN5" s="38">
        <f>1/(V5/'2010'!V5)*100</f>
        <v>95.566502463054178</v>
      </c>
      <c r="BO5" s="38">
        <f>1/(W5/'2010'!W5)*100</f>
        <v>86.458333333333343</v>
      </c>
      <c r="BP5" s="38">
        <f>X5/'2010'!X5*100</f>
        <v>111.12351190476191</v>
      </c>
      <c r="BQ5" s="38">
        <f>Y5/'2010'!Y5*100</f>
        <v>114.88314883148831</v>
      </c>
      <c r="BR5" s="38">
        <f>Z5/'2010'!Z5*100</f>
        <v>106.15822424587367</v>
      </c>
      <c r="BS5" s="38">
        <f>AA5/'2010'!AA5*100</f>
        <v>110.60048241716392</v>
      </c>
      <c r="BT5" s="38">
        <f>AB5/'2010'!AB5*100</f>
        <v>115.62715368711234</v>
      </c>
      <c r="BU5" s="38">
        <f>AC5/'2010'!AC5*100</f>
        <v>111.89301480135032</v>
      </c>
      <c r="BV5" s="38">
        <f>AD5/'2010'!AD5*100</f>
        <v>145.58420186505759</v>
      </c>
      <c r="BW5" s="38">
        <f>AE5/'2010'!AE5*100</f>
        <v>35.443037974683541</v>
      </c>
      <c r="BX5" s="38">
        <f>AF5/'2010'!AF5*100</f>
        <v>62.770562770562762</v>
      </c>
      <c r="BY5" s="38">
        <f>AG5/'2010'!AG5*100</f>
        <v>127.60778859527122</v>
      </c>
      <c r="BZ5" s="38">
        <f>AH5/'2010'!AH5*100</f>
        <v>195.21800281293952</v>
      </c>
      <c r="CA5" s="38">
        <f>AI5/'2010'!AI5*100</f>
        <v>103.87886021184542</v>
      </c>
      <c r="CB5" s="38">
        <f>AJ5/'2010'!AJ5*100</f>
        <v>102.3741935483871</v>
      </c>
      <c r="CC5" s="38">
        <f>AK5/'2010'!AK5*100</f>
        <v>93.647628542942613</v>
      </c>
      <c r="CD5" s="38">
        <f>AL5/'2010'!AL5*100</f>
        <v>98.137727759914256</v>
      </c>
      <c r="CE5" s="38">
        <f>AM5/'2010'!AM5*100</f>
        <v>114.14124100102845</v>
      </c>
      <c r="CF5" s="38">
        <f>AN5/'2010'!AN5*100</f>
        <v>104.53834115805947</v>
      </c>
      <c r="CG5" s="38">
        <f>AO5/'2010'!AO5*100</f>
        <v>134.50214528776445</v>
      </c>
      <c r="CH5" s="38">
        <f>1/(AP5/'2010'!AP5)*100</f>
        <v>159.33333333333334</v>
      </c>
      <c r="CI5" s="38">
        <f>1/(AQ5/'2010'!AQ5)*100</f>
        <v>135.37287287287288</v>
      </c>
      <c r="CJ5" s="38">
        <f>AR5/'2010'!AR5*100</f>
        <v>84.358113042208259</v>
      </c>
      <c r="CK5" s="38">
        <f>1/(AS5/'2010'!AS5)*100</f>
        <v>116.6666666666667</v>
      </c>
      <c r="CM5" s="17">
        <f t="shared" si="0"/>
        <v>95.028354789335708</v>
      </c>
      <c r="CN5" s="17">
        <f t="shared" si="1"/>
        <v>126.60071153123963</v>
      </c>
      <c r="CO5" s="17">
        <f t="shared" si="2"/>
        <v>118.67065926394544</v>
      </c>
      <c r="CP5" s="17">
        <f t="shared" si="3"/>
        <v>106.39533050400047</v>
      </c>
      <c r="CQ5" s="17">
        <f t="shared" si="4"/>
        <v>97.790348596560094</v>
      </c>
      <c r="CR5" s="17">
        <f t="shared" si="5"/>
        <v>111.71425598129174</v>
      </c>
      <c r="CS5" s="17">
        <f t="shared" si="6"/>
        <v>113.32471880370292</v>
      </c>
      <c r="CT5" s="17">
        <f t="shared" si="7"/>
        <v>99.509602515772343</v>
      </c>
      <c r="CU5" s="17">
        <f t="shared" si="8"/>
        <v>117.72724248228413</v>
      </c>
      <c r="CV5" s="17">
        <f t="shared" si="9"/>
        <v>123.93274647877028</v>
      </c>
      <c r="CX5" s="17">
        <f t="shared" si="10"/>
        <v>111.06939709469029</v>
      </c>
      <c r="CY5" s="17">
        <f t="shared" si="11"/>
        <v>109.71357551177047</v>
      </c>
    </row>
    <row r="6" spans="1:103" x14ac:dyDescent="0.35">
      <c r="A6" s="2">
        <v>1400</v>
      </c>
      <c r="B6" s="3" t="s">
        <v>5</v>
      </c>
      <c r="C6">
        <v>90.42</v>
      </c>
      <c r="D6">
        <v>53.55</v>
      </c>
      <c r="E6" s="5">
        <v>48.15</v>
      </c>
      <c r="F6">
        <v>26555695.036253039</v>
      </c>
      <c r="G6">
        <v>83.99</v>
      </c>
      <c r="H6">
        <v>88.25</v>
      </c>
      <c r="I6">
        <v>91.04</v>
      </c>
      <c r="J6">
        <v>13.61</v>
      </c>
      <c r="K6" s="23">
        <v>69.78</v>
      </c>
      <c r="L6" s="23">
        <v>7.0983472175629592</v>
      </c>
      <c r="M6">
        <v>95.076932681722994</v>
      </c>
      <c r="N6">
        <v>66.987616832775984</v>
      </c>
      <c r="O6" s="23">
        <v>6.32</v>
      </c>
      <c r="P6" s="71">
        <v>26.04714365000001</v>
      </c>
      <c r="Q6">
        <v>78.680000000000007</v>
      </c>
      <c r="R6">
        <v>24.66</v>
      </c>
      <c r="S6" s="72">
        <v>33.71</v>
      </c>
      <c r="T6">
        <v>71.599999999999994</v>
      </c>
      <c r="U6" s="22">
        <v>28.06</v>
      </c>
      <c r="V6" s="5">
        <v>17.100000000000001</v>
      </c>
      <c r="W6" s="5">
        <v>10.3</v>
      </c>
      <c r="X6">
        <v>25.61</v>
      </c>
      <c r="Y6">
        <v>9.4700000000000006</v>
      </c>
      <c r="Z6">
        <v>95.18</v>
      </c>
      <c r="AA6">
        <v>86.84</v>
      </c>
      <c r="AB6">
        <v>66.62</v>
      </c>
      <c r="AC6">
        <v>35.07</v>
      </c>
      <c r="AD6">
        <v>25.98</v>
      </c>
      <c r="AE6">
        <v>0.81</v>
      </c>
      <c r="AF6">
        <v>3.65</v>
      </c>
      <c r="AG6" s="23">
        <v>23.82</v>
      </c>
      <c r="AH6" s="23">
        <v>23.85</v>
      </c>
      <c r="AI6" s="5">
        <v>70.209999999999994</v>
      </c>
      <c r="AJ6" s="5">
        <v>80.95</v>
      </c>
      <c r="AK6" s="5">
        <v>65.36</v>
      </c>
      <c r="AL6" s="5">
        <v>73.84</v>
      </c>
      <c r="AM6">
        <v>86.08</v>
      </c>
      <c r="AN6">
        <v>65.400000000000006</v>
      </c>
      <c r="AO6" s="22">
        <v>83.46</v>
      </c>
      <c r="AP6" s="22">
        <v>123</v>
      </c>
      <c r="AQ6" s="22">
        <v>8194</v>
      </c>
      <c r="AR6">
        <v>64.8</v>
      </c>
      <c r="AS6" s="5">
        <v>0.03</v>
      </c>
      <c r="AU6" s="38">
        <f>C6/'2010'!C6*100</f>
        <v>134.81437304308932</v>
      </c>
      <c r="AV6" s="38">
        <f>D6/'2010'!D6*100</f>
        <v>96.312949640287755</v>
      </c>
      <c r="AW6" s="38">
        <f>E6/'2010'!E6*100</f>
        <v>79.59993387336749</v>
      </c>
      <c r="AX6" s="38">
        <f>F6/'2010'!F6*100</f>
        <v>138.32974368779108</v>
      </c>
      <c r="AY6" s="38">
        <f>G6/'2010'!G6*100</f>
        <v>154.76322093237513</v>
      </c>
      <c r="AZ6" s="38">
        <f>H6/'2010'!H6*100</f>
        <v>220.56985753561608</v>
      </c>
      <c r="BA6" s="38">
        <f>I6/'2010'!I6*100</f>
        <v>162.05055179779282</v>
      </c>
      <c r="BB6" s="38">
        <f>J6/'2010'!J6*100</f>
        <v>82.384987893462466</v>
      </c>
      <c r="BC6" s="38">
        <f>1/(K6/'2010'!K6)*100</f>
        <v>95.385497277156787</v>
      </c>
      <c r="BD6" s="38">
        <f>L6/'2010'!L6*100</f>
        <v>56.24680838005515</v>
      </c>
      <c r="BE6" s="38">
        <f>M6/'2010'!M6*100</f>
        <v>102.46013690985296</v>
      </c>
      <c r="BF6" s="38">
        <f>N6/'2010'!N6*100</f>
        <v>105.09017015983264</v>
      </c>
      <c r="BG6" s="38">
        <f>1/(O6/'2010'!O6)*100</f>
        <v>137.97468354430379</v>
      </c>
      <c r="BH6" s="38">
        <f>P6/'2010'!P6*100</f>
        <v>118.142939799823</v>
      </c>
      <c r="BI6" s="38">
        <f>Q6/'2010'!Q6*100</f>
        <v>125.4664327858396</v>
      </c>
      <c r="BJ6" s="38">
        <f>1/(R6/'2010'!R6)*100</f>
        <v>125.30413625304135</v>
      </c>
      <c r="BK6" s="38">
        <f>S6/'2010'!S6*100</f>
        <v>69.533828382838294</v>
      </c>
      <c r="BL6" s="38">
        <f>T6/'2010'!T6*100</f>
        <v>102.06699928724161</v>
      </c>
      <c r="BM6" s="38">
        <f>1/(U6/'2010'!U6)*100</f>
        <v>111.22594440484677</v>
      </c>
      <c r="BN6" s="38">
        <f>1/(V6/'2010'!V6)*100</f>
        <v>94.152046783625735</v>
      </c>
      <c r="BO6" s="38">
        <f>1/(W6/'2010'!W6)*100</f>
        <v>75.728155339805809</v>
      </c>
      <c r="BP6" s="38">
        <f>X6/'2010'!X6*100</f>
        <v>97.450532724505322</v>
      </c>
      <c r="BQ6" s="38">
        <f>Y6/'2010'!Y6*100</f>
        <v>114.7878787878788</v>
      </c>
      <c r="BR6" s="38">
        <f>Z6/'2010'!Z6*100</f>
        <v>105.24104378593545</v>
      </c>
      <c r="BS6" s="38">
        <f>AA6/'2010'!AA6*100</f>
        <v>113.4570159393781</v>
      </c>
      <c r="BT6" s="38">
        <f>AB6/'2010'!AB6*100</f>
        <v>116.30586592178771</v>
      </c>
      <c r="BU6" s="38">
        <f>AC6/'2010'!AC6*100</f>
        <v>116.9</v>
      </c>
      <c r="BV6" s="38">
        <f>AD6/'2010'!AD6*100</f>
        <v>167.61290322580646</v>
      </c>
      <c r="BW6" s="38">
        <f>AE6/'2010'!AE6*100</f>
        <v>86.170212765957459</v>
      </c>
      <c r="BX6" s="38">
        <f>AF6/'2010'!AF6*100</f>
        <v>78.833693304535629</v>
      </c>
      <c r="BY6" s="38">
        <f>AG6/'2010'!AG6*100</f>
        <v>135.11060692002269</v>
      </c>
      <c r="BZ6" s="38">
        <f>AH6/'2010'!AH6*100</f>
        <v>266.77852348993292</v>
      </c>
      <c r="CA6" s="38">
        <f>AI6/'2010'!AI6*100</f>
        <v>104.49471647566601</v>
      </c>
      <c r="CB6" s="38">
        <f>AJ6/'2010'!AJ6*100</f>
        <v>106.12218143681176</v>
      </c>
      <c r="CC6" s="38">
        <f>AK6/'2010'!AK6*100</f>
        <v>93.052391799544424</v>
      </c>
      <c r="CD6" s="38">
        <f>AL6/'2010'!AL6*100</f>
        <v>100.38064165307232</v>
      </c>
      <c r="CE6" s="38">
        <f>AM6/'2010'!AM6*100</f>
        <v>94.572621401889705</v>
      </c>
      <c r="CF6" s="38">
        <f>AN6/'2010'!AN6*100</f>
        <v>138.58868404322953</v>
      </c>
      <c r="CG6" s="38">
        <f>AO6/'2010'!AO6*100</f>
        <v>97.73978217589881</v>
      </c>
      <c r="CH6" s="38">
        <f>1/(AP6/'2010'!AP6)*100</f>
        <v>128.45528455284551</v>
      </c>
      <c r="CI6" s="38">
        <f>1/(AQ6/'2010'!AQ6)*100</f>
        <v>123.61484012692215</v>
      </c>
      <c r="CJ6" s="38">
        <f>AR6/'2010'!AR6*100</f>
        <v>93.023255813953483</v>
      </c>
      <c r="CK6" s="38">
        <f>1/(AS6/'2010'!AS6)*100</f>
        <v>233.3333333333334</v>
      </c>
      <c r="CM6" s="17">
        <f t="shared" si="0"/>
        <v>103.57575218558152</v>
      </c>
      <c r="CN6" s="17">
        <f t="shared" si="1"/>
        <v>138.32974368779108</v>
      </c>
      <c r="CO6" s="17">
        <f t="shared" si="2"/>
        <v>128.56682063607641</v>
      </c>
      <c r="CP6" s="17">
        <f t="shared" si="3"/>
        <v>115.91698260345311</v>
      </c>
      <c r="CQ6" s="17">
        <f t="shared" si="4"/>
        <v>100.49679189103418</v>
      </c>
      <c r="CR6" s="17">
        <f t="shared" si="5"/>
        <v>110.69038952658089</v>
      </c>
      <c r="CS6" s="17">
        <f t="shared" si="6"/>
        <v>146.90118794125104</v>
      </c>
      <c r="CT6" s="17">
        <f t="shared" si="7"/>
        <v>101.01248284127362</v>
      </c>
      <c r="CU6" s="17">
        <f t="shared" si="8"/>
        <v>110.30036254033935</v>
      </c>
      <c r="CV6" s="17">
        <f t="shared" si="9"/>
        <v>144.60667845676363</v>
      </c>
      <c r="CX6" s="17">
        <f t="shared" si="10"/>
        <v>120.03971923101446</v>
      </c>
      <c r="CY6" s="17">
        <f t="shared" si="11"/>
        <v>118.59603273002212</v>
      </c>
    </row>
    <row r="7" spans="1:103" x14ac:dyDescent="0.35">
      <c r="A7" s="2">
        <v>1500</v>
      </c>
      <c r="B7" s="3" t="s">
        <v>6</v>
      </c>
      <c r="C7">
        <v>85.65</v>
      </c>
      <c r="D7">
        <v>58.49</v>
      </c>
      <c r="E7" s="5">
        <v>60.9</v>
      </c>
      <c r="F7">
        <v>18366965.947576568</v>
      </c>
      <c r="G7">
        <v>77.819999999999993</v>
      </c>
      <c r="H7">
        <v>78.86</v>
      </c>
      <c r="I7">
        <v>95.68</v>
      </c>
      <c r="J7">
        <v>5.83</v>
      </c>
      <c r="K7" s="23">
        <v>84.32</v>
      </c>
      <c r="L7" s="23">
        <v>4.1640965004562407</v>
      </c>
      <c r="M7">
        <v>95.738159216043172</v>
      </c>
      <c r="N7">
        <v>67.277658991646646</v>
      </c>
      <c r="O7" s="23">
        <v>5.13</v>
      </c>
      <c r="P7" s="71">
        <v>27.04714365000001</v>
      </c>
      <c r="Q7">
        <v>70.8</v>
      </c>
      <c r="R7">
        <v>21.63</v>
      </c>
      <c r="S7" s="72">
        <v>47.77</v>
      </c>
      <c r="T7">
        <v>71.16</v>
      </c>
      <c r="U7" s="22">
        <v>28.01</v>
      </c>
      <c r="V7" s="5">
        <v>16.8</v>
      </c>
      <c r="W7" s="5">
        <v>13.4</v>
      </c>
      <c r="X7">
        <v>32.909999999999997</v>
      </c>
      <c r="Y7">
        <v>8.9700000000000006</v>
      </c>
      <c r="Z7">
        <v>95.34</v>
      </c>
      <c r="AA7">
        <v>86.31</v>
      </c>
      <c r="AB7">
        <v>63.66</v>
      </c>
      <c r="AC7">
        <v>31.42</v>
      </c>
      <c r="AD7">
        <v>24.88</v>
      </c>
      <c r="AE7">
        <v>0.37</v>
      </c>
      <c r="AF7">
        <v>2.98</v>
      </c>
      <c r="AG7" s="23">
        <v>23.54</v>
      </c>
      <c r="AH7" s="23">
        <v>2.21</v>
      </c>
      <c r="AI7" s="5">
        <v>72</v>
      </c>
      <c r="AJ7" s="5">
        <v>81.400000000000006</v>
      </c>
      <c r="AK7" s="5">
        <v>73.150000000000006</v>
      </c>
      <c r="AL7" s="5">
        <v>75.44</v>
      </c>
      <c r="AM7">
        <v>82.71</v>
      </c>
      <c r="AN7">
        <v>62.98</v>
      </c>
      <c r="AO7" s="22">
        <v>86.45</v>
      </c>
      <c r="AP7" s="22">
        <v>134</v>
      </c>
      <c r="AQ7" s="22">
        <v>4709</v>
      </c>
      <c r="AR7">
        <v>65.56</v>
      </c>
      <c r="AS7" s="5">
        <v>0.06</v>
      </c>
      <c r="AU7" s="38">
        <f>C7/'2010'!C7*100</f>
        <v>94.818997010959833</v>
      </c>
      <c r="AV7" s="38">
        <f>D7/'2010'!D7*100</f>
        <v>99.371389738362211</v>
      </c>
      <c r="AW7" s="38">
        <f>E7/'2010'!E7*100</f>
        <v>117.45419479267116</v>
      </c>
      <c r="AX7" s="38">
        <f>F7/'2010'!F7*100</f>
        <v>127.04201298397643</v>
      </c>
      <c r="AY7" s="38">
        <f>G7/'2010'!G7*100</f>
        <v>149.71142747210465</v>
      </c>
      <c r="AZ7" s="38">
        <f>H7/'2010'!H7*100</f>
        <v>163.33885666942834</v>
      </c>
      <c r="BA7" s="38">
        <f>I7/'2010'!I7*100</f>
        <v>128.67132867132869</v>
      </c>
      <c r="BB7" s="38">
        <f>J7/'2010'!J7*100</f>
        <v>67.321016166281751</v>
      </c>
      <c r="BC7" s="38">
        <f>1/(K7/'2010'!K7)*100</f>
        <v>91.295066413662255</v>
      </c>
      <c r="BD7" s="38">
        <f>L7/'2010'!L7*100</f>
        <v>35.651511134043155</v>
      </c>
      <c r="BE7" s="38">
        <f>M7/'2010'!M7*100</f>
        <v>100.19274077971411</v>
      </c>
      <c r="BF7" s="38">
        <f>N7/'2010'!N7*100</f>
        <v>101.15379501783744</v>
      </c>
      <c r="BG7" s="38">
        <f>1/(O7/'2010'!O7)*100</f>
        <v>105.06822612085769</v>
      </c>
      <c r="BH7" s="38">
        <f>P7/'2010'!P7*100</f>
        <v>117.35572989323559</v>
      </c>
      <c r="BI7" s="38">
        <f>Q7/'2010'!Q7*100</f>
        <v>138.03860401637746</v>
      </c>
      <c r="BJ7" s="38">
        <f>1/(R7/'2010'!R7)*100</f>
        <v>136.93943596856221</v>
      </c>
      <c r="BK7" s="38">
        <f>S7/'2010'!S7*100</f>
        <v>74.315494710640948</v>
      </c>
      <c r="BL7" s="38">
        <f>T7/'2010'!T7*100</f>
        <v>101.81714122192017</v>
      </c>
      <c r="BM7" s="38">
        <f>1/(U7/'2010'!U7)*100</f>
        <v>110.03213138164942</v>
      </c>
      <c r="BN7" s="38">
        <f>1/(V7/'2010'!V7)*100</f>
        <v>96.428571428571402</v>
      </c>
      <c r="BO7" s="38">
        <f>1/(W7/'2010'!W7)*100</f>
        <v>72.388059701492523</v>
      </c>
      <c r="BP7" s="38">
        <f>X7/'2010'!X7*100</f>
        <v>101.23039064903105</v>
      </c>
      <c r="BQ7" s="38">
        <f>Y7/'2010'!Y7*100</f>
        <v>122.20708446866486</v>
      </c>
      <c r="BR7" s="38">
        <f>Z7/'2010'!Z7*100</f>
        <v>102.38402061855669</v>
      </c>
      <c r="BS7" s="38">
        <f>AA7/'2010'!AA7*100</f>
        <v>110.59712967708866</v>
      </c>
      <c r="BT7" s="38">
        <f>AB7/'2010'!AB7*100</f>
        <v>129.78593272171256</v>
      </c>
      <c r="BU7" s="38">
        <f>AC7/'2010'!AC7*100</f>
        <v>119.3315609570832</v>
      </c>
      <c r="BV7" s="38">
        <f>AD7/'2010'!AD7*100</f>
        <v>158.77472878111038</v>
      </c>
      <c r="BW7" s="38">
        <f>AE7/'2010'!AE7*100</f>
        <v>46.835443037974684</v>
      </c>
      <c r="BX7" s="38">
        <f>AF7/'2010'!AF7*100</f>
        <v>72.682926829268297</v>
      </c>
      <c r="BY7" s="38">
        <f>AG7/'2010'!AG7*100</f>
        <v>129.19868276619098</v>
      </c>
      <c r="BZ7" s="38">
        <f>AH7/'2010'!AH7*100</f>
        <v>103.27102803738318</v>
      </c>
      <c r="CA7" s="38">
        <f>AI7/'2010'!AI7*100</f>
        <v>109.20673441528893</v>
      </c>
      <c r="CB7" s="38">
        <f>AJ7/'2010'!AJ7*100</f>
        <v>106.93641618497109</v>
      </c>
      <c r="CC7" s="38">
        <f>AK7/'2010'!AK7*100</f>
        <v>106.69486581096849</v>
      </c>
      <c r="CD7" s="38">
        <f>AL7/'2010'!AL7*100</f>
        <v>105.34841502583438</v>
      </c>
      <c r="CE7" s="38">
        <f>AM7/'2010'!AM7*100</f>
        <v>97.134468584850254</v>
      </c>
      <c r="CF7" s="38">
        <f>AN7/'2010'!AN7*100</f>
        <v>130.82675529705025</v>
      </c>
      <c r="CG7" s="38">
        <f>AO7/'2010'!AO7*100</f>
        <v>123.83612662942272</v>
      </c>
      <c r="CH7" s="38">
        <f>1/(AP7/'2010'!AP7)*100</f>
        <v>91.791044776119406</v>
      </c>
      <c r="CI7" s="38">
        <f>1/(AQ7/'2010'!AQ7)*100</f>
        <v>76.152049267360383</v>
      </c>
      <c r="CJ7" s="38">
        <f>AR7/'2010'!AR7*100</f>
        <v>89.709906951286271</v>
      </c>
      <c r="CK7" s="38">
        <f>1/(AS7/'2010'!AS7)*100</f>
        <v>66.666666666666657</v>
      </c>
      <c r="CM7" s="17">
        <f t="shared" si="0"/>
        <v>103.88152718066441</v>
      </c>
      <c r="CN7" s="17">
        <f t="shared" si="1"/>
        <v>127.04201298397643</v>
      </c>
      <c r="CO7" s="17">
        <f t="shared" si="2"/>
        <v>105.99820108780814</v>
      </c>
      <c r="CP7" s="17">
        <f t="shared" si="3"/>
        <v>105.94262295291121</v>
      </c>
      <c r="CQ7" s="17">
        <f t="shared" si="4"/>
        <v>104.27991977560201</v>
      </c>
      <c r="CR7" s="17">
        <f t="shared" si="5"/>
        <v>114.2560198486895</v>
      </c>
      <c r="CS7" s="17">
        <f t="shared" si="6"/>
        <v>102.1525618903855</v>
      </c>
      <c r="CT7" s="17">
        <f t="shared" si="7"/>
        <v>107.04660785926572</v>
      </c>
      <c r="CU7" s="17">
        <f t="shared" si="8"/>
        <v>117.2657835037744</v>
      </c>
      <c r="CV7" s="17">
        <f t="shared" si="9"/>
        <v>81.079916915358183</v>
      </c>
      <c r="CX7" s="17">
        <f t="shared" si="10"/>
        <v>106.89451739984354</v>
      </c>
      <c r="CY7" s="17">
        <f t="shared" si="11"/>
        <v>105.32576998715258</v>
      </c>
    </row>
    <row r="8" spans="1:103" x14ac:dyDescent="0.35">
      <c r="A8" s="2">
        <v>1600</v>
      </c>
      <c r="B8" s="3" t="s">
        <v>7</v>
      </c>
      <c r="C8">
        <v>86.57</v>
      </c>
      <c r="D8">
        <v>65.45</v>
      </c>
      <c r="E8" s="5">
        <v>39.840000000000003</v>
      </c>
      <c r="F8">
        <v>22141143.596519299</v>
      </c>
      <c r="G8">
        <v>76.94</v>
      </c>
      <c r="H8">
        <v>80.78</v>
      </c>
      <c r="I8">
        <v>94.87</v>
      </c>
      <c r="J8">
        <v>5.13</v>
      </c>
      <c r="K8" s="23">
        <v>81.760000000000005</v>
      </c>
      <c r="L8" s="23">
        <v>12.309258956416459</v>
      </c>
      <c r="M8">
        <v>96.10498592225504</v>
      </c>
      <c r="N8">
        <v>69.927717824801022</v>
      </c>
      <c r="O8" s="23">
        <v>5.51</v>
      </c>
      <c r="P8" s="71">
        <v>26.04714365000001</v>
      </c>
      <c r="Q8">
        <v>83.05</v>
      </c>
      <c r="R8">
        <v>29.32</v>
      </c>
      <c r="S8" s="72">
        <v>40.82</v>
      </c>
      <c r="T8">
        <v>69.88</v>
      </c>
      <c r="U8" s="22">
        <v>30.56</v>
      </c>
      <c r="V8" s="5">
        <v>17.2</v>
      </c>
      <c r="W8" s="5">
        <v>14.4</v>
      </c>
      <c r="X8">
        <v>26.24</v>
      </c>
      <c r="Y8">
        <v>8.68</v>
      </c>
      <c r="Z8">
        <v>95.93</v>
      </c>
      <c r="AA8">
        <v>85.02</v>
      </c>
      <c r="AB8">
        <v>65.42</v>
      </c>
      <c r="AC8">
        <v>26.41</v>
      </c>
      <c r="AD8">
        <v>19.239999999999998</v>
      </c>
      <c r="AE8">
        <v>0.54</v>
      </c>
      <c r="AF8">
        <v>2.5</v>
      </c>
      <c r="AG8" s="23">
        <v>32.26</v>
      </c>
      <c r="AH8" s="23">
        <v>10.94</v>
      </c>
      <c r="AI8" s="5">
        <v>69.959999999999994</v>
      </c>
      <c r="AJ8" s="5">
        <v>80.680000000000007</v>
      </c>
      <c r="AK8" s="5">
        <v>67.16</v>
      </c>
      <c r="AL8" s="5">
        <v>74.11</v>
      </c>
      <c r="AM8">
        <v>80.319999999999993</v>
      </c>
      <c r="AN8">
        <v>71.39</v>
      </c>
      <c r="AO8" s="22">
        <v>73.25</v>
      </c>
      <c r="AP8" s="22">
        <v>147</v>
      </c>
      <c r="AQ8" s="22">
        <v>12189</v>
      </c>
      <c r="AR8">
        <v>70.819999999999993</v>
      </c>
      <c r="AS8" s="5">
        <v>0.11</v>
      </c>
      <c r="AU8" s="38">
        <f>C8/'2010'!C8*100</f>
        <v>96.899485113051256</v>
      </c>
      <c r="AV8" s="38">
        <f>D8/'2010'!D8*100</f>
        <v>107.64802631578949</v>
      </c>
      <c r="AW8" s="38">
        <f>E8/'2010'!E8*100</f>
        <v>115.41135573580532</v>
      </c>
      <c r="AX8" s="38">
        <f>F8/'2010'!F8*100</f>
        <v>132.63155741617422</v>
      </c>
      <c r="AY8" s="38">
        <f>G8/'2010'!G8*100</f>
        <v>173.44454463480611</v>
      </c>
      <c r="AZ8" s="38">
        <f>H8/'2010'!H8*100</f>
        <v>175.64687975646879</v>
      </c>
      <c r="BA8" s="38">
        <f>I8/'2010'!I8*100</f>
        <v>125.75556733828208</v>
      </c>
      <c r="BB8" s="38">
        <f>J8/'2010'!J8*100</f>
        <v>56.497797356828194</v>
      </c>
      <c r="BC8" s="38">
        <f>1/(K8/'2010'!K8)*100</f>
        <v>92.820450097847356</v>
      </c>
      <c r="BD8" s="38">
        <f>L8/'2010'!L8*100</f>
        <v>59.81175391844733</v>
      </c>
      <c r="BE8" s="38">
        <f>M8/'2010'!M8*100</f>
        <v>102.84295887066111</v>
      </c>
      <c r="BF8" s="38">
        <f>N8/'2010'!N8*100</f>
        <v>98.956677079839722</v>
      </c>
      <c r="BG8" s="38">
        <f>1/(O8/'2010'!O8)*100</f>
        <v>120.68965517241381</v>
      </c>
      <c r="BH8" s="38">
        <f>P8/'2010'!P8*100</f>
        <v>118.142939799823</v>
      </c>
      <c r="BI8" s="38">
        <f>Q8/'2010'!Q8*100</f>
        <v>120.51951821216078</v>
      </c>
      <c r="BJ8" s="38">
        <f>1/(R8/'2010'!R8)*100</f>
        <v>101.22783083219645</v>
      </c>
      <c r="BK8" s="38">
        <f>S8/'2010'!S8*100</f>
        <v>62.434995411440809</v>
      </c>
      <c r="BL8" s="38">
        <f>T8/'2010'!T8*100</f>
        <v>102.25343868890839</v>
      </c>
      <c r="BM8" s="38">
        <f>1/(U8/'2010'!U8)*100</f>
        <v>108.40968586387436</v>
      </c>
      <c r="BN8" s="38">
        <f>1/(V8/'2010'!V8)*100</f>
        <v>106.39534883720931</v>
      </c>
      <c r="BO8" s="38">
        <f>1/(W8/'2010'!W8)*100</f>
        <v>35.416666666666664</v>
      </c>
      <c r="BP8" s="38">
        <f>X8/'2010'!X8*100</f>
        <v>111.70710940825883</v>
      </c>
      <c r="BQ8" s="38">
        <f>Y8/'2010'!Y8*100</f>
        <v>118.25613079019072</v>
      </c>
      <c r="BR8" s="38">
        <f>Z8/'2010'!Z8*100</f>
        <v>106.2700786529301</v>
      </c>
      <c r="BS8" s="38">
        <f>AA8/'2010'!AA8*100</f>
        <v>108.51308232291001</v>
      </c>
      <c r="BT8" s="38">
        <f>AB8/'2010'!AB8*100</f>
        <v>133.78323108384458</v>
      </c>
      <c r="BU8" s="38">
        <f>AC8/'2010'!AC8*100</f>
        <v>141.98924731182794</v>
      </c>
      <c r="BV8" s="38">
        <f>AD8/'2010'!AD8*100</f>
        <v>155.03626107977436</v>
      </c>
      <c r="BW8" s="38">
        <f>AE8/'2010'!AE8*100</f>
        <v>42.519685039370081</v>
      </c>
      <c r="BX8" s="38">
        <f>AF8/'2010'!AF8*100</f>
        <v>101.21457489878543</v>
      </c>
      <c r="BY8" s="38">
        <f>AG8/'2010'!AG8*100</f>
        <v>202.89308176100627</v>
      </c>
      <c r="BZ8" s="38">
        <f>AH8/'2010'!AH8*100</f>
        <v>15.707106963388368</v>
      </c>
      <c r="CA8" s="38">
        <f>AI8/'2010'!AI8*100</f>
        <v>104.40232801074465</v>
      </c>
      <c r="CB8" s="38">
        <f>AJ8/'2010'!AJ8*100</f>
        <v>104.73841360508894</v>
      </c>
      <c r="CC8" s="38">
        <f>AK8/'2010'!AK8*100</f>
        <v>95.114006514657973</v>
      </c>
      <c r="CD8" s="38">
        <f>AL8/'2010'!AL8*100</f>
        <v>101.27083902705655</v>
      </c>
      <c r="CE8" s="38">
        <f>AM8/'2010'!AM8*100</f>
        <v>80.319999999999993</v>
      </c>
      <c r="CF8" s="38">
        <f>AN8/'2010'!AN8*100</f>
        <v>129.40003625158602</v>
      </c>
      <c r="CG8" s="38">
        <f>AO8/'2010'!AO8*100</f>
        <v>104.86757337151037</v>
      </c>
      <c r="CH8" s="38">
        <f>1/(AP8/'2010'!AP8)*100</f>
        <v>170.06802721088437</v>
      </c>
      <c r="CI8" s="38">
        <f>1/(AQ8/'2010'!AQ8)*100</f>
        <v>150.0369185331036</v>
      </c>
      <c r="CJ8" s="38">
        <f>AR8/'2010'!AR8*100</f>
        <v>102.6376811594203</v>
      </c>
      <c r="CK8" s="38">
        <f>1/(AS8/'2010'!AS8)*100</f>
        <v>81.818181818181813</v>
      </c>
      <c r="CM8" s="17">
        <f t="shared" si="0"/>
        <v>106.65295572154868</v>
      </c>
      <c r="CN8" s="17">
        <f t="shared" si="1"/>
        <v>132.63155741617422</v>
      </c>
      <c r="CO8" s="17">
        <f t="shared" si="2"/>
        <v>113.99616551711331</v>
      </c>
      <c r="CP8" s="17">
        <f t="shared" si="3"/>
        <v>110.15805773068442</v>
      </c>
      <c r="CQ8" s="17">
        <f t="shared" si="4"/>
        <v>90.951069216065235</v>
      </c>
      <c r="CR8" s="17">
        <f t="shared" si="5"/>
        <v>120.08647992832704</v>
      </c>
      <c r="CS8" s="17">
        <f t="shared" si="6"/>
        <v>103.4741419484649</v>
      </c>
      <c r="CT8" s="17">
        <f t="shared" si="7"/>
        <v>101.38139678938703</v>
      </c>
      <c r="CU8" s="17">
        <f t="shared" si="8"/>
        <v>104.86253654103213</v>
      </c>
      <c r="CV8" s="17">
        <f t="shared" si="9"/>
        <v>126.14020218039752</v>
      </c>
      <c r="CX8" s="17">
        <f t="shared" si="10"/>
        <v>111.03345629891946</v>
      </c>
      <c r="CY8" s="17">
        <f t="shared" si="11"/>
        <v>108.75397041705151</v>
      </c>
    </row>
    <row r="9" spans="1:103" x14ac:dyDescent="0.35">
      <c r="A9" s="2">
        <v>1700</v>
      </c>
      <c r="B9" s="3" t="s">
        <v>8</v>
      </c>
      <c r="C9">
        <v>90.52</v>
      </c>
      <c r="D9">
        <v>47.64</v>
      </c>
      <c r="E9" s="5">
        <v>55.78</v>
      </c>
      <c r="F9">
        <v>14733904.174418181</v>
      </c>
      <c r="G9">
        <v>78.099999999999994</v>
      </c>
      <c r="H9">
        <v>62.47</v>
      </c>
      <c r="I9">
        <v>97.36</v>
      </c>
      <c r="J9">
        <v>7.49</v>
      </c>
      <c r="K9" s="23">
        <v>83.56</v>
      </c>
      <c r="L9" s="23">
        <v>7.292240762391784</v>
      </c>
      <c r="M9">
        <v>96.921405748477312</v>
      </c>
      <c r="N9">
        <v>73.937513640560738</v>
      </c>
      <c r="O9" s="23">
        <v>4.07</v>
      </c>
      <c r="P9" s="71">
        <v>28.04714365000001</v>
      </c>
      <c r="Q9">
        <v>80.47</v>
      </c>
      <c r="R9">
        <v>30.23</v>
      </c>
      <c r="S9" s="72">
        <v>57.14</v>
      </c>
      <c r="T9">
        <v>69.349999999999994</v>
      </c>
      <c r="U9" s="22">
        <v>32.31</v>
      </c>
      <c r="V9" s="5">
        <v>18.2</v>
      </c>
      <c r="W9" s="5">
        <v>9.8000000000000007</v>
      </c>
      <c r="X9">
        <v>28.44</v>
      </c>
      <c r="Y9">
        <v>9.1999999999999993</v>
      </c>
      <c r="Z9">
        <v>95.16</v>
      </c>
      <c r="AA9">
        <v>87.68</v>
      </c>
      <c r="AB9">
        <v>62.73</v>
      </c>
      <c r="AC9">
        <v>38.39</v>
      </c>
      <c r="AD9">
        <v>29.1</v>
      </c>
      <c r="AE9">
        <v>0.16</v>
      </c>
      <c r="AF9">
        <v>1.96</v>
      </c>
      <c r="AG9" s="23">
        <v>33.18</v>
      </c>
      <c r="AH9" s="23">
        <v>0.44</v>
      </c>
      <c r="AI9" s="5">
        <v>67.260000000000005</v>
      </c>
      <c r="AJ9" s="5">
        <v>78.400000000000006</v>
      </c>
      <c r="AK9" s="5">
        <v>65.77</v>
      </c>
      <c r="AL9" s="5">
        <v>70.209999999999994</v>
      </c>
      <c r="AM9">
        <v>87.61</v>
      </c>
      <c r="AN9">
        <v>59.64</v>
      </c>
      <c r="AO9" s="22">
        <v>72.760000000000005</v>
      </c>
      <c r="AP9" s="22">
        <v>172</v>
      </c>
      <c r="AQ9" s="22">
        <v>3333</v>
      </c>
      <c r="AR9">
        <v>67.42</v>
      </c>
      <c r="AS9" s="5">
        <v>0.09</v>
      </c>
      <c r="AU9" s="38">
        <f>C9/'2010'!C9*100</f>
        <v>103.09794988610479</v>
      </c>
      <c r="AV9" s="38">
        <f>D9/'2010'!D9*100</f>
        <v>74.321372854914202</v>
      </c>
      <c r="AW9" s="38">
        <f>E9/'2010'!E9*100</f>
        <v>94.318566114305042</v>
      </c>
      <c r="AX9" s="38">
        <f>F9/'2010'!F9*100</f>
        <v>141.5142225435938</v>
      </c>
      <c r="AY9" s="38">
        <f>G9/'2010'!G9*100</f>
        <v>187.56003842459171</v>
      </c>
      <c r="AZ9" s="38">
        <f>H9/'2010'!H9*100</f>
        <v>221.28940843074741</v>
      </c>
      <c r="BA9" s="38">
        <f>I9/'2010'!I9*100</f>
        <v>125.27020072053526</v>
      </c>
      <c r="BB9" s="38">
        <f>J9/'2010'!J9*100</f>
        <v>79.765708200212998</v>
      </c>
      <c r="BC9" s="38">
        <f>1/(K9/'2010'!K9)*100</f>
        <v>93.405935854475814</v>
      </c>
      <c r="BD9" s="38">
        <f>L9/'2010'!L9*100</f>
        <v>46.745133092255024</v>
      </c>
      <c r="BE9" s="38">
        <f>M9/'2010'!M9*100</f>
        <v>101.02409929079963</v>
      </c>
      <c r="BF9" s="38">
        <f>N9/'2010'!N9*100</f>
        <v>100.41726074406203</v>
      </c>
      <c r="BG9" s="38">
        <f>1/(O9/'2010'!O9)*100</f>
        <v>112.77641277641276</v>
      </c>
      <c r="BH9" s="38">
        <f>P9/'2010'!P9*100</f>
        <v>121.69466236654449</v>
      </c>
      <c r="BI9" s="38">
        <f>Q9/'2010'!Q9*100</f>
        <v>152.1459633200983</v>
      </c>
      <c r="BJ9" s="38">
        <f>1/(R9/'2010'!R9)*100</f>
        <v>111.61098246774728</v>
      </c>
      <c r="BK9" s="38">
        <f>S9/'2010'!S9*100</f>
        <v>81.675242995997721</v>
      </c>
      <c r="BL9" s="38">
        <f>T9/'2010'!T9*100</f>
        <v>102.25597168976704</v>
      </c>
      <c r="BM9" s="38">
        <f>1/(U9/'2010'!U9)*100</f>
        <v>104.24017332095326</v>
      </c>
      <c r="BN9" s="38">
        <f>1/(V9/'2010'!V9)*100</f>
        <v>68.681318681318686</v>
      </c>
      <c r="BO9" s="38">
        <f>1/(W9/'2010'!W9)*100</f>
        <v>57.142857142857139</v>
      </c>
      <c r="BP9" s="38">
        <f>X9/'2010'!X9*100</f>
        <v>126.11973392461198</v>
      </c>
      <c r="BQ9" s="38">
        <f>Y9/'2010'!Y9*100</f>
        <v>117.19745222929936</v>
      </c>
      <c r="BR9" s="38">
        <f>Z9/'2010'!Z9*100</f>
        <v>103.26641345632122</v>
      </c>
      <c r="BS9" s="38">
        <f>AA9/'2010'!AA9*100</f>
        <v>112.1801432958035</v>
      </c>
      <c r="BT9" s="38">
        <f>AB9/'2010'!AB9*100</f>
        <v>112.13800500536288</v>
      </c>
      <c r="BU9" s="38">
        <f>AC9/'2010'!AC9*100</f>
        <v>105.09170544757734</v>
      </c>
      <c r="BV9" s="38">
        <f>AD9/'2010'!AD9*100</f>
        <v>167.24137931034483</v>
      </c>
      <c r="BW9" s="38">
        <f>AE9/'2010'!AE9*100</f>
        <v>38.095238095238102</v>
      </c>
      <c r="BX9" s="38">
        <f>AF9/'2010'!AF9*100</f>
        <v>59.21450151057401</v>
      </c>
      <c r="BY9" s="38">
        <f>AG9/'2010'!AG9*100</f>
        <v>128.65451725474989</v>
      </c>
      <c r="BZ9" s="38">
        <f>AH9/'2010'!AH9*100</f>
        <v>17.741935483870968</v>
      </c>
      <c r="CA9" s="38">
        <f>AI9/'2010'!AI9*100</f>
        <v>105.1594746716698</v>
      </c>
      <c r="CB9" s="38">
        <f>AJ9/'2010'!AJ9*100</f>
        <v>101.897582531843</v>
      </c>
      <c r="CC9" s="38">
        <f>AK9/'2010'!AK9*100</f>
        <v>95.986573263280789</v>
      </c>
      <c r="CD9" s="38">
        <f>AL9/'2010'!AL9*100</f>
        <v>96.601541001651057</v>
      </c>
      <c r="CE9" s="38">
        <f>AM9/'2010'!AM9*100</f>
        <v>92.807203389830505</v>
      </c>
      <c r="CF9" s="38">
        <f>AN9/'2010'!AN9*100</f>
        <v>92.680652680652685</v>
      </c>
      <c r="CG9" s="38">
        <f>AO9/'2010'!AO9*100</f>
        <v>141.86001169818678</v>
      </c>
      <c r="CH9" s="38">
        <f>1/(AP9/'2010'!AP9)*100</f>
        <v>88.372093023255815</v>
      </c>
      <c r="CI9" s="38">
        <f>1/(AQ9/'2010'!AQ9)*100</f>
        <v>81.518151815181525</v>
      </c>
      <c r="CJ9" s="38">
        <f>AR9/'2010'!AR9*100</f>
        <v>86.303123399897586</v>
      </c>
      <c r="CK9" s="38">
        <f>1/(AS9/'2010'!AS9)*100</f>
        <v>100</v>
      </c>
      <c r="CM9" s="17">
        <f t="shared" si="0"/>
        <v>90.579296285108015</v>
      </c>
      <c r="CN9" s="17">
        <f t="shared" si="1"/>
        <v>141.5142225435938</v>
      </c>
      <c r="CO9" s="17">
        <f t="shared" si="2"/>
        <v>125.67273745380305</v>
      </c>
      <c r="CP9" s="17">
        <f t="shared" si="3"/>
        <v>108.97810879445473</v>
      </c>
      <c r="CQ9" s="17">
        <f t="shared" si="4"/>
        <v>96.821787088391332</v>
      </c>
      <c r="CR9" s="17">
        <f t="shared" si="5"/>
        <v>112.66557555982938</v>
      </c>
      <c r="CS9" s="17">
        <f t="shared" si="6"/>
        <v>82.189514330955561</v>
      </c>
      <c r="CT9" s="17">
        <f t="shared" si="7"/>
        <v>99.911292867111158</v>
      </c>
      <c r="CU9" s="17">
        <f t="shared" si="8"/>
        <v>109.11595592289</v>
      </c>
      <c r="CV9" s="17">
        <f t="shared" si="9"/>
        <v>89.048342059583732</v>
      </c>
      <c r="CX9" s="17">
        <f t="shared" si="10"/>
        <v>105.64968329057206</v>
      </c>
      <c r="CY9" s="17">
        <f t="shared" si="11"/>
        <v>103.51350961412784</v>
      </c>
    </row>
    <row r="10" spans="1:103" x14ac:dyDescent="0.35">
      <c r="A10" s="2">
        <v>1800</v>
      </c>
      <c r="B10" s="3" t="s">
        <v>9</v>
      </c>
      <c r="C10">
        <v>85.45</v>
      </c>
      <c r="D10">
        <v>55.74</v>
      </c>
      <c r="E10" s="5">
        <v>36.65</v>
      </c>
      <c r="F10">
        <v>16171084.902563006</v>
      </c>
      <c r="G10">
        <v>78.81</v>
      </c>
      <c r="H10">
        <v>74.97</v>
      </c>
      <c r="I10">
        <v>97.81</v>
      </c>
      <c r="J10">
        <v>4.16</v>
      </c>
      <c r="K10" s="23">
        <v>88.39</v>
      </c>
      <c r="L10" s="23">
        <v>2.4061131309789974</v>
      </c>
      <c r="M10">
        <v>95.739315950238463</v>
      </c>
      <c r="N10">
        <v>71.594293823287771</v>
      </c>
      <c r="O10" s="23">
        <v>4.67</v>
      </c>
      <c r="P10" s="71">
        <v>28.04714365000001</v>
      </c>
      <c r="Q10">
        <v>89.12</v>
      </c>
      <c r="R10">
        <v>31.35</v>
      </c>
      <c r="S10" s="72">
        <v>64.8</v>
      </c>
      <c r="T10">
        <v>70.650000000000006</v>
      </c>
      <c r="U10" s="22">
        <v>33.43</v>
      </c>
      <c r="V10" s="5">
        <v>17.7</v>
      </c>
      <c r="W10" s="5">
        <v>9.6</v>
      </c>
      <c r="X10">
        <v>35.130000000000003</v>
      </c>
      <c r="Y10">
        <v>8.51</v>
      </c>
      <c r="Z10">
        <v>97.69</v>
      </c>
      <c r="AA10">
        <v>86.66</v>
      </c>
      <c r="AB10">
        <v>57.59</v>
      </c>
      <c r="AC10">
        <v>23.08</v>
      </c>
      <c r="AD10">
        <v>17.79</v>
      </c>
      <c r="AE10">
        <v>0.2</v>
      </c>
      <c r="AF10">
        <v>1.71</v>
      </c>
      <c r="AG10" s="23">
        <v>37.51</v>
      </c>
      <c r="AH10" s="23">
        <v>24.2</v>
      </c>
      <c r="AI10" s="5">
        <v>69.75</v>
      </c>
      <c r="AJ10" s="5">
        <v>80.22</v>
      </c>
      <c r="AK10" s="5">
        <v>65.53</v>
      </c>
      <c r="AL10" s="5">
        <v>73.81</v>
      </c>
      <c r="AM10">
        <v>68.55</v>
      </c>
      <c r="AN10">
        <v>71.64</v>
      </c>
      <c r="AO10" s="22">
        <v>79.95</v>
      </c>
      <c r="AP10" s="22">
        <v>92</v>
      </c>
      <c r="AQ10" s="22">
        <v>7594</v>
      </c>
      <c r="AR10">
        <v>71.7</v>
      </c>
      <c r="AS10" s="5">
        <v>0.09</v>
      </c>
      <c r="AU10" s="38">
        <f>C10/'2010'!C10*100</f>
        <v>97.959417631548774</v>
      </c>
      <c r="AV10" s="38">
        <f>D10/'2010'!D10*100</f>
        <v>88.53240152477764</v>
      </c>
      <c r="AW10" s="38">
        <f>E10/'2010'!E10*100</f>
        <v>121.39781384564425</v>
      </c>
      <c r="AX10" s="38">
        <f>F10/'2010'!F10*100</f>
        <v>137.68132025755546</v>
      </c>
      <c r="AY10" s="38">
        <f>G10/'2010'!G10*100</f>
        <v>179.72633979475486</v>
      </c>
      <c r="AZ10" s="38">
        <f>H10/'2010'!H10*100</f>
        <v>196.92671394799052</v>
      </c>
      <c r="BA10" s="38">
        <f>I10/'2010'!I10*100</f>
        <v>124.2031746031746</v>
      </c>
      <c r="BB10" s="38">
        <f>J10/'2010'!J10*100</f>
        <v>93.693693693693689</v>
      </c>
      <c r="BC10" s="38">
        <f>1/(K10/'2010'!K10)*100</f>
        <v>98.088019006674969</v>
      </c>
      <c r="BD10" s="38">
        <f>L10/'2010'!L10*100</f>
        <v>34.129264269205642</v>
      </c>
      <c r="BE10" s="38">
        <f>M10/'2010'!M10*100</f>
        <v>101.80032625978588</v>
      </c>
      <c r="BF10" s="38">
        <f>N10/'2010'!N10*100</f>
        <v>103.40918199338032</v>
      </c>
      <c r="BG10" s="38">
        <f>1/(O10/'2010'!O10)*100</f>
        <v>119.27194860813705</v>
      </c>
      <c r="BH10" s="38">
        <f>P10/'2010'!P10*100</f>
        <v>133.25866975778445</v>
      </c>
      <c r="BI10" s="38">
        <f>Q10/'2010'!Q10*100</f>
        <v>112.8386933400861</v>
      </c>
      <c r="BJ10" s="38">
        <f>1/(R10/'2010'!R10)*100</f>
        <v>110.52631578947367</v>
      </c>
      <c r="BK10" s="38">
        <f>S10/'2010'!S10*100</f>
        <v>88.937688718089476</v>
      </c>
      <c r="BL10" s="38">
        <f>T10/'2010'!T10*100</f>
        <v>102.52503265128429</v>
      </c>
      <c r="BM10" s="38">
        <f>1/(U10/'2010'!U10)*100</f>
        <v>102.06401435836074</v>
      </c>
      <c r="BN10" s="38">
        <f>1/(V10/'2010'!V10)*100</f>
        <v>93.78531073446328</v>
      </c>
      <c r="BO10" s="38">
        <f>1/(W10/'2010'!W10)*100</f>
        <v>63.541666666666664</v>
      </c>
      <c r="BP10" s="38">
        <f>X10/'2010'!X10*100</f>
        <v>107.99262219489702</v>
      </c>
      <c r="BQ10" s="38">
        <f>Y10/'2010'!Y10*100</f>
        <v>117.21763085399448</v>
      </c>
      <c r="BR10" s="38">
        <f>Z10/'2010'!Z10*100</f>
        <v>103.41943679864494</v>
      </c>
      <c r="BS10" s="38">
        <f>AA10/'2010'!AA10*100</f>
        <v>113.01512780386018</v>
      </c>
      <c r="BT10" s="38">
        <f>AB10/'2010'!AB10*100</f>
        <v>141.84729064039411</v>
      </c>
      <c r="BU10" s="38">
        <f>AC10/'2010'!AC10*100</f>
        <v>185.23274478330654</v>
      </c>
      <c r="BV10" s="38">
        <f>AD10/'2010'!AD10*100</f>
        <v>141.07850911974623</v>
      </c>
      <c r="BW10" s="38">
        <f>AE10/'2010'!AE10*100</f>
        <v>28.98550724637682</v>
      </c>
      <c r="BX10" s="38">
        <f>AF10/'2010'!AF10*100</f>
        <v>63.805970149253724</v>
      </c>
      <c r="BY10" s="38">
        <f>AG10/'2010'!AG10*100</f>
        <v>141.70759350207783</v>
      </c>
      <c r="BZ10" s="38">
        <f>AH10/'2010'!AH10*100</f>
        <v>169.9438202247191</v>
      </c>
      <c r="CA10" s="38">
        <f>AI10/'2010'!AI10*100</f>
        <v>109.77337110481587</v>
      </c>
      <c r="CB10" s="38">
        <f>AJ10/'2010'!AJ10*100</f>
        <v>105.7753164556962</v>
      </c>
      <c r="CC10" s="38">
        <f>AK10/'2010'!AK10*100</f>
        <v>97.182263087646433</v>
      </c>
      <c r="CD10" s="38">
        <f>AL10/'2010'!AL10*100</f>
        <v>103.60752386299832</v>
      </c>
      <c r="CE10" s="38">
        <f>AM10/'2010'!AM10*100</f>
        <v>72.624218667231702</v>
      </c>
      <c r="CF10" s="38">
        <f>AN10/'2010'!AN10*100</f>
        <v>132.91280148423004</v>
      </c>
      <c r="CG10" s="38">
        <f>AO10/'2010'!AO10*100</f>
        <v>141.65485471296955</v>
      </c>
      <c r="CH10" s="38">
        <f>1/(AP10/'2010'!AP10)*100</f>
        <v>66.304347826086968</v>
      </c>
      <c r="CI10" s="38">
        <f>1/(AQ10/'2010'!AQ10)*100</f>
        <v>63.378983407953648</v>
      </c>
      <c r="CJ10" s="38">
        <f>AR10/'2010'!AR10*100</f>
        <v>98.004373974849656</v>
      </c>
      <c r="CK10" s="38">
        <f>1/(AS10/'2010'!AS10)*100</f>
        <v>88.888888888888886</v>
      </c>
      <c r="CM10" s="17">
        <f t="shared" si="0"/>
        <v>102.62987766732356</v>
      </c>
      <c r="CN10" s="17">
        <f t="shared" si="1"/>
        <v>137.68132025755546</v>
      </c>
      <c r="CO10" s="17">
        <f t="shared" si="2"/>
        <v>121.12786755258237</v>
      </c>
      <c r="CP10" s="17">
        <f t="shared" si="3"/>
        <v>114.43503165477192</v>
      </c>
      <c r="CQ10" s="17">
        <f t="shared" si="4"/>
        <v>96.316960322632028</v>
      </c>
      <c r="CR10" s="17">
        <f t="shared" si="5"/>
        <v>128.12080884584955</v>
      </c>
      <c r="CS10" s="17">
        <f t="shared" si="6"/>
        <v>109.10428004843475</v>
      </c>
      <c r="CT10" s="17">
        <f t="shared" si="7"/>
        <v>104.08461862778921</v>
      </c>
      <c r="CU10" s="17">
        <f t="shared" si="8"/>
        <v>115.73062495481042</v>
      </c>
      <c r="CV10" s="17">
        <f t="shared" si="9"/>
        <v>79.144148524444802</v>
      </c>
      <c r="CX10" s="17">
        <f t="shared" si="10"/>
        <v>110.8375538456194</v>
      </c>
      <c r="CY10" s="17">
        <f t="shared" si="11"/>
        <v>109.27093498239933</v>
      </c>
    </row>
    <row r="11" spans="1:103" x14ac:dyDescent="0.35">
      <c r="A11" s="2">
        <v>1900</v>
      </c>
      <c r="B11" s="3" t="s">
        <v>10</v>
      </c>
      <c r="C11">
        <v>91.03</v>
      </c>
      <c r="D11">
        <v>69.290000000000006</v>
      </c>
      <c r="E11" s="5">
        <v>41.21</v>
      </c>
      <c r="F11">
        <v>19801774.512416907</v>
      </c>
      <c r="G11">
        <v>92.58</v>
      </c>
      <c r="H11">
        <v>75.06</v>
      </c>
      <c r="I11">
        <v>98.98</v>
      </c>
      <c r="J11">
        <v>5.76</v>
      </c>
      <c r="K11" s="23">
        <v>85.33</v>
      </c>
      <c r="L11" s="23">
        <v>3.6658032402447782</v>
      </c>
      <c r="M11">
        <v>96.650045963750543</v>
      </c>
      <c r="N11">
        <v>69.314192131366639</v>
      </c>
      <c r="O11" s="23">
        <v>5.25</v>
      </c>
      <c r="P11" s="71">
        <v>24.04714365000001</v>
      </c>
      <c r="Q11">
        <v>95.66</v>
      </c>
      <c r="R11">
        <v>31.25</v>
      </c>
      <c r="S11" s="72">
        <v>55.07</v>
      </c>
      <c r="T11">
        <v>70.64</v>
      </c>
      <c r="U11" s="22">
        <v>28.23</v>
      </c>
      <c r="V11" s="5">
        <v>16.100000000000001</v>
      </c>
      <c r="W11" s="5">
        <v>7.3</v>
      </c>
      <c r="X11">
        <v>33.86</v>
      </c>
      <c r="Y11">
        <v>8.49</v>
      </c>
      <c r="Z11">
        <v>96.05</v>
      </c>
      <c r="AA11">
        <v>81.91</v>
      </c>
      <c r="AB11">
        <v>56.74</v>
      </c>
      <c r="AC11">
        <v>14.73</v>
      </c>
      <c r="AD11">
        <v>36.26</v>
      </c>
      <c r="AE11">
        <v>0.49</v>
      </c>
      <c r="AF11">
        <v>1.26</v>
      </c>
      <c r="AG11" s="23">
        <v>29.98</v>
      </c>
      <c r="AH11" s="23">
        <v>0</v>
      </c>
      <c r="AI11" s="5">
        <v>71.260000000000005</v>
      </c>
      <c r="AJ11" s="5">
        <v>81.62</v>
      </c>
      <c r="AK11" s="5">
        <v>70.13</v>
      </c>
      <c r="AL11" s="5">
        <v>72.849999999999994</v>
      </c>
      <c r="AM11">
        <v>79.12</v>
      </c>
      <c r="AN11">
        <v>66.2</v>
      </c>
      <c r="AO11" s="22">
        <v>92.97</v>
      </c>
      <c r="AP11" s="22">
        <v>133</v>
      </c>
      <c r="AQ11" s="22">
        <v>1931</v>
      </c>
      <c r="AR11">
        <v>65.91</v>
      </c>
      <c r="AS11" s="5">
        <v>0.03</v>
      </c>
      <c r="AU11" s="38">
        <f>C11/'2010'!C11*100</f>
        <v>101.68677390527256</v>
      </c>
      <c r="AV11" s="38">
        <f>D11/'2010'!D11*100</f>
        <v>112.02910266774455</v>
      </c>
      <c r="AW11" s="38">
        <f>E11/'2010'!E11*100</f>
        <v>104.48782961460448</v>
      </c>
      <c r="AX11" s="38">
        <f>F11/'2010'!F11*100</f>
        <v>135.45302209538042</v>
      </c>
      <c r="AY11" s="38">
        <f>G11/'2010'!G11*100</f>
        <v>142.29941592376267</v>
      </c>
      <c r="AZ11" s="38">
        <f>H11/'2010'!H11*100</f>
        <v>196.64658108462143</v>
      </c>
      <c r="BA11" s="38">
        <f>I11/'2010'!I11*100</f>
        <v>135.99890079692221</v>
      </c>
      <c r="BB11" s="38">
        <f>J11/'2010'!J11*100</f>
        <v>85.586924219910841</v>
      </c>
      <c r="BC11" s="38">
        <f>1/(K11/'2010'!K11)*100</f>
        <v>94.632602836048278</v>
      </c>
      <c r="BD11" s="38">
        <f>L11/'2010'!L11*100</f>
        <v>39.544803023136765</v>
      </c>
      <c r="BE11" s="38">
        <f>M11/'2010'!M11*100</f>
        <v>100.92441052001706</v>
      </c>
      <c r="BF11" s="38">
        <f>N11/'2010'!N11*100</f>
        <v>105.2052387989136</v>
      </c>
      <c r="BG11" s="38">
        <f>1/(O11/'2010'!O11)*100</f>
        <v>107.23809523809524</v>
      </c>
      <c r="BH11" s="38">
        <f>P11/'2010'!P11*100</f>
        <v>114.25371561047903</v>
      </c>
      <c r="BI11" s="38">
        <f>Q11/'2010'!Q11*100</f>
        <v>116.85805032983141</v>
      </c>
      <c r="BJ11" s="38">
        <f>1/(R11/'2010'!R11)*100</f>
        <v>108.73599999999999</v>
      </c>
      <c r="BK11" s="38">
        <f>S11/'2010'!S11*100</f>
        <v>75.739238069041406</v>
      </c>
      <c r="BL11" s="38">
        <f>T11/'2010'!T11*100</f>
        <v>102.15473608098335</v>
      </c>
      <c r="BM11" s="38">
        <f>1/(U11/'2010'!U11)*100</f>
        <v>108.74955720864328</v>
      </c>
      <c r="BN11" s="38">
        <f>1/(V11/'2010'!V11)*100</f>
        <v>86.956521739130423</v>
      </c>
      <c r="BO11" s="38">
        <f>1/(W11/'2010'!W11)*100</f>
        <v>67.123287671232873</v>
      </c>
      <c r="BP11" s="38">
        <f>X11/'2010'!X11*100</f>
        <v>118.76534549280953</v>
      </c>
      <c r="BQ11" s="38">
        <f>Y11/'2010'!Y11*100</f>
        <v>120.08486562942009</v>
      </c>
      <c r="BR11" s="38">
        <f>Z11/'2010'!Z11*100</f>
        <v>106.66296501943364</v>
      </c>
      <c r="BS11" s="38">
        <f>AA11/'2010'!AA11*100</f>
        <v>116.4321250888415</v>
      </c>
      <c r="BT11" s="38">
        <f>AB11/'2010'!AB11*100</f>
        <v>130.55683387022549</v>
      </c>
      <c r="BU11" s="38">
        <f>AC11/'2010'!AC11*100</f>
        <v>132.34501347708894</v>
      </c>
      <c r="BV11" s="38">
        <f>AD11/'2010'!AD11*100</f>
        <v>174.57871930669234</v>
      </c>
      <c r="BW11" s="38">
        <f>AE11/'2010'!AE11*100</f>
        <v>31.612903225806448</v>
      </c>
      <c r="BX11" s="38">
        <f>AF11/'2010'!AF11*100</f>
        <v>29.716981132075471</v>
      </c>
      <c r="BY11" s="38">
        <f>AG11/'2010'!AG11*100</f>
        <v>151.79746835443038</v>
      </c>
      <c r="BZ11" s="38">
        <f>AH11/'2010'!AH11*100</f>
        <v>0</v>
      </c>
      <c r="CA11" s="38">
        <f>AI11/'2010'!AI11*100</f>
        <v>103.75655212580082</v>
      </c>
      <c r="CB11" s="38">
        <f>AJ11/'2010'!AJ11*100</f>
        <v>104.32004089979552</v>
      </c>
      <c r="CC11" s="38">
        <f>AK11/'2010'!AK11*100</f>
        <v>101.15390162988605</v>
      </c>
      <c r="CD11" s="38">
        <f>AL11/'2010'!AL11*100</f>
        <v>100.85836909871244</v>
      </c>
      <c r="CE11" s="38">
        <f>AM11/'2010'!AM11*100</f>
        <v>92.053519488074471</v>
      </c>
      <c r="CF11" s="38">
        <f>AN11/'2010'!AN11*100</f>
        <v>136.66391412056154</v>
      </c>
      <c r="CG11" s="38">
        <f>AO11/'2010'!AO11*100</f>
        <v>135.58407466822226</v>
      </c>
      <c r="CH11" s="38">
        <f>1/(AP11/'2010'!AP11)*100</f>
        <v>190.22556390977445</v>
      </c>
      <c r="CI11" s="38">
        <f>1/(AQ11/'2010'!AQ11)*100</f>
        <v>136.82030036250649</v>
      </c>
      <c r="CJ11" s="38">
        <f>AR11/'2010'!AR11*100</f>
        <v>89.685671519934687</v>
      </c>
      <c r="CK11" s="38">
        <f>1/(AS11/'2010'!AS11)*100</f>
        <v>200</v>
      </c>
      <c r="CM11" s="17">
        <f t="shared" si="0"/>
        <v>106.06790206254054</v>
      </c>
      <c r="CN11" s="17">
        <f t="shared" si="1"/>
        <v>135.45302209538042</v>
      </c>
      <c r="CO11" s="17">
        <f t="shared" si="2"/>
        <v>115.78487131406702</v>
      </c>
      <c r="CP11" s="17">
        <f t="shared" si="3"/>
        <v>106.90536504187624</v>
      </c>
      <c r="CQ11" s="17">
        <f t="shared" si="4"/>
        <v>95.188198728408949</v>
      </c>
      <c r="CR11" s="17">
        <f t="shared" si="5"/>
        <v>120.80785809630322</v>
      </c>
      <c r="CS11" s="17">
        <f t="shared" si="6"/>
        <v>77.541214403800922</v>
      </c>
      <c r="CT11" s="17">
        <f t="shared" si="7"/>
        <v>102.52221593854871</v>
      </c>
      <c r="CU11" s="17">
        <f t="shared" si="8"/>
        <v>121.43383609228609</v>
      </c>
      <c r="CV11" s="17">
        <f t="shared" si="9"/>
        <v>154.1828839480539</v>
      </c>
      <c r="CX11" s="17">
        <f t="shared" si="10"/>
        <v>113.58873677212659</v>
      </c>
      <c r="CY11" s="17">
        <f t="shared" si="11"/>
        <v>110.37162641520617</v>
      </c>
    </row>
    <row r="12" spans="1:103" x14ac:dyDescent="0.35">
      <c r="A12" s="2">
        <v>2100</v>
      </c>
      <c r="B12" s="3" t="s">
        <v>11</v>
      </c>
      <c r="C12">
        <v>90.8</v>
      </c>
      <c r="D12">
        <v>54</v>
      </c>
      <c r="E12" s="5">
        <v>59.06</v>
      </c>
      <c r="F12">
        <v>35054275.733600773</v>
      </c>
      <c r="G12">
        <v>89.19</v>
      </c>
      <c r="H12">
        <v>90.41</v>
      </c>
      <c r="I12">
        <v>95.85</v>
      </c>
      <c r="J12">
        <v>26.29</v>
      </c>
      <c r="K12" s="23">
        <v>66.37</v>
      </c>
      <c r="L12" s="23">
        <v>6.9335602641434617</v>
      </c>
      <c r="M12">
        <v>94.024175277401255</v>
      </c>
      <c r="N12">
        <v>67.228040645102922</v>
      </c>
      <c r="O12" s="23">
        <v>10.34</v>
      </c>
      <c r="P12" s="71">
        <v>21.04714365000001</v>
      </c>
      <c r="Q12">
        <v>94.3</v>
      </c>
      <c r="R12">
        <v>18.21</v>
      </c>
      <c r="S12" s="72">
        <v>60.36</v>
      </c>
      <c r="T12">
        <v>69.959999999999994</v>
      </c>
      <c r="U12" s="22">
        <v>26.16</v>
      </c>
      <c r="V12" s="5">
        <v>15.1</v>
      </c>
      <c r="W12" s="5">
        <v>8.5</v>
      </c>
      <c r="X12">
        <v>30.25</v>
      </c>
      <c r="Y12">
        <v>10.220000000000001</v>
      </c>
      <c r="Z12">
        <v>95.25</v>
      </c>
      <c r="AA12">
        <v>94.8</v>
      </c>
      <c r="AB12">
        <v>78.650000000000006</v>
      </c>
      <c r="AC12">
        <v>26.68</v>
      </c>
      <c r="AD12">
        <v>48.46</v>
      </c>
      <c r="AE12">
        <v>1.24</v>
      </c>
      <c r="AF12">
        <v>3.08</v>
      </c>
      <c r="AG12" s="23">
        <v>23.27</v>
      </c>
      <c r="AH12" s="23">
        <v>1.1399999999999999</v>
      </c>
      <c r="AI12" s="5">
        <v>73.63</v>
      </c>
      <c r="AJ12" s="5">
        <v>81.8</v>
      </c>
      <c r="AK12" s="5">
        <v>69.42</v>
      </c>
      <c r="AL12" s="5">
        <v>76.680000000000007</v>
      </c>
      <c r="AM12">
        <v>92.66</v>
      </c>
      <c r="AN12">
        <v>68.67</v>
      </c>
      <c r="AO12" s="22">
        <v>69.47</v>
      </c>
      <c r="AP12" s="22">
        <v>127</v>
      </c>
      <c r="AQ12" s="22">
        <v>2843</v>
      </c>
      <c r="AR12">
        <v>73.489999999999995</v>
      </c>
      <c r="AS12" s="5">
        <v>0.03</v>
      </c>
      <c r="AU12" s="38">
        <f>C12/'2010'!C12*100</f>
        <v>99.977978418850483</v>
      </c>
      <c r="AV12" s="38">
        <f>D12/'2010'!D12*100</f>
        <v>88.699080157687249</v>
      </c>
      <c r="AW12" s="38">
        <f>E12/'2010'!E12*100</f>
        <v>103.19762362397344</v>
      </c>
      <c r="AX12" s="38">
        <f>F12/'2010'!F12*100</f>
        <v>143.93434360703694</v>
      </c>
      <c r="AY12" s="38">
        <f>G12/'2010'!G12*100</f>
        <v>123.24167472709686</v>
      </c>
      <c r="AZ12" s="38">
        <f>H12/'2010'!H12*100</f>
        <v>379.55499580184716</v>
      </c>
      <c r="BA12" s="38">
        <f>I12/'2010'!I12*100</f>
        <v>111.27234734153701</v>
      </c>
      <c r="BB12" s="38">
        <f>J12/'2010'!J12*100</f>
        <v>108.18930041152264</v>
      </c>
      <c r="BC12" s="38">
        <f>1/(K12/'2010'!K12)*100</f>
        <v>101.08482748229622</v>
      </c>
      <c r="BD12" s="38">
        <f>L12/'2010'!L12*100</f>
        <v>56.925782135824811</v>
      </c>
      <c r="BE12" s="38">
        <f>M12/'2010'!M12*100</f>
        <v>101.32840917761638</v>
      </c>
      <c r="BF12" s="38">
        <f>N12/'2010'!N12*100</f>
        <v>103.50633154386296</v>
      </c>
      <c r="BG12" s="38">
        <f>1/(O12/'2010'!O12)*100</f>
        <v>66.7311411992263</v>
      </c>
      <c r="BH12" s="38">
        <f>P12/'2010'!P12*100</f>
        <v>161.31610270114558</v>
      </c>
      <c r="BI12" s="38">
        <f>Q12/'2010'!Q12*100</f>
        <v>104.11836148835157</v>
      </c>
      <c r="BJ12" s="38">
        <f>1/(R12/'2010'!R12)*100</f>
        <v>153.92641405820976</v>
      </c>
      <c r="BK12" s="38">
        <f>S12/'2010'!S12*100</f>
        <v>85.002112378538229</v>
      </c>
      <c r="BL12" s="38">
        <f>T12/'2010'!T12*100</f>
        <v>102.25080385852088</v>
      </c>
      <c r="BM12" s="38">
        <f>1/(U12/'2010'!U12)*100</f>
        <v>111.54434250764527</v>
      </c>
      <c r="BN12" s="38">
        <f>1/(V12/'2010'!V12)*100</f>
        <v>100.66225165562915</v>
      </c>
      <c r="BO12" s="38">
        <f>1/(W12/'2010'!W12)*100</f>
        <v>90.588235294117652</v>
      </c>
      <c r="BP12" s="38">
        <f>X12/'2010'!X12*100</f>
        <v>93.56634704608723</v>
      </c>
      <c r="BQ12" s="38">
        <f>Y12/'2010'!Y12*100</f>
        <v>108.95522388059702</v>
      </c>
      <c r="BR12" s="38">
        <f>Z12/'2010'!Z12*100</f>
        <v>97.342871742462961</v>
      </c>
      <c r="BS12" s="38">
        <f>AA12/'2010'!AA12*100</f>
        <v>107.42209631728046</v>
      </c>
      <c r="BT12" s="38">
        <f>AB12/'2010'!AB12*100</f>
        <v>120.48100490196079</v>
      </c>
      <c r="BU12" s="38">
        <f>AC12/'2010'!AC12*100</f>
        <v>126.20624408703878</v>
      </c>
      <c r="BV12" s="38">
        <f>AD12/'2010'!AD12*100</f>
        <v>172.76292335115863</v>
      </c>
      <c r="BW12" s="38">
        <f>AE12/'2010'!AE12*100</f>
        <v>50.40650406504065</v>
      </c>
      <c r="BX12" s="38">
        <f>AF12/'2010'!AF12*100</f>
        <v>25.163398692810457</v>
      </c>
      <c r="BY12" s="38">
        <f>AG12/'2010'!AG12*100</f>
        <v>119.94845360824742</v>
      </c>
      <c r="BZ12" s="38">
        <f>AH12/'2010'!AH12*100</f>
        <v>19.289340101522839</v>
      </c>
      <c r="CA12" s="38">
        <f>AI12/'2010'!AI12*100</f>
        <v>106.35562617362413</v>
      </c>
      <c r="CB12" s="38">
        <f>AJ12/'2010'!AJ12*100</f>
        <v>106.16482803374431</v>
      </c>
      <c r="CC12" s="38">
        <f>AK12/'2010'!AK12*100</f>
        <v>100.44856026624223</v>
      </c>
      <c r="CD12" s="38">
        <f>AL12/'2010'!AL12*100</f>
        <v>99.908794788273624</v>
      </c>
      <c r="CE12" s="38">
        <f>AM12/'2010'!AM12*100</f>
        <v>106.45680147058823</v>
      </c>
      <c r="CF12" s="38">
        <f>AN12/'2010'!AN12*100</f>
        <v>172.53768844221108</v>
      </c>
      <c r="CG12" s="38">
        <f>AO12/'2010'!AO12*100</f>
        <v>100.39017341040461</v>
      </c>
      <c r="CH12" s="38">
        <f>1/(AP12/'2010'!AP12)*100</f>
        <v>311.81102362204723</v>
      </c>
      <c r="CI12" s="38">
        <f>1/(AQ12/'2010'!AQ12)*100</f>
        <v>145.65599718607106</v>
      </c>
      <c r="CJ12" s="38">
        <f>AR12/'2010'!AR12*100</f>
        <v>96.027701554945764</v>
      </c>
      <c r="CK12" s="38">
        <f>1/(AS12/'2010'!AS12)*100</f>
        <v>133.33333333333331</v>
      </c>
      <c r="CM12" s="17">
        <f t="shared" si="0"/>
        <v>97.291560733503729</v>
      </c>
      <c r="CN12" s="17">
        <f t="shared" si="1"/>
        <v>143.93434360703694</v>
      </c>
      <c r="CO12" s="17">
        <f t="shared" si="2"/>
        <v>146.71148798335409</v>
      </c>
      <c r="CP12" s="17">
        <f t="shared" si="3"/>
        <v>108.2204961554628</v>
      </c>
      <c r="CQ12" s="17">
        <f t="shared" si="4"/>
        <v>106.87036017728749</v>
      </c>
      <c r="CR12" s="17">
        <f t="shared" si="5"/>
        <v>108.99563132923788</v>
      </c>
      <c r="CS12" s="17">
        <f t="shared" si="6"/>
        <v>77.514123963756006</v>
      </c>
      <c r="CT12" s="17">
        <f t="shared" si="7"/>
        <v>103.21945231547107</v>
      </c>
      <c r="CU12" s="17">
        <f t="shared" si="8"/>
        <v>126.46155444106796</v>
      </c>
      <c r="CV12" s="17">
        <f t="shared" si="9"/>
        <v>171.70701392409933</v>
      </c>
      <c r="CX12" s="17">
        <f t="shared" si="10"/>
        <v>119.09260246302775</v>
      </c>
      <c r="CY12" s="17">
        <f t="shared" si="11"/>
        <v>116.69040454991227</v>
      </c>
    </row>
    <row r="13" spans="1:103" x14ac:dyDescent="0.35">
      <c r="A13" s="2">
        <v>3100</v>
      </c>
      <c r="B13" s="3" t="s">
        <v>12</v>
      </c>
      <c r="C13">
        <v>66.69</v>
      </c>
      <c r="D13">
        <v>41.94</v>
      </c>
      <c r="E13" s="5">
        <v>24.66</v>
      </c>
      <c r="F13">
        <v>99002683.926911175</v>
      </c>
      <c r="G13">
        <v>93.04</v>
      </c>
      <c r="H13">
        <v>99.84</v>
      </c>
      <c r="I13">
        <v>99.99</v>
      </c>
      <c r="J13">
        <v>37.71</v>
      </c>
      <c r="K13" s="23">
        <v>45.04</v>
      </c>
      <c r="L13" s="23">
        <v>24.821017809902052</v>
      </c>
      <c r="M13">
        <v>94.845994977338066</v>
      </c>
      <c r="N13">
        <v>66.973415608618296</v>
      </c>
      <c r="O13" s="23">
        <v>10.95</v>
      </c>
      <c r="P13" s="71">
        <v>22.04714365000001</v>
      </c>
      <c r="Q13">
        <v>99.15</v>
      </c>
      <c r="R13">
        <v>33.799999999999997</v>
      </c>
      <c r="S13" s="72">
        <v>52.4</v>
      </c>
      <c r="T13">
        <v>72.91</v>
      </c>
      <c r="U13" s="22">
        <v>25.75</v>
      </c>
      <c r="V13" s="5">
        <v>11.5</v>
      </c>
      <c r="W13" s="5">
        <v>6.1</v>
      </c>
      <c r="X13">
        <v>39.44</v>
      </c>
      <c r="Y13">
        <v>11.17</v>
      </c>
      <c r="Z13">
        <v>97.8</v>
      </c>
      <c r="AA13">
        <v>94.57</v>
      </c>
      <c r="AB13">
        <v>85.67</v>
      </c>
      <c r="AC13">
        <v>40.340000000000003</v>
      </c>
      <c r="AD13">
        <v>32.94</v>
      </c>
      <c r="AE13">
        <v>2.88</v>
      </c>
      <c r="AF13">
        <v>3.99</v>
      </c>
      <c r="AG13" s="23">
        <v>52.3</v>
      </c>
      <c r="AH13" s="23">
        <v>0.23</v>
      </c>
      <c r="AI13" s="5">
        <v>72.349999999999994</v>
      </c>
      <c r="AJ13" s="5">
        <v>78.150000000000006</v>
      </c>
      <c r="AK13" s="5">
        <v>62.37</v>
      </c>
      <c r="AL13" s="5">
        <v>73.599999999999994</v>
      </c>
      <c r="AM13">
        <v>93.27</v>
      </c>
      <c r="AN13">
        <v>84.95</v>
      </c>
      <c r="AO13" s="22">
        <v>90.86</v>
      </c>
      <c r="AP13" s="22">
        <v>105</v>
      </c>
      <c r="AQ13" s="22">
        <v>26585</v>
      </c>
      <c r="AR13">
        <v>40.17</v>
      </c>
      <c r="AS13" s="5">
        <v>0.11</v>
      </c>
      <c r="AU13" s="38">
        <f>C13/'2010'!C13*100</f>
        <v>141.26244439737343</v>
      </c>
      <c r="AV13" s="38">
        <f>D13/'2010'!D13*100</f>
        <v>117.6437587657784</v>
      </c>
      <c r="AW13" s="38">
        <f>E13/'2010'!E13*100</f>
        <v>76.918278228321896</v>
      </c>
      <c r="AX13" s="38">
        <f>F13/'2010'!F13*100</f>
        <v>149.65744448502849</v>
      </c>
      <c r="AY13" s="38">
        <f>G13/'2010'!G13*100</f>
        <v>110.01537188128179</v>
      </c>
      <c r="AZ13" s="38">
        <f>H13/'2010'!H13*100</f>
        <v>351.4255543822598</v>
      </c>
      <c r="BA13" s="38">
        <f>I13/'2010'!I13*100</f>
        <v>101.21469784391131</v>
      </c>
      <c r="BB13" s="38">
        <f>J13/'2010'!J13*100</f>
        <v>92.858901748337857</v>
      </c>
      <c r="BC13" s="38">
        <f>1/(K13/'2010'!K13)*100</f>
        <v>100.33303730017762</v>
      </c>
      <c r="BD13" s="38">
        <f>L13/'2010'!L13*100</f>
        <v>71.592205970297229</v>
      </c>
      <c r="BE13" s="38">
        <f>M13/'2010'!M13*100</f>
        <v>106.95762192745453</v>
      </c>
      <c r="BF13" s="38">
        <f>N13/'2010'!N13*100</f>
        <v>100.19476951696775</v>
      </c>
      <c r="BG13" s="38">
        <f>1/(O13/'2010'!O13)*100</f>
        <v>100.91324200913243</v>
      </c>
      <c r="BH13" s="38">
        <f>P13/'2010'!P13*100</f>
        <v>168.98061553878878</v>
      </c>
      <c r="BI13" s="38">
        <f>Q13/'2010'!Q13*100</f>
        <v>99.438371276702455</v>
      </c>
      <c r="BJ13" s="38">
        <f>1/(R13/'2010'!R13)*100</f>
        <v>100.02958579881658</v>
      </c>
      <c r="BK13" s="38">
        <f>S13/'2010'!S13*100</f>
        <v>76.619388799532089</v>
      </c>
      <c r="BL13" s="38">
        <f>T13/'2010'!T13*100</f>
        <v>101.67340677729746</v>
      </c>
      <c r="BM13" s="38">
        <f>1/(U13/'2010'!U13)*100</f>
        <v>106.05825242718447</v>
      </c>
      <c r="BN13" s="38">
        <f>1/(V13/'2010'!V13)*100</f>
        <v>133.91304347826087</v>
      </c>
      <c r="BO13" s="38">
        <f>1/(W13/'2010'!W13)*100</f>
        <v>124.59016393442623</v>
      </c>
      <c r="BP13" s="38">
        <f>X13/'2010'!X13*100</f>
        <v>88.569503705367154</v>
      </c>
      <c r="BQ13" s="38">
        <f>Y13/'2010'!Y13*100</f>
        <v>107.71456123432981</v>
      </c>
      <c r="BR13" s="38">
        <f>Z13/'2010'!Z13*100</f>
        <v>101.28417564208783</v>
      </c>
      <c r="BS13" s="38">
        <f>AA13/'2010'!AA13*100</f>
        <v>108.96416637861503</v>
      </c>
      <c r="BT13" s="38">
        <f>AB13/'2010'!AB13*100</f>
        <v>115.6140350877193</v>
      </c>
      <c r="BU13" s="38">
        <f>AC13/'2010'!AC13*100</f>
        <v>123.28850855745723</v>
      </c>
      <c r="BV13" s="38">
        <f>AD13/'2010'!AD13*100</f>
        <v>108.82061446977205</v>
      </c>
      <c r="BW13" s="38">
        <f>AE13/'2010'!AE13*100</f>
        <v>47.603305785123965</v>
      </c>
      <c r="BX13" s="38">
        <f>AF13/'2010'!AF13*100</f>
        <v>56.276445698166434</v>
      </c>
      <c r="BY13" s="38">
        <f>AG13/'2010'!AG13*100</f>
        <v>143.2876712328767</v>
      </c>
      <c r="BZ13" s="38">
        <f>AH13/'2010'!AH13*100</f>
        <v>9.8712446351931327</v>
      </c>
      <c r="CA13" s="38">
        <f>AI13/'2010'!AI13*100</f>
        <v>105.40501165501163</v>
      </c>
      <c r="CB13" s="38">
        <f>AJ13/'2010'!AJ13*100</f>
        <v>104.81491416309012</v>
      </c>
      <c r="CC13" s="38">
        <f>AK13/'2010'!AK13*100</f>
        <v>91.639729650308539</v>
      </c>
      <c r="CD13" s="38">
        <f>AL13/'2010'!AL13*100</f>
        <v>99.405726634251735</v>
      </c>
      <c r="CE13" s="38">
        <f>AM13/'2010'!AM13*100</f>
        <v>100.87605451005841</v>
      </c>
      <c r="CF13" s="38">
        <f>AN13/'2010'!AN13*100</f>
        <v>151.18348460580177</v>
      </c>
      <c r="CG13" s="38">
        <f>AO13/'2010'!AO13*100</f>
        <v>98.439869989165757</v>
      </c>
      <c r="CH13" s="38">
        <f>1/(AP13/'2010'!AP13)*100</f>
        <v>282.85714285714289</v>
      </c>
      <c r="CI13" s="38">
        <f>1/(AQ13/'2010'!AQ13)*100</f>
        <v>229.41132217415836</v>
      </c>
      <c r="CJ13" s="38">
        <f>AR13/'2010'!AR13*100</f>
        <v>54.050053821313249</v>
      </c>
      <c r="CK13" s="38">
        <f>1/(AS13/'2010'!AS13)*100</f>
        <v>63.636363636363633</v>
      </c>
      <c r="CM13" s="17">
        <f t="shared" si="0"/>
        <v>111.94149379715789</v>
      </c>
      <c r="CN13" s="17">
        <f t="shared" si="1"/>
        <v>149.65744448502849</v>
      </c>
      <c r="CO13" s="17">
        <f t="shared" si="2"/>
        <v>137.90662818771094</v>
      </c>
      <c r="CP13" s="17">
        <f t="shared" si="3"/>
        <v>119.26156224808588</v>
      </c>
      <c r="CQ13" s="17">
        <f t="shared" si="4"/>
        <v>106.04603035603145</v>
      </c>
      <c r="CR13" s="17">
        <f t="shared" si="5"/>
        <v>107.57249176759608</v>
      </c>
      <c r="CS13" s="17">
        <f t="shared" si="6"/>
        <v>73.171856364226457</v>
      </c>
      <c r="CT13" s="17">
        <f t="shared" si="7"/>
        <v>100.31634552566551</v>
      </c>
      <c r="CU13" s="17">
        <f t="shared" si="8"/>
        <v>116.83313636834197</v>
      </c>
      <c r="CV13" s="17">
        <f t="shared" si="9"/>
        <v>157.48872062224453</v>
      </c>
      <c r="CX13" s="17">
        <f t="shared" si="10"/>
        <v>118.01957097220891</v>
      </c>
      <c r="CY13" s="17">
        <f t="shared" si="11"/>
        <v>114.54195494443502</v>
      </c>
    </row>
    <row r="14" spans="1:103" x14ac:dyDescent="0.35">
      <c r="A14" s="2">
        <v>3200</v>
      </c>
      <c r="B14" s="3" t="s">
        <v>13</v>
      </c>
      <c r="C14">
        <v>78.459999999999994</v>
      </c>
      <c r="D14">
        <v>45.59</v>
      </c>
      <c r="E14" s="5">
        <v>38.700000000000003</v>
      </c>
      <c r="F14">
        <v>18566959.872545455</v>
      </c>
      <c r="G14">
        <v>71.400000000000006</v>
      </c>
      <c r="H14">
        <v>93.42</v>
      </c>
      <c r="I14">
        <v>99.64</v>
      </c>
      <c r="J14">
        <v>10.68</v>
      </c>
      <c r="K14" s="23">
        <v>77.599999999999994</v>
      </c>
      <c r="L14" s="23">
        <v>7.8334036722970701</v>
      </c>
      <c r="M14">
        <v>92.288111116978001</v>
      </c>
      <c r="N14">
        <v>65.888688244247959</v>
      </c>
      <c r="O14" s="23">
        <v>10.46</v>
      </c>
      <c r="P14" s="71">
        <v>25.04714365000001</v>
      </c>
      <c r="Q14">
        <v>86.88</v>
      </c>
      <c r="R14">
        <v>32.04</v>
      </c>
      <c r="S14" s="72">
        <v>51.41</v>
      </c>
      <c r="T14">
        <v>73.040000000000006</v>
      </c>
      <c r="U14" s="22">
        <v>32.549999999999997</v>
      </c>
      <c r="V14" s="5">
        <v>19.399999999999999</v>
      </c>
      <c r="W14" s="5">
        <v>11.7</v>
      </c>
      <c r="X14">
        <v>35.46</v>
      </c>
      <c r="Y14">
        <v>8.9600000000000009</v>
      </c>
      <c r="Z14">
        <v>97.76</v>
      </c>
      <c r="AA14">
        <v>88.17</v>
      </c>
      <c r="AB14">
        <v>63.56</v>
      </c>
      <c r="AC14">
        <v>25.75</v>
      </c>
      <c r="AD14">
        <v>25.88</v>
      </c>
      <c r="AE14">
        <v>1.57</v>
      </c>
      <c r="AF14">
        <v>5.17</v>
      </c>
      <c r="AG14" s="23">
        <v>30.46</v>
      </c>
      <c r="AH14" s="23">
        <v>5.39</v>
      </c>
      <c r="AI14" s="5">
        <v>69.209999999999994</v>
      </c>
      <c r="AJ14" s="5">
        <v>79.13</v>
      </c>
      <c r="AK14" s="5">
        <v>63.21</v>
      </c>
      <c r="AL14" s="5">
        <v>72.63</v>
      </c>
      <c r="AM14">
        <v>69.569999999999993</v>
      </c>
      <c r="AN14">
        <v>71.64</v>
      </c>
      <c r="AO14" s="22">
        <v>73.010000000000005</v>
      </c>
      <c r="AP14" s="22">
        <v>29</v>
      </c>
      <c r="AQ14" s="22">
        <v>11256</v>
      </c>
      <c r="AR14">
        <v>51.78</v>
      </c>
      <c r="AS14" s="5">
        <v>0.06</v>
      </c>
      <c r="AU14" s="38">
        <f>C14/'2010'!C14*100</f>
        <v>110.46036885822889</v>
      </c>
      <c r="AV14" s="38">
        <f>D14/'2010'!D14*100</f>
        <v>98.530365247460566</v>
      </c>
      <c r="AW14" s="38">
        <f>E14/'2010'!E14*100</f>
        <v>101.20292887029289</v>
      </c>
      <c r="AX14" s="38">
        <f>F14/'2010'!F14*100</f>
        <v>131.65370317317738</v>
      </c>
      <c r="AY14" s="38">
        <f>G14/'2010'!G14*100</f>
        <v>128.48659348569373</v>
      </c>
      <c r="AZ14" s="38">
        <f>H14/'2010'!H14*100</f>
        <v>264.49603624009058</v>
      </c>
      <c r="BA14" s="38">
        <f>I14/'2010'!I14*100</f>
        <v>102.17391304347827</v>
      </c>
      <c r="BB14" s="38">
        <f>J14/'2010'!J14*100</f>
        <v>93.275109170305683</v>
      </c>
      <c r="BC14" s="38">
        <f>1/(K14/'2010'!K14)*100</f>
        <v>97.512886597938163</v>
      </c>
      <c r="BD14" s="38">
        <f>L14/'2010'!L14*100</f>
        <v>56.395994760958025</v>
      </c>
      <c r="BE14" s="38">
        <f>M14/'2010'!M14*100</f>
        <v>103.19947805136169</v>
      </c>
      <c r="BF14" s="38">
        <f>N14/'2010'!N14*100</f>
        <v>104.41486201987291</v>
      </c>
      <c r="BG14" s="38">
        <f>1/(O14/'2010'!O14)*100</f>
        <v>98.757170172084116</v>
      </c>
      <c r="BH14" s="38">
        <f>P14/'2010'!P14*100</f>
        <v>131.50078620843496</v>
      </c>
      <c r="BI14" s="38">
        <f>Q14/'2010'!Q14*100</f>
        <v>109.1868794771899</v>
      </c>
      <c r="BJ14" s="38">
        <f>1/(R14/'2010'!R14)*100</f>
        <v>87.390761548064916</v>
      </c>
      <c r="BK14" s="38">
        <f>S14/'2010'!S14*100</f>
        <v>76.050295857988175</v>
      </c>
      <c r="BL14" s="38">
        <f>T14/'2010'!T14*100</f>
        <v>102.45476223874317</v>
      </c>
      <c r="BM14" s="38">
        <f>1/(U14/'2010'!U14)*100</f>
        <v>103.90168970814133</v>
      </c>
      <c r="BN14" s="38">
        <f>1/(V14/'2010'!V14)*100</f>
        <v>96.391752577319593</v>
      </c>
      <c r="BO14" s="38">
        <f>1/(W14/'2010'!W14)*100</f>
        <v>58.974358974358985</v>
      </c>
      <c r="BP14" s="38">
        <f>X14/'2010'!X14*100</f>
        <v>105.00444181225939</v>
      </c>
      <c r="BQ14" s="38">
        <f>Y14/'2010'!Y14*100</f>
        <v>121.08108108108109</v>
      </c>
      <c r="BR14" s="38">
        <f>Z14/'2010'!Z14*100</f>
        <v>105.77797013633412</v>
      </c>
      <c r="BS14" s="38">
        <f>AA14/'2010'!AA14*100</f>
        <v>111.48059173093942</v>
      </c>
      <c r="BT14" s="38">
        <f>AB14/'2010'!AB14*100</f>
        <v>130.9705336905007</v>
      </c>
      <c r="BU14" s="38">
        <f>AC14/'2010'!AC14*100</f>
        <v>120.83528859690287</v>
      </c>
      <c r="BV14" s="38">
        <f>AD14/'2010'!AD14*100</f>
        <v>136.64202745512142</v>
      </c>
      <c r="BW14" s="38">
        <f>AE14/'2010'!AE14*100</f>
        <v>109.79020979020979</v>
      </c>
      <c r="BX14" s="38">
        <f>AF14/'2010'!AF14*100</f>
        <v>70.340136054421777</v>
      </c>
      <c r="BY14" s="38">
        <f>AG14/'2010'!AG14*100</f>
        <v>127.34113712374582</v>
      </c>
      <c r="BZ14" s="38">
        <f>AH14/'2010'!AH14*100</f>
        <v>108.66935483870968</v>
      </c>
      <c r="CA14" s="38">
        <f>AI14/'2010'!AI14*100</f>
        <v>105.69639584605986</v>
      </c>
      <c r="CB14" s="38">
        <f>AJ14/'2010'!AJ14*100</f>
        <v>105.56296691568836</v>
      </c>
      <c r="CC14" s="38">
        <f>AK14/'2010'!AK14*100</f>
        <v>94.583270986084102</v>
      </c>
      <c r="CD14" s="38">
        <f>AL14/'2010'!AL14*100</f>
        <v>101.67996640067196</v>
      </c>
      <c r="CE14" s="38">
        <f>AM14/'2010'!AM14*100</f>
        <v>93.495497916946647</v>
      </c>
      <c r="CF14" s="38">
        <f>AN14/'2010'!AN14*100</f>
        <v>153.2734274711168</v>
      </c>
      <c r="CG14" s="38">
        <f>AO14/'2010'!AO14*100</f>
        <v>120.3395417834185</v>
      </c>
      <c r="CH14" s="38">
        <f>1/(AP14/'2010'!AP14)*100</f>
        <v>158.62068965517238</v>
      </c>
      <c r="CI14" s="38">
        <f>1/(AQ14/'2010'!AQ14)*100</f>
        <v>149.86673773987206</v>
      </c>
      <c r="CJ14" s="38">
        <f>AR14/'2010'!AR14*100</f>
        <v>74.934876989869764</v>
      </c>
      <c r="CK14" s="38">
        <f>1/(AS14/'2010'!AS14)*100</f>
        <v>66.666666666666657</v>
      </c>
      <c r="CM14" s="17">
        <f t="shared" si="0"/>
        <v>103.39788765866079</v>
      </c>
      <c r="CN14" s="17">
        <f t="shared" si="1"/>
        <v>131.65370317317738</v>
      </c>
      <c r="CO14" s="17">
        <f t="shared" si="2"/>
        <v>123.72342221641075</v>
      </c>
      <c r="CP14" s="17">
        <f t="shared" si="3"/>
        <v>109.46807411293841</v>
      </c>
      <c r="CQ14" s="17">
        <f t="shared" si="4"/>
        <v>90.621500054543731</v>
      </c>
      <c r="CR14" s="17">
        <f t="shared" si="5"/>
        <v>115.85831784133626</v>
      </c>
      <c r="CS14" s="17">
        <f t="shared" si="6"/>
        <v>110.55657305244169</v>
      </c>
      <c r="CT14" s="17">
        <f t="shared" si="7"/>
        <v>101.88065003712607</v>
      </c>
      <c r="CU14" s="17">
        <f t="shared" si="8"/>
        <v>122.36948905716065</v>
      </c>
      <c r="CV14" s="17">
        <f t="shared" si="9"/>
        <v>112.52224276289522</v>
      </c>
      <c r="CX14" s="17">
        <f t="shared" si="10"/>
        <v>112.20518599666909</v>
      </c>
      <c r="CY14" s="17">
        <f t="shared" si="11"/>
        <v>109.97822109216226</v>
      </c>
    </row>
    <row r="15" spans="1:103" x14ac:dyDescent="0.35">
      <c r="A15" s="2">
        <v>3300</v>
      </c>
      <c r="B15" s="3" t="s">
        <v>14</v>
      </c>
      <c r="C15">
        <v>84.73</v>
      </c>
      <c r="D15">
        <v>51.64</v>
      </c>
      <c r="E15" s="5">
        <v>50.08</v>
      </c>
      <c r="F15">
        <v>15748640.150534563</v>
      </c>
      <c r="G15">
        <v>83.24</v>
      </c>
      <c r="H15">
        <v>94.07</v>
      </c>
      <c r="I15">
        <v>99.85</v>
      </c>
      <c r="J15">
        <v>2.56</v>
      </c>
      <c r="K15" s="23">
        <v>89.2</v>
      </c>
      <c r="L15" s="23">
        <v>1.9888965143020003</v>
      </c>
      <c r="M15">
        <v>95.800083940656862</v>
      </c>
      <c r="N15">
        <v>70.449836546246019</v>
      </c>
      <c r="O15" s="23">
        <v>6.48</v>
      </c>
      <c r="P15" s="71">
        <v>24.04714365000001</v>
      </c>
      <c r="Q15">
        <v>98.09</v>
      </c>
      <c r="R15">
        <v>35.630000000000003</v>
      </c>
      <c r="S15" s="72">
        <v>73.12</v>
      </c>
      <c r="T15">
        <v>74.37</v>
      </c>
      <c r="U15" s="22">
        <v>27.7</v>
      </c>
      <c r="V15" s="5">
        <v>20.100000000000001</v>
      </c>
      <c r="W15" s="5">
        <v>11.2</v>
      </c>
      <c r="X15">
        <v>50.24</v>
      </c>
      <c r="Y15">
        <v>8.19</v>
      </c>
      <c r="Z15">
        <v>97.2</v>
      </c>
      <c r="AA15">
        <v>89</v>
      </c>
      <c r="AB15">
        <v>55.82</v>
      </c>
      <c r="AC15">
        <v>22.62</v>
      </c>
      <c r="AD15">
        <v>22.47</v>
      </c>
      <c r="AE15">
        <v>0.52</v>
      </c>
      <c r="AF15">
        <v>2.2000000000000002</v>
      </c>
      <c r="AG15" s="23">
        <v>40.840000000000003</v>
      </c>
      <c r="AH15" s="23">
        <v>10.45</v>
      </c>
      <c r="AI15" s="5">
        <v>69.459999999999994</v>
      </c>
      <c r="AJ15" s="5">
        <v>80.12</v>
      </c>
      <c r="AK15" s="5">
        <v>68.03</v>
      </c>
      <c r="AL15" s="5">
        <v>72</v>
      </c>
      <c r="AM15">
        <v>73.680000000000007</v>
      </c>
      <c r="AN15">
        <v>75.459999999999994</v>
      </c>
      <c r="AO15" s="22">
        <v>77.599999999999994</v>
      </c>
      <c r="AP15" s="22">
        <v>31</v>
      </c>
      <c r="AQ15" s="22">
        <v>10712</v>
      </c>
      <c r="AR15">
        <v>74.56</v>
      </c>
      <c r="AS15" s="5">
        <v>0.04</v>
      </c>
      <c r="AU15" s="38">
        <f>C15/'2010'!C15*100</f>
        <v>103.41755156841205</v>
      </c>
      <c r="AV15" s="38">
        <f>D15/'2010'!D15*100</f>
        <v>107.07028820236368</v>
      </c>
      <c r="AW15" s="38">
        <f>E15/'2010'!E15*100</f>
        <v>103.74974103998342</v>
      </c>
      <c r="AX15" s="38">
        <f>F15/'2010'!F15*100</f>
        <v>131.13394372251497</v>
      </c>
      <c r="AY15" s="38">
        <f>G15/'2010'!G15*100</f>
        <v>144.11357340720221</v>
      </c>
      <c r="AZ15" s="38">
        <f>H15/'2010'!H15*100</f>
        <v>163.7708913649025</v>
      </c>
      <c r="BA15" s="38">
        <f>I15/'2010'!I15*100</f>
        <v>101.64919067494655</v>
      </c>
      <c r="BB15" s="38">
        <f>J15/'2010'!J15*100</f>
        <v>75.294117647058826</v>
      </c>
      <c r="BC15" s="38">
        <f>1/(K15/'2010'!K15)*100</f>
        <v>98.520179372197319</v>
      </c>
      <c r="BD15" s="38">
        <f>L15/'2010'!L15*100</f>
        <v>61.959392968909668</v>
      </c>
      <c r="BE15" s="38">
        <f>M15/'2010'!M15*100</f>
        <v>102.85416963774337</v>
      </c>
      <c r="BF15" s="38">
        <f>N15/'2010'!N15*100</f>
        <v>102.14901848663298</v>
      </c>
      <c r="BG15" s="38">
        <f>1/(O15/'2010'!O15)*100</f>
        <v>95.833333333333343</v>
      </c>
      <c r="BH15" s="38">
        <f>P15/'2010'!P15*100</f>
        <v>114.25371561047903</v>
      </c>
      <c r="BI15" s="38">
        <f>Q15/'2010'!Q15*100</f>
        <v>103.82091447925488</v>
      </c>
      <c r="BJ15" s="38">
        <f>1/(R15/'2010'!R15)*100</f>
        <v>80.606230704462533</v>
      </c>
      <c r="BK15" s="38">
        <f>S15/'2010'!S15*100</f>
        <v>96.988990582305348</v>
      </c>
      <c r="BL15" s="38">
        <f>T15/'2010'!T15*100</f>
        <v>102.25491544067098</v>
      </c>
      <c r="BM15" s="38">
        <f>1/(U15/'2010'!U15)*100</f>
        <v>103.14079422382672</v>
      </c>
      <c r="BN15" s="38">
        <f>1/(V15/'2010'!V15)*100</f>
        <v>90.049751243781088</v>
      </c>
      <c r="BO15" s="38">
        <f>1/(W15/'2010'!W15)*100</f>
        <v>59.821428571428569</v>
      </c>
      <c r="BP15" s="38">
        <f>X15/'2010'!X15*100</f>
        <v>108.74458874458874</v>
      </c>
      <c r="BQ15" s="38">
        <f>Y15/'2010'!Y15*100</f>
        <v>122.05663189269747</v>
      </c>
      <c r="BR15" s="38">
        <f>Z15/'2010'!Z15*100</f>
        <v>104.61737164998385</v>
      </c>
      <c r="BS15" s="38">
        <f>AA15/'2010'!AA15*100</f>
        <v>112.71529888551166</v>
      </c>
      <c r="BT15" s="38">
        <f>AB15/'2010'!AB15*100</f>
        <v>127.2685818513452</v>
      </c>
      <c r="BU15" s="38">
        <f>AC15/'2010'!AC15*100</f>
        <v>117.32365145228216</v>
      </c>
      <c r="BV15" s="38">
        <f>AD15/'2010'!AD15*100</f>
        <v>141.23192960402261</v>
      </c>
      <c r="BW15" s="38">
        <f>AE15/'2010'!AE15*100</f>
        <v>73.239436619718319</v>
      </c>
      <c r="BX15" s="38">
        <f>AF15/'2010'!AF15*100</f>
        <v>74.576271186440678</v>
      </c>
      <c r="BY15" s="38">
        <f>AG15/'2010'!AG15*100</f>
        <v>123.94537177541729</v>
      </c>
      <c r="BZ15" s="38">
        <f>AH15/'2010'!AH15*100</f>
        <v>67.901234567901227</v>
      </c>
      <c r="CA15" s="38">
        <f>AI15/'2010'!AI15*100</f>
        <v>106.04580152671754</v>
      </c>
      <c r="CB15" s="38">
        <f>AJ15/'2010'!AJ15*100</f>
        <v>104.95153261723867</v>
      </c>
      <c r="CC15" s="38">
        <f>AK15/'2010'!AK15*100</f>
        <v>96.56493967352732</v>
      </c>
      <c r="CD15" s="38">
        <f>AL15/'2010'!AL15*100</f>
        <v>100.89686098654708</v>
      </c>
      <c r="CE15" s="38">
        <f>AM15/'2010'!AM15*100</f>
        <v>86.856065071319122</v>
      </c>
      <c r="CF15" s="38">
        <f>AN15/'2010'!AN15*100</f>
        <v>163.01577014473966</v>
      </c>
      <c r="CG15" s="38">
        <f>AO15/'2010'!AO15*100</f>
        <v>121.82103610675037</v>
      </c>
      <c r="CH15" s="38">
        <f>1/(AP15/'2010'!AP15)*100</f>
        <v>477.41935483870969</v>
      </c>
      <c r="CI15" s="38">
        <f>1/(AQ15/'2010'!AQ15)*100</f>
        <v>144.50149365197908</v>
      </c>
      <c r="CJ15" s="38">
        <f>AR15/'2010'!AR15*100</f>
        <v>91.811353281615567</v>
      </c>
      <c r="CK15" s="38">
        <f>1/(AS15/'2010'!AS15)*100</f>
        <v>125</v>
      </c>
      <c r="CM15" s="17">
        <f t="shared" si="0"/>
        <v>104.74586027025305</v>
      </c>
      <c r="CN15" s="17">
        <f t="shared" si="1"/>
        <v>131.13394372251497</v>
      </c>
      <c r="CO15" s="17">
        <f t="shared" si="2"/>
        <v>107.55122423920285</v>
      </c>
      <c r="CP15" s="17">
        <f t="shared" si="3"/>
        <v>103.77255926704719</v>
      </c>
      <c r="CQ15" s="17">
        <f t="shared" si="4"/>
        <v>90.95471789224716</v>
      </c>
      <c r="CR15" s="17">
        <f t="shared" si="5"/>
        <v>115.45435407940151</v>
      </c>
      <c r="CS15" s="17">
        <f t="shared" si="6"/>
        <v>96.178848750700027</v>
      </c>
      <c r="CT15" s="17">
        <f t="shared" si="7"/>
        <v>102.11478370100765</v>
      </c>
      <c r="CU15" s="17">
        <f t="shared" si="8"/>
        <v>123.89762377426973</v>
      </c>
      <c r="CV15" s="17">
        <f t="shared" si="9"/>
        <v>209.68305044307607</v>
      </c>
      <c r="CX15" s="17">
        <f t="shared" si="10"/>
        <v>118.54869661397201</v>
      </c>
      <c r="CY15" s="17">
        <f t="shared" si="11"/>
        <v>114.76643507933638</v>
      </c>
    </row>
    <row r="16" spans="1:103" x14ac:dyDescent="0.35">
      <c r="A16" s="2">
        <v>3400</v>
      </c>
      <c r="B16" s="3" t="s">
        <v>15</v>
      </c>
      <c r="C16">
        <v>89.55</v>
      </c>
      <c r="D16">
        <v>35.369999999999997</v>
      </c>
      <c r="E16" s="5">
        <v>32.69</v>
      </c>
      <c r="F16">
        <v>15851751.254175171</v>
      </c>
      <c r="G16">
        <v>96.96</v>
      </c>
      <c r="H16">
        <v>96.02</v>
      </c>
      <c r="I16">
        <v>99.74</v>
      </c>
      <c r="J16">
        <v>15.01</v>
      </c>
      <c r="K16" s="23">
        <v>74.55</v>
      </c>
      <c r="L16" s="23">
        <v>3.8179317909375965</v>
      </c>
      <c r="M16">
        <v>96.619238869569486</v>
      </c>
      <c r="N16">
        <v>70.789558758708509</v>
      </c>
      <c r="O16" s="23">
        <v>4.57</v>
      </c>
      <c r="P16" s="71">
        <v>26.04714365000001</v>
      </c>
      <c r="Q16">
        <v>99.76</v>
      </c>
      <c r="R16">
        <v>38.07</v>
      </c>
      <c r="S16" s="72">
        <v>78.900000000000006</v>
      </c>
      <c r="T16">
        <v>74.989999999999995</v>
      </c>
      <c r="U16" s="22">
        <v>22.64</v>
      </c>
      <c r="V16" s="5">
        <v>15.1</v>
      </c>
      <c r="W16" s="5">
        <v>6.3</v>
      </c>
      <c r="X16">
        <v>67.459999999999994</v>
      </c>
      <c r="Y16">
        <v>9.9499999999999993</v>
      </c>
      <c r="Z16">
        <v>96.43</v>
      </c>
      <c r="AA16">
        <v>92.36</v>
      </c>
      <c r="AB16">
        <v>87.99</v>
      </c>
      <c r="AC16">
        <v>74.69</v>
      </c>
      <c r="AD16">
        <v>32.47</v>
      </c>
      <c r="AE16">
        <v>1.25</v>
      </c>
      <c r="AF16">
        <v>2.65</v>
      </c>
      <c r="AG16" s="23">
        <v>47.27</v>
      </c>
      <c r="AH16" s="23">
        <v>0.16</v>
      </c>
      <c r="AI16" s="5">
        <v>69.38</v>
      </c>
      <c r="AJ16" s="5">
        <v>79.64</v>
      </c>
      <c r="AK16" s="5">
        <v>67.290000000000006</v>
      </c>
      <c r="AL16" s="5">
        <v>72.86</v>
      </c>
      <c r="AM16">
        <v>96.46</v>
      </c>
      <c r="AN16">
        <v>70.540000000000006</v>
      </c>
      <c r="AO16" s="22">
        <v>80.430000000000007</v>
      </c>
      <c r="AP16" s="22">
        <v>200</v>
      </c>
      <c r="AQ16" s="22">
        <v>7721</v>
      </c>
      <c r="AR16">
        <v>74.87</v>
      </c>
      <c r="AS16" s="5">
        <v>0.09</v>
      </c>
      <c r="AU16" s="38">
        <f>C16/'2010'!C16*100</f>
        <v>114.06190294230034</v>
      </c>
      <c r="AV16" s="38">
        <f>D16/'2010'!D16*100</f>
        <v>84.154175588865087</v>
      </c>
      <c r="AW16" s="38">
        <f>E16/'2010'!E16*100</f>
        <v>95.724743777452417</v>
      </c>
      <c r="AX16" s="38">
        <f>F16/'2010'!F16*100</f>
        <v>142.98014734518557</v>
      </c>
      <c r="AY16" s="38">
        <f>G16/'2010'!G16*100</f>
        <v>118.46059865607819</v>
      </c>
      <c r="AZ16" s="38">
        <f>H16/'2010'!H16*100</f>
        <v>158.94719417315017</v>
      </c>
      <c r="BA16" s="38">
        <f>I16/'2010'!I16*100</f>
        <v>100.1506175318807</v>
      </c>
      <c r="BB16" s="38">
        <f>J16/'2010'!J16*100</f>
        <v>88.606847697756791</v>
      </c>
      <c r="BC16" s="38">
        <f>1/(K16/'2010'!K16)*100</f>
        <v>99.932930918846424</v>
      </c>
      <c r="BD16" s="38">
        <f>L16/'2010'!L16*100</f>
        <v>70.182569686352863</v>
      </c>
      <c r="BE16" s="38">
        <f>M16/'2010'!M16*100</f>
        <v>102.8049641101845</v>
      </c>
      <c r="BF16" s="38">
        <f>N16/'2010'!N16*100</f>
        <v>99.124586925126152</v>
      </c>
      <c r="BG16" s="38">
        <f>1/(O16/'2010'!O16)*100</f>
        <v>124.50765864332605</v>
      </c>
      <c r="BH16" s="38">
        <f>P16/'2010'!P16*100</f>
        <v>129.92945082228709</v>
      </c>
      <c r="BI16" s="38">
        <f>Q16/'2010'!Q16*100</f>
        <v>100.27138405869937</v>
      </c>
      <c r="BJ16" s="38">
        <f>1/(R16/'2010'!R16)*100</f>
        <v>105.38481744155501</v>
      </c>
      <c r="BK16" s="38">
        <f>S16/'2010'!S16*100</f>
        <v>91.541942220675267</v>
      </c>
      <c r="BL16" s="38">
        <f>T16/'2010'!T16*100</f>
        <v>101.10556828906564</v>
      </c>
      <c r="BM16" s="38">
        <f>1/(U16/'2010'!U16)*100</f>
        <v>106.53710247349824</v>
      </c>
      <c r="BN16" s="38">
        <f>1/(V16/'2010'!V16)*100</f>
        <v>107.28476821192052</v>
      </c>
      <c r="BO16" s="38">
        <f>1/(W16/'2010'!W16)*100</f>
        <v>69.841269841269849</v>
      </c>
      <c r="BP16" s="38">
        <f>X16/'2010'!X16*100</f>
        <v>96.220225360148319</v>
      </c>
      <c r="BQ16" s="38">
        <f>Y16/'2010'!Y16*100</f>
        <v>116.92126909518213</v>
      </c>
      <c r="BR16" s="38">
        <f>Z16/'2010'!Z16*100</f>
        <v>100.4688476765993</v>
      </c>
      <c r="BS16" s="38">
        <f>AA16/'2010'!AA16*100</f>
        <v>105.66296762384167</v>
      </c>
      <c r="BT16" s="38">
        <f>AB16/'2010'!AB16*100</f>
        <v>108.93896248607156</v>
      </c>
      <c r="BU16" s="38">
        <f>AC16/'2010'!AC16*100</f>
        <v>115.20900817522752</v>
      </c>
      <c r="BV16" s="38">
        <f>AD16/'2010'!AD16*100</f>
        <v>151.30475302889096</v>
      </c>
      <c r="BW16" s="38">
        <f>AE16/'2010'!AE16*100</f>
        <v>71.839080459770116</v>
      </c>
      <c r="BX16" s="38">
        <f>AF16/'2010'!AF16*100</f>
        <v>66.919191919191917</v>
      </c>
      <c r="BY16" s="38">
        <f>AG16/'2010'!AG16*100</f>
        <v>116.11397690985017</v>
      </c>
      <c r="BZ16" s="38">
        <f>AH16/'2010'!AH16*100</f>
        <v>0.95980803839232143</v>
      </c>
      <c r="CA16" s="38">
        <f>AI16/'2010'!AI16*100</f>
        <v>102.10448859455481</v>
      </c>
      <c r="CB16" s="38">
        <f>AJ16/'2010'!AJ16*100</f>
        <v>104.76190476190477</v>
      </c>
      <c r="CC16" s="38">
        <f>AK16/'2010'!AK16*100</f>
        <v>91.700735895339349</v>
      </c>
      <c r="CD16" s="38">
        <f>AL16/'2010'!AL16*100</f>
        <v>99.14274050891278</v>
      </c>
      <c r="CE16" s="38">
        <f>AM16/'2010'!AM16*100</f>
        <v>105.72117492327926</v>
      </c>
      <c r="CF16" s="38">
        <f>AN16/'2010'!AN16*100</f>
        <v>126.05432451751253</v>
      </c>
      <c r="CG16" s="38">
        <f>AO16/'2010'!AO16*100</f>
        <v>97.787234042553195</v>
      </c>
      <c r="CH16" s="38">
        <f>1/(AP16/'2010'!AP16)*100</f>
        <v>256</v>
      </c>
      <c r="CI16" s="38">
        <f>1/(AQ16/'2010'!AQ16)*100</f>
        <v>228.23468462634375</v>
      </c>
      <c r="CJ16" s="38">
        <f>AR16/'2010'!AR16*100</f>
        <v>96.66881859264042</v>
      </c>
      <c r="CK16" s="38">
        <f>1/(AS16/'2010'!AS16)*100</f>
        <v>88.888888888888886</v>
      </c>
      <c r="CM16" s="17">
        <f t="shared" si="0"/>
        <v>97.980274102872613</v>
      </c>
      <c r="CN16" s="17">
        <f t="shared" si="1"/>
        <v>142.98014734518557</v>
      </c>
      <c r="CO16" s="17">
        <f t="shared" si="2"/>
        <v>106.04679311067753</v>
      </c>
      <c r="CP16" s="17">
        <f t="shared" si="3"/>
        <v>114.09166512523095</v>
      </c>
      <c r="CQ16" s="17">
        <f t="shared" si="4"/>
        <v>97.423836076669119</v>
      </c>
      <c r="CR16" s="17">
        <f t="shared" si="5"/>
        <v>107.23688006951176</v>
      </c>
      <c r="CS16" s="17">
        <f t="shared" si="6"/>
        <v>81.427362071219108</v>
      </c>
      <c r="CT16" s="17">
        <f t="shared" si="7"/>
        <v>99.427467440177921</v>
      </c>
      <c r="CU16" s="17">
        <f t="shared" si="8"/>
        <v>109.85424449444834</v>
      </c>
      <c r="CV16" s="17">
        <f t="shared" si="9"/>
        <v>167.44809802696827</v>
      </c>
      <c r="CX16" s="17">
        <f t="shared" si="10"/>
        <v>112.3916767862961</v>
      </c>
      <c r="CY16" s="17">
        <f t="shared" si="11"/>
        <v>108.35251924373421</v>
      </c>
    </row>
    <row r="17" spans="1:103" x14ac:dyDescent="0.35">
      <c r="A17" s="2">
        <v>3500</v>
      </c>
      <c r="B17" s="3" t="s">
        <v>16</v>
      </c>
      <c r="C17">
        <v>84.06</v>
      </c>
      <c r="D17">
        <v>50.79</v>
      </c>
      <c r="E17" s="5">
        <v>50.23</v>
      </c>
      <c r="F17">
        <v>23726261.326778837</v>
      </c>
      <c r="G17">
        <v>80.98</v>
      </c>
      <c r="H17">
        <v>95.56</v>
      </c>
      <c r="I17">
        <v>99.47</v>
      </c>
      <c r="J17">
        <v>5.65</v>
      </c>
      <c r="K17" s="23">
        <v>87.12</v>
      </c>
      <c r="L17" s="23">
        <v>4.4918061443310915</v>
      </c>
      <c r="M17">
        <v>96.397598197511456</v>
      </c>
      <c r="N17">
        <v>71.359371711232868</v>
      </c>
      <c r="O17" s="23">
        <v>5.84</v>
      </c>
      <c r="P17" s="71">
        <v>25.04714365000001</v>
      </c>
      <c r="Q17">
        <v>96.09</v>
      </c>
      <c r="R17">
        <v>32.799999999999997</v>
      </c>
      <c r="S17" s="72">
        <v>60.25</v>
      </c>
      <c r="T17">
        <v>71.3</v>
      </c>
      <c r="U17" s="22">
        <v>27.78</v>
      </c>
      <c r="V17" s="5">
        <v>19.899999999999999</v>
      </c>
      <c r="W17" s="5">
        <v>12.9</v>
      </c>
      <c r="X17">
        <v>56.24</v>
      </c>
      <c r="Y17">
        <v>8.31</v>
      </c>
      <c r="Z17">
        <v>96.81</v>
      </c>
      <c r="AA17">
        <v>89.98</v>
      </c>
      <c r="AB17">
        <v>63.53</v>
      </c>
      <c r="AC17">
        <v>29.52</v>
      </c>
      <c r="AD17">
        <v>20.59</v>
      </c>
      <c r="AE17">
        <v>0.49</v>
      </c>
      <c r="AF17">
        <v>2.95</v>
      </c>
      <c r="AG17" s="23">
        <v>33.74</v>
      </c>
      <c r="AH17" s="23">
        <v>12.65</v>
      </c>
      <c r="AI17" s="5">
        <v>71.400000000000006</v>
      </c>
      <c r="AJ17" s="5">
        <v>80.73</v>
      </c>
      <c r="AK17" s="5">
        <v>66.430000000000007</v>
      </c>
      <c r="AL17" s="5">
        <v>73.19</v>
      </c>
      <c r="AM17">
        <v>80.510000000000005</v>
      </c>
      <c r="AN17">
        <v>56.43</v>
      </c>
      <c r="AO17" s="22">
        <v>81.09</v>
      </c>
      <c r="AP17" s="22">
        <v>44</v>
      </c>
      <c r="AQ17" s="22">
        <v>17642</v>
      </c>
      <c r="AR17">
        <v>65.95</v>
      </c>
      <c r="AS17" s="5">
        <v>7.0000000000000007E-2</v>
      </c>
      <c r="AU17" s="38">
        <f>C17/'2010'!C17*100</f>
        <v>113.84073672806068</v>
      </c>
      <c r="AV17" s="38">
        <f>D17/'2010'!D17*100</f>
        <v>87.659647911632717</v>
      </c>
      <c r="AW17" s="38">
        <f>E17/'2010'!E17*100</f>
        <v>97.119102861562254</v>
      </c>
      <c r="AX17" s="38">
        <f>F17/'2010'!F17*100</f>
        <v>141.55825551303644</v>
      </c>
      <c r="AY17" s="38">
        <f>G17/'2010'!G17*100</f>
        <v>152.90785498489427</v>
      </c>
      <c r="AZ17" s="38">
        <f>H17/'2010'!H17*100</f>
        <v>180.50623347185496</v>
      </c>
      <c r="BA17" s="38">
        <f>I17/'2010'!I17*100</f>
        <v>102.14623125898544</v>
      </c>
      <c r="BB17" s="38">
        <f>J17/'2010'!J17*100</f>
        <v>99.297012302284699</v>
      </c>
      <c r="BC17" s="38">
        <f>1/(K17/'2010'!K17)*100</f>
        <v>99.919651056014686</v>
      </c>
      <c r="BD17" s="38">
        <f>L17/'2010'!L17*100</f>
        <v>75.619632059445991</v>
      </c>
      <c r="BE17" s="38">
        <f>M17/'2010'!M17*100</f>
        <v>101.37168740702647</v>
      </c>
      <c r="BF17" s="38">
        <f>N17/'2010'!N17*100</f>
        <v>102.28271188055054</v>
      </c>
      <c r="BG17" s="38">
        <f>1/(O17/'2010'!O17)*100</f>
        <v>72.773972602739732</v>
      </c>
      <c r="BH17" s="38">
        <f>P17/'2010'!P17*100</f>
        <v>119.00495414730538</v>
      </c>
      <c r="BI17" s="38">
        <f>Q17/'2010'!Q17*100</f>
        <v>104.12873862158646</v>
      </c>
      <c r="BJ17" s="38">
        <f>1/(R17/'2010'!R17)*100</f>
        <v>86.768292682926841</v>
      </c>
      <c r="BK17" s="38">
        <f>S17/'2010'!S17*100</f>
        <v>91.094647716964019</v>
      </c>
      <c r="BL17" s="38">
        <f>T17/'2010'!T17*100</f>
        <v>102.01745600228931</v>
      </c>
      <c r="BM17" s="38">
        <f>1/(U17/'2010'!U17)*100</f>
        <v>104.4996400287977</v>
      </c>
      <c r="BN17" s="38">
        <f>1/(V17/'2010'!V17)*100</f>
        <v>88.442211055276402</v>
      </c>
      <c r="BO17" s="38">
        <f>1/(W17/'2010'!W17)*100</f>
        <v>73.643410852713174</v>
      </c>
      <c r="BP17" s="38">
        <f>X17/'2010'!X17*100</f>
        <v>106.33390054830781</v>
      </c>
      <c r="BQ17" s="38">
        <f>Y17/'2010'!Y17*100</f>
        <v>123.47696879643388</v>
      </c>
      <c r="BR17" s="38">
        <f>Z17/'2010'!Z17*100</f>
        <v>105.50348735832607</v>
      </c>
      <c r="BS17" s="38">
        <f>AA17/'2010'!AA17*100</f>
        <v>111.11385527290689</v>
      </c>
      <c r="BT17" s="38">
        <f>AB17/'2010'!AB17*100</f>
        <v>122.0791698693313</v>
      </c>
      <c r="BU17" s="38">
        <f>AC17/'2010'!AC17*100</f>
        <v>133.33333333333331</v>
      </c>
      <c r="BV17" s="38">
        <f>AD17/'2010'!AD17*100</f>
        <v>168.218954248366</v>
      </c>
      <c r="BW17" s="38">
        <f>AE17/'2010'!AE17*100</f>
        <v>54.444444444444443</v>
      </c>
      <c r="BX17" s="38">
        <f>AF17/'2010'!AF17*100</f>
        <v>69.248826291079823</v>
      </c>
      <c r="BY17" s="38">
        <f>AG17/'2010'!AG17*100</f>
        <v>136.59919028340082</v>
      </c>
      <c r="BZ17" s="38">
        <f>AH17/'2010'!AH17*100</f>
        <v>94.756554307116119</v>
      </c>
      <c r="CA17" s="38">
        <f>AI17/'2010'!AI17*100</f>
        <v>107.15893741557858</v>
      </c>
      <c r="CB17" s="38">
        <f>AJ17/'2010'!AJ17*100</f>
        <v>105.22679874869655</v>
      </c>
      <c r="CC17" s="38">
        <f>AK17/'2010'!AK17*100</f>
        <v>96.569268789068175</v>
      </c>
      <c r="CD17" s="38">
        <f>AL17/'2010'!AL17*100</f>
        <v>102.13508233324032</v>
      </c>
      <c r="CE17" s="38">
        <f>AM17/'2010'!AM17*100</f>
        <v>102.58664627930682</v>
      </c>
      <c r="CF17" s="38">
        <f>AN17/'2010'!AN17*100</f>
        <v>134.16547788873038</v>
      </c>
      <c r="CG17" s="38">
        <f>AO17/'2010'!AO17*100</f>
        <v>174.49967721110394</v>
      </c>
      <c r="CH17" s="38">
        <f>1/(AP17/'2010'!AP17)*100</f>
        <v>106.81818181818181</v>
      </c>
      <c r="CI17" s="38">
        <f>1/(AQ17/'2010'!AQ17)*100</f>
        <v>96.066205645618425</v>
      </c>
      <c r="CJ17" s="38">
        <f>AR17/'2010'!AR17*100</f>
        <v>85.995566566697107</v>
      </c>
      <c r="CK17" s="38">
        <f>1/(AS17/'2010'!AS17)*100</f>
        <v>57.142857142857139</v>
      </c>
      <c r="CM17" s="17">
        <f t="shared" si="0"/>
        <v>99.539829167085216</v>
      </c>
      <c r="CN17" s="17">
        <f t="shared" si="1"/>
        <v>141.55825551303644</v>
      </c>
      <c r="CO17" s="17">
        <f t="shared" si="2"/>
        <v>118.39943585558001</v>
      </c>
      <c r="CP17" s="17">
        <f t="shared" si="3"/>
        <v>98.858331509405531</v>
      </c>
      <c r="CQ17" s="17">
        <f t="shared" si="4"/>
        <v>92.94205670865054</v>
      </c>
      <c r="CR17" s="17">
        <f t="shared" si="5"/>
        <v>116.97345252977323</v>
      </c>
      <c r="CS17" s="17">
        <f t="shared" si="6"/>
        <v>104.65359391488145</v>
      </c>
      <c r="CT17" s="17">
        <f t="shared" si="7"/>
        <v>102.77252182164591</v>
      </c>
      <c r="CU17" s="17">
        <f t="shared" si="8"/>
        <v>137.08393379304707</v>
      </c>
      <c r="CV17" s="17">
        <f t="shared" si="9"/>
        <v>86.505702793338628</v>
      </c>
      <c r="CX17" s="17">
        <f t="shared" si="10"/>
        <v>109.92871136064441</v>
      </c>
      <c r="CY17" s="17">
        <f t="shared" si="11"/>
        <v>106.74594106367616</v>
      </c>
    </row>
    <row r="18" spans="1:103" x14ac:dyDescent="0.35">
      <c r="A18" s="2">
        <v>3600</v>
      </c>
      <c r="B18" s="3" t="s">
        <v>17</v>
      </c>
      <c r="C18">
        <v>72.83</v>
      </c>
      <c r="D18">
        <v>43.11</v>
      </c>
      <c r="E18" s="5">
        <v>39.159999999999997</v>
      </c>
      <c r="F18">
        <v>21469444.667448923</v>
      </c>
      <c r="G18">
        <v>82</v>
      </c>
      <c r="H18">
        <v>92.87</v>
      </c>
      <c r="I18">
        <v>99.39</v>
      </c>
      <c r="J18">
        <v>11.62</v>
      </c>
      <c r="K18" s="23">
        <v>82.26</v>
      </c>
      <c r="L18" s="23">
        <v>7.7947235028138611</v>
      </c>
      <c r="M18">
        <v>92.006655763928947</v>
      </c>
      <c r="N18">
        <v>63.872476530000966</v>
      </c>
      <c r="O18" s="23">
        <v>10.64</v>
      </c>
      <c r="P18" s="71">
        <v>24.04714365000001</v>
      </c>
      <c r="Q18">
        <v>86.69</v>
      </c>
      <c r="R18">
        <v>32.22</v>
      </c>
      <c r="S18" s="72">
        <v>30.5</v>
      </c>
      <c r="T18">
        <v>69.959999999999994</v>
      </c>
      <c r="U18" s="22">
        <v>31.58</v>
      </c>
      <c r="V18" s="5">
        <v>17</v>
      </c>
      <c r="W18" s="5">
        <v>9.6</v>
      </c>
      <c r="X18">
        <v>30.44</v>
      </c>
      <c r="Y18">
        <v>9.2200000000000006</v>
      </c>
      <c r="Z18">
        <v>96.03</v>
      </c>
      <c r="AA18">
        <v>86.7</v>
      </c>
      <c r="AB18">
        <v>64.239999999999995</v>
      </c>
      <c r="AC18">
        <v>33.07</v>
      </c>
      <c r="AD18">
        <v>28.46</v>
      </c>
      <c r="AE18">
        <v>1.29</v>
      </c>
      <c r="AF18">
        <v>5.54</v>
      </c>
      <c r="AG18" s="23">
        <v>30.78</v>
      </c>
      <c r="AH18" s="23">
        <v>8.2899999999999991</v>
      </c>
      <c r="AI18" s="5">
        <v>68.42</v>
      </c>
      <c r="AJ18" s="5">
        <v>76.790000000000006</v>
      </c>
      <c r="AK18" s="5">
        <v>60.61</v>
      </c>
      <c r="AL18" s="5">
        <v>70.28</v>
      </c>
      <c r="AM18">
        <v>87.42</v>
      </c>
      <c r="AN18">
        <v>66.180000000000007</v>
      </c>
      <c r="AO18" s="22">
        <v>76.55</v>
      </c>
      <c r="AP18" s="22">
        <v>63</v>
      </c>
      <c r="AQ18" s="22">
        <v>4250</v>
      </c>
      <c r="AR18">
        <v>55.29</v>
      </c>
      <c r="AS18" s="5">
        <v>0.04</v>
      </c>
      <c r="AU18" s="38">
        <f>C18/'2010'!C18*100</f>
        <v>98.352464550979064</v>
      </c>
      <c r="AV18" s="38">
        <f>D18/'2010'!D18*100</f>
        <v>84.463166144200628</v>
      </c>
      <c r="AW18" s="38">
        <f>E18/'2010'!E18*100</f>
        <v>103.27004219409281</v>
      </c>
      <c r="AX18" s="38">
        <f>F18/'2010'!F18*100</f>
        <v>136.85750968398227</v>
      </c>
      <c r="AY18" s="38">
        <f>G18/'2010'!G18*100</f>
        <v>128.56694888679837</v>
      </c>
      <c r="AZ18" s="38">
        <f>H18/'2010'!H18*100</f>
        <v>416.08422939068106</v>
      </c>
      <c r="BA18" s="38">
        <f>I18/'2010'!I18*100</f>
        <v>103.41275621683488</v>
      </c>
      <c r="BB18" s="38">
        <f>J18/'2010'!J18*100</f>
        <v>65.723981900452486</v>
      </c>
      <c r="BC18" s="38">
        <f>1/(K18/'2010'!K18)*100</f>
        <v>87.928519328956952</v>
      </c>
      <c r="BD18" s="38">
        <f>L18/'2010'!L18*100</f>
        <v>49.333693055783925</v>
      </c>
      <c r="BE18" s="38">
        <f>M18/'2010'!M18*100</f>
        <v>107.14916435892385</v>
      </c>
      <c r="BF18" s="38">
        <f>N18/'2010'!N18*100</f>
        <v>99.740856174355102</v>
      </c>
      <c r="BG18" s="38">
        <f>1/(O18/'2010'!O18)*100</f>
        <v>128.57142857142856</v>
      </c>
      <c r="BH18" s="38">
        <f>P18/'2010'!P18*100</f>
        <v>133.24625833517979</v>
      </c>
      <c r="BI18" s="38">
        <f>Q18/'2010'!Q18*100</f>
        <v>121.32960111966409</v>
      </c>
      <c r="BJ18" s="38">
        <f>1/(R18/'2010'!R18)*100</f>
        <v>102.48292985723153</v>
      </c>
      <c r="BK18" s="38">
        <f>S18/'2010'!S18*100</f>
        <v>66.146172196920404</v>
      </c>
      <c r="BL18" s="38">
        <f>T18/'2010'!T18*100</f>
        <v>102.13138686131387</v>
      </c>
      <c r="BM18" s="38">
        <f>1/(U18/'2010'!U18)*100</f>
        <v>104.33818872704246</v>
      </c>
      <c r="BN18" s="38">
        <f>1/(V18/'2010'!V18)*100</f>
        <v>91.176470588235304</v>
      </c>
      <c r="BO18" s="38">
        <f>1/(W18/'2010'!W18)*100</f>
        <v>80.208333333333343</v>
      </c>
      <c r="BP18" s="38">
        <f>X18/'2010'!X18*100</f>
        <v>107.79036827195469</v>
      </c>
      <c r="BQ18" s="38">
        <f>Y18/'2010'!Y18*100</f>
        <v>116.41414141414141</v>
      </c>
      <c r="BR18" s="38">
        <f>Z18/'2010'!Z18*100</f>
        <v>104.7676194632337</v>
      </c>
      <c r="BS18" s="38">
        <f>AA18/'2010'!AA18*100</f>
        <v>109.42824687618327</v>
      </c>
      <c r="BT18" s="38">
        <f>AB18/'2010'!AB18*100</f>
        <v>121.32200188857412</v>
      </c>
      <c r="BU18" s="38">
        <f>AC18/'2010'!AC18*100</f>
        <v>140.12711864406779</v>
      </c>
      <c r="BV18" s="38">
        <f>AD18/'2010'!AD18*100</f>
        <v>144.46700507614213</v>
      </c>
      <c r="BW18" s="38">
        <f>AE18/'2010'!AE18*100</f>
        <v>45.907473309608541</v>
      </c>
      <c r="BX18" s="38">
        <f>AF18/'2010'!AF18*100</f>
        <v>66.34730538922156</v>
      </c>
      <c r="BY18" s="38">
        <f>AG18/'2010'!AG18*100</f>
        <v>144.16861826697891</v>
      </c>
      <c r="BZ18" s="38">
        <f>AH18/'2010'!AH18*100</f>
        <v>141.46757679180885</v>
      </c>
      <c r="CA18" s="38">
        <f>AI18/'2010'!AI18*100</f>
        <v>104.0133779264214</v>
      </c>
      <c r="CB18" s="38">
        <f>AJ18/'2010'!AJ18*100</f>
        <v>102.42763772175539</v>
      </c>
      <c r="CC18" s="38">
        <f>AK18/'2010'!AK18*100</f>
        <v>89.39528023598821</v>
      </c>
      <c r="CD18" s="38">
        <f>AL18/'2010'!AL18*100</f>
        <v>98.805004920567981</v>
      </c>
      <c r="CE18" s="38">
        <f>AM18/'2010'!AM18*100</f>
        <v>105.11001563063604</v>
      </c>
      <c r="CF18" s="38">
        <f>AN18/'2010'!AN18*100</f>
        <v>171.00775193798449</v>
      </c>
      <c r="CG18" s="38">
        <f>AO18/'2010'!AO18*100</f>
        <v>114.27078668457979</v>
      </c>
      <c r="CH18" s="38">
        <f>1/(AP18/'2010'!AP18)*100</f>
        <v>122.22222222222221</v>
      </c>
      <c r="CI18" s="38">
        <f>1/(AQ18/'2010'!AQ18)*100</f>
        <v>90.164705882352933</v>
      </c>
      <c r="CJ18" s="38">
        <f>AR18/'2010'!AR18*100</f>
        <v>90.019537609899047</v>
      </c>
      <c r="CK18" s="38">
        <f>1/(AS18/'2010'!AS18)*100</f>
        <v>74.999999999999986</v>
      </c>
      <c r="CM18" s="17">
        <f t="shared" si="0"/>
        <v>95.361890963090829</v>
      </c>
      <c r="CN18" s="17">
        <f t="shared" si="1"/>
        <v>136.85750968398227</v>
      </c>
      <c r="CO18" s="17">
        <f t="shared" si="2"/>
        <v>141.84168812991791</v>
      </c>
      <c r="CP18" s="17">
        <f t="shared" si="3"/>
        <v>117.17692685997183</v>
      </c>
      <c r="CQ18" s="17">
        <f t="shared" si="4"/>
        <v>95.401868954820159</v>
      </c>
      <c r="CR18" s="17">
        <f t="shared" si="5"/>
        <v>116.6415827596925</v>
      </c>
      <c r="CS18" s="17">
        <f t="shared" si="6"/>
        <v>108.47159576675199</v>
      </c>
      <c r="CT18" s="17">
        <f t="shared" si="7"/>
        <v>98.660325201183241</v>
      </c>
      <c r="CU18" s="17">
        <f t="shared" si="8"/>
        <v>130.1295180844001</v>
      </c>
      <c r="CV18" s="17">
        <f t="shared" si="9"/>
        <v>94.351616428618541</v>
      </c>
      <c r="CX18" s="17">
        <f t="shared" si="10"/>
        <v>113.48945228324294</v>
      </c>
      <c r="CY18" s="17">
        <f t="shared" si="11"/>
        <v>111.9804162242026</v>
      </c>
    </row>
    <row r="19" spans="1:103" x14ac:dyDescent="0.35">
      <c r="A19" s="2">
        <v>5100</v>
      </c>
      <c r="B19" s="3" t="s">
        <v>18</v>
      </c>
      <c r="C19">
        <v>88.34</v>
      </c>
      <c r="D19">
        <v>65.33</v>
      </c>
      <c r="E19" s="5">
        <v>41.34</v>
      </c>
      <c r="F19">
        <v>18929777.477787171</v>
      </c>
      <c r="G19">
        <v>95.01</v>
      </c>
      <c r="H19">
        <v>97.36</v>
      </c>
      <c r="I19">
        <v>99.75</v>
      </c>
      <c r="J19">
        <v>22.03</v>
      </c>
      <c r="K19" s="23">
        <v>71.17</v>
      </c>
      <c r="L19" s="23">
        <v>10.886768983582487</v>
      </c>
      <c r="M19">
        <v>98.750488652652052</v>
      </c>
      <c r="N19">
        <v>77.029166140234523</v>
      </c>
      <c r="O19" s="23">
        <v>5.63</v>
      </c>
      <c r="P19" s="71">
        <v>27.04714365000001</v>
      </c>
      <c r="Q19">
        <v>98.33</v>
      </c>
      <c r="R19">
        <v>25.48</v>
      </c>
      <c r="S19" s="72">
        <v>78.75</v>
      </c>
      <c r="T19">
        <v>72.13</v>
      </c>
      <c r="U19" s="22">
        <v>20.5</v>
      </c>
      <c r="V19" s="5">
        <v>16.3</v>
      </c>
      <c r="W19" s="5">
        <v>5.6</v>
      </c>
      <c r="X19">
        <v>31.81</v>
      </c>
      <c r="Y19">
        <v>9.31</v>
      </c>
      <c r="Z19">
        <v>96.66</v>
      </c>
      <c r="AA19">
        <v>93.21</v>
      </c>
      <c r="AB19">
        <v>74.88</v>
      </c>
      <c r="AC19">
        <v>36.46</v>
      </c>
      <c r="AD19">
        <v>32.71</v>
      </c>
      <c r="AE19">
        <v>2.06</v>
      </c>
      <c r="AF19">
        <v>2.78</v>
      </c>
      <c r="AG19" s="23">
        <v>35.950000000000003</v>
      </c>
      <c r="AH19" s="23">
        <v>12.38</v>
      </c>
      <c r="AI19" s="5">
        <v>69.78</v>
      </c>
      <c r="AJ19" s="5">
        <v>79.98</v>
      </c>
      <c r="AK19" s="5">
        <v>65.98</v>
      </c>
      <c r="AL19" s="5">
        <v>72.92</v>
      </c>
      <c r="AM19">
        <v>96.86</v>
      </c>
      <c r="AN19">
        <v>69.069999999999993</v>
      </c>
      <c r="AO19" s="22">
        <v>66.900000000000006</v>
      </c>
      <c r="AP19" s="22">
        <v>60</v>
      </c>
      <c r="AQ19" s="22">
        <v>2597</v>
      </c>
      <c r="AR19">
        <v>81.900000000000006</v>
      </c>
      <c r="AS19" s="5">
        <v>0.02</v>
      </c>
      <c r="AU19" s="38">
        <f>C19/'2010'!C19*100</f>
        <v>110.21834061135371</v>
      </c>
      <c r="AV19" s="38">
        <f>D19/'2010'!D19*100</f>
        <v>116.34906500445237</v>
      </c>
      <c r="AW19" s="38">
        <f>E19/'2010'!E19*100</f>
        <v>105.13733468972535</v>
      </c>
      <c r="AX19" s="38">
        <f>F19/'2010'!F19*100</f>
        <v>139.40242414748565</v>
      </c>
      <c r="AY19" s="38">
        <f>G19/'2010'!G19*100</f>
        <v>120.06824213319855</v>
      </c>
      <c r="AZ19" s="38">
        <f>H19/'2010'!H19*100</f>
        <v>200.99091659785304</v>
      </c>
      <c r="BA19" s="38">
        <f>I19/'2010'!I19*100</f>
        <v>103.01559434059693</v>
      </c>
      <c r="BB19" s="38">
        <f>J19/'2010'!J19*100</f>
        <v>124.1826381059752</v>
      </c>
      <c r="BC19" s="38">
        <f>1/(K19/'2010'!K19)*100</f>
        <v>100.15455950540959</v>
      </c>
      <c r="BD19" s="38">
        <f>L19/'2010'!L19*100</f>
        <v>64.725142589669957</v>
      </c>
      <c r="BE19" s="38">
        <f>M19/'2010'!M19*100</f>
        <v>102.4093618368658</v>
      </c>
      <c r="BF19" s="38">
        <f>N19/'2010'!N19*100</f>
        <v>99.994313087656749</v>
      </c>
      <c r="BG19" s="38">
        <f>1/(O19/'2010'!O19)*100</f>
        <v>54.351687388987571</v>
      </c>
      <c r="BH19" s="38">
        <f>P19/'2010'!P19*100</f>
        <v>149.86938750276971</v>
      </c>
      <c r="BI19" s="38">
        <f>Q19/'2010'!Q19*100</f>
        <v>98.724899598393577</v>
      </c>
      <c r="BJ19" s="38">
        <f>1/(R19/'2010'!R19)*100</f>
        <v>157.45682888540031</v>
      </c>
      <c r="BK19" s="38">
        <f>S19/'2010'!S19*100</f>
        <v>100.0762485703393</v>
      </c>
      <c r="BL19" s="38">
        <f>T19/'2010'!T19*100</f>
        <v>102.15266959354199</v>
      </c>
      <c r="BM19" s="38">
        <f>1/(U19/'2010'!U19)*100</f>
        <v>112.00000000000001</v>
      </c>
      <c r="BN19" s="38">
        <f>1/(V19/'2010'!V19)*100</f>
        <v>92.638036809815944</v>
      </c>
      <c r="BO19" s="38">
        <f>1/(W19/'2010'!W19)*100</f>
        <v>98.214285714285722</v>
      </c>
      <c r="BP19" s="38">
        <f>X19/'2010'!X19*100</f>
        <v>111.4185639229422</v>
      </c>
      <c r="BQ19" s="38">
        <f>Y19/'2010'!Y19*100</f>
        <v>120.2842377260982</v>
      </c>
      <c r="BR19" s="38">
        <f>Z19/'2010'!Z19*100</f>
        <v>99.927633619352832</v>
      </c>
      <c r="BS19" s="38">
        <f>AA19/'2010'!AA19*100</f>
        <v>108.44677137870855</v>
      </c>
      <c r="BT19" s="38">
        <f>AB19/'2010'!AB19*100</f>
        <v>108.39606253618992</v>
      </c>
      <c r="BU19" s="38">
        <f>AC19/'2010'!AC19*100</f>
        <v>113.72426699937617</v>
      </c>
      <c r="BV19" s="38">
        <f>AD19/'2010'!AD19*100</f>
        <v>175.95481441635289</v>
      </c>
      <c r="BW19" s="38">
        <f>AE19/'2010'!AE19*100</f>
        <v>59.02578796561604</v>
      </c>
      <c r="BX19" s="38">
        <f>AF19/'2010'!AF19*100</f>
        <v>67.804878048780495</v>
      </c>
      <c r="BY19" s="38">
        <f>AG19/'2010'!AG19*100</f>
        <v>151.55986509274874</v>
      </c>
      <c r="BZ19" s="38">
        <f>AH19/'2010'!AH19*100</f>
        <v>117.90476190476191</v>
      </c>
      <c r="CA19" s="38">
        <f>AI19/'2010'!AI19*100</f>
        <v>101.8983644859813</v>
      </c>
      <c r="CB19" s="38">
        <f>AJ19/'2010'!AJ19*100</f>
        <v>104.79559748427674</v>
      </c>
      <c r="CC19" s="38">
        <f>AK19/'2010'!AK19*100</f>
        <v>92.009482638404691</v>
      </c>
      <c r="CD19" s="38">
        <f>AL19/'2010'!AL19*100</f>
        <v>99.522314726354594</v>
      </c>
      <c r="CE19" s="38">
        <f>AM19/'2010'!AM19*100</f>
        <v>102.93304994686505</v>
      </c>
      <c r="CF19" s="38">
        <f>AN19/'2010'!AN19*100</f>
        <v>134.06444099378879</v>
      </c>
      <c r="CG19" s="38">
        <f>AO19/'2010'!AO19*100</f>
        <v>85.29899273237281</v>
      </c>
      <c r="CH19" s="38">
        <f>1/(AP19/'2010'!AP19)*100</f>
        <v>259.99999999999994</v>
      </c>
      <c r="CI19" s="38">
        <f>1/(AQ19/'2010'!AQ19)*100</f>
        <v>215.36388140161728</v>
      </c>
      <c r="CJ19" s="38">
        <f>AR19/'2010'!AR19*100</f>
        <v>106.28082014015054</v>
      </c>
      <c r="CK19" s="38">
        <f>1/(AS19/'2010'!AS19)*100</f>
        <v>149.99999999999997</v>
      </c>
      <c r="CM19" s="17">
        <f t="shared" si="0"/>
        <v>110.56824676851049</v>
      </c>
      <c r="CN19" s="17">
        <f t="shared" si="1"/>
        <v>139.40242414748565</v>
      </c>
      <c r="CO19" s="17">
        <f t="shared" si="2"/>
        <v>118.85618221211722</v>
      </c>
      <c r="CP19" s="17">
        <f t="shared" si="3"/>
        <v>101.65618745406995</v>
      </c>
      <c r="CQ19" s="17">
        <f t="shared" si="4"/>
        <v>108.75185273882526</v>
      </c>
      <c r="CR19" s="17">
        <f t="shared" si="5"/>
        <v>110.36625603044463</v>
      </c>
      <c r="CS19" s="17">
        <f t="shared" si="6"/>
        <v>114.45002148565202</v>
      </c>
      <c r="CT19" s="17">
        <f t="shared" si="7"/>
        <v>99.556439833754325</v>
      </c>
      <c r="CU19" s="17">
        <f t="shared" si="8"/>
        <v>107.43216122434222</v>
      </c>
      <c r="CV19" s="17">
        <f t="shared" si="9"/>
        <v>182.91117538544194</v>
      </c>
      <c r="CX19" s="17">
        <f t="shared" si="10"/>
        <v>119.39509472806438</v>
      </c>
      <c r="CY19" s="17">
        <f t="shared" si="11"/>
        <v>117.18015267150038</v>
      </c>
    </row>
    <row r="20" spans="1:103" x14ac:dyDescent="0.35">
      <c r="A20" s="2">
        <v>5200</v>
      </c>
      <c r="B20" s="3" t="s">
        <v>19</v>
      </c>
      <c r="C20">
        <v>88.63</v>
      </c>
      <c r="D20">
        <v>40.229999999999997</v>
      </c>
      <c r="E20" s="5">
        <v>65.67</v>
      </c>
      <c r="F20">
        <v>10692456.377804562</v>
      </c>
      <c r="G20">
        <v>82.89</v>
      </c>
      <c r="H20">
        <v>94.13</v>
      </c>
      <c r="I20">
        <v>99.43</v>
      </c>
      <c r="J20">
        <v>3.38</v>
      </c>
      <c r="K20" s="23">
        <v>87.43</v>
      </c>
      <c r="L20" s="23">
        <v>11.165436104760555</v>
      </c>
      <c r="M20">
        <v>96.961931913720989</v>
      </c>
      <c r="N20">
        <v>69.540813013623776</v>
      </c>
      <c r="O20" s="23">
        <v>4.22</v>
      </c>
      <c r="P20" s="71">
        <v>28.04714365000001</v>
      </c>
      <c r="Q20">
        <v>93.9</v>
      </c>
      <c r="R20">
        <v>44</v>
      </c>
      <c r="S20" s="72">
        <v>68.77</v>
      </c>
      <c r="T20">
        <v>66.510000000000005</v>
      </c>
      <c r="U20" s="22">
        <v>30.58</v>
      </c>
      <c r="V20" s="5">
        <v>24.3</v>
      </c>
      <c r="W20" s="5">
        <v>9.1999999999999993</v>
      </c>
      <c r="X20">
        <v>42.46</v>
      </c>
      <c r="Y20">
        <v>8.08</v>
      </c>
      <c r="Z20">
        <v>97.29</v>
      </c>
      <c r="AA20">
        <v>89.91</v>
      </c>
      <c r="AB20">
        <v>64.66</v>
      </c>
      <c r="AC20">
        <v>31.28</v>
      </c>
      <c r="AD20">
        <v>13.93</v>
      </c>
      <c r="AE20">
        <v>0.15</v>
      </c>
      <c r="AF20">
        <v>1.28</v>
      </c>
      <c r="AG20" s="23">
        <v>42.84</v>
      </c>
      <c r="AH20" s="23">
        <v>13.68</v>
      </c>
      <c r="AI20" s="5">
        <v>67.510000000000005</v>
      </c>
      <c r="AJ20" s="5">
        <v>80.36</v>
      </c>
      <c r="AK20" s="5">
        <v>64.25</v>
      </c>
      <c r="AL20" s="5">
        <v>71.180000000000007</v>
      </c>
      <c r="AM20">
        <v>78.38</v>
      </c>
      <c r="AN20">
        <v>62.88</v>
      </c>
      <c r="AO20" s="22">
        <v>87.21</v>
      </c>
      <c r="AP20" s="22">
        <v>167</v>
      </c>
      <c r="AQ20" s="22">
        <v>8591</v>
      </c>
      <c r="AR20">
        <v>67.27</v>
      </c>
      <c r="AS20" s="5">
        <v>0.08</v>
      </c>
      <c r="AU20" s="38">
        <f>C20/'2010'!C20*100</f>
        <v>99.016869623505741</v>
      </c>
      <c r="AV20" s="38">
        <f>D20/'2010'!D20*100</f>
        <v>85.142857142857125</v>
      </c>
      <c r="AW20" s="38">
        <f>E20/'2010'!E20*100</f>
        <v>104.52013369409518</v>
      </c>
      <c r="AX20" s="38">
        <f>F20/'2010'!F20*100</f>
        <v>113.61199424986721</v>
      </c>
      <c r="AY20" s="38">
        <f>G20/'2010'!G20*100</f>
        <v>174.7628083491461</v>
      </c>
      <c r="AZ20" s="38">
        <f>H20/'2010'!H20*100</f>
        <v>203.74458874458873</v>
      </c>
      <c r="BA20" s="38">
        <f>I20/'2010'!I20*100</f>
        <v>121.97006869479883</v>
      </c>
      <c r="BB20" s="38">
        <f>J20/'2010'!J20*100</f>
        <v>101.80722891566265</v>
      </c>
      <c r="BC20" s="38">
        <f>1/(K20/'2010'!K20)*100</f>
        <v>96.602996683060724</v>
      </c>
      <c r="BD20" s="38">
        <f>L20/'2010'!L20*100</f>
        <v>49.71253831148956</v>
      </c>
      <c r="BE20" s="38">
        <f>M20/'2010'!M20*100</f>
        <v>102.90595116057769</v>
      </c>
      <c r="BF20" s="38">
        <f>N20/'2010'!N20*100</f>
        <v>101.17406137633644</v>
      </c>
      <c r="BG20" s="38">
        <f>1/(O20/'2010'!O20)*100</f>
        <v>125.35545023696683</v>
      </c>
      <c r="BH20" s="38">
        <f>P20/'2010'!P20*100</f>
        <v>103.69724808260854</v>
      </c>
      <c r="BI20" s="38">
        <f>Q20/'2010'!Q20*100</f>
        <v>106.64395229982966</v>
      </c>
      <c r="BJ20" s="38">
        <f>1/(R20/'2010'!R20)*100</f>
        <v>86.590909090909093</v>
      </c>
      <c r="BK20" s="38">
        <f>S20/'2010'!S20*100</f>
        <v>102.19943528013076</v>
      </c>
      <c r="BL20" s="38">
        <f>T20/'2010'!T20*100</f>
        <v>104.21497963020998</v>
      </c>
      <c r="BM20" s="38">
        <f>1/(U20/'2010'!U20)*100</f>
        <v>103.33551340745586</v>
      </c>
      <c r="BN20" s="38">
        <f>1/(V20/'2010'!V20)*100</f>
        <v>90.534979423868307</v>
      </c>
      <c r="BO20" s="38">
        <f>1/(W20/'2010'!W20)*100</f>
        <v>129.34782608695653</v>
      </c>
      <c r="BP20" s="38">
        <f>X20/'2010'!X20*100</f>
        <v>118.57023177883272</v>
      </c>
      <c r="BQ20" s="38">
        <f>Y20/'2010'!Y20*100</f>
        <v>141.01221640488654</v>
      </c>
      <c r="BR20" s="38">
        <f>Z20/'2010'!Z20*100</f>
        <v>103.0614406779661</v>
      </c>
      <c r="BS20" s="38">
        <f>AA20/'2010'!AA20*100</f>
        <v>106.98476915754402</v>
      </c>
      <c r="BT20" s="38">
        <f>AB20/'2010'!AB20*100</f>
        <v>124.75400347289214</v>
      </c>
      <c r="BU20" s="38">
        <f>AC20/'2010'!AC20*100</f>
        <v>118.93536121673003</v>
      </c>
      <c r="BV20" s="38">
        <f>AD20/'2010'!AD20*100</f>
        <v>127.44739249771271</v>
      </c>
      <c r="BW20" s="38">
        <f>AE20/'2010'!AE20*100</f>
        <v>28.846153846153843</v>
      </c>
      <c r="BX20" s="38">
        <f>AF20/'2010'!AF20*100</f>
        <v>94.81481481481481</v>
      </c>
      <c r="BY20" s="38">
        <f>AG20/'2010'!AG20*100</f>
        <v>128.18671454219032</v>
      </c>
      <c r="BZ20" s="38">
        <f>AH20/'2010'!AH20*100</f>
        <v>125.61983471074379</v>
      </c>
      <c r="CA20" s="38">
        <f>AI20/'2010'!AI20*100</f>
        <v>103.46360153256707</v>
      </c>
      <c r="CB20" s="38">
        <f>AJ20/'2010'!AJ20*100</f>
        <v>103.11818298472988</v>
      </c>
      <c r="CC20" s="38">
        <f>AK20/'2010'!AK20*100</f>
        <v>95.18518518518519</v>
      </c>
      <c r="CD20" s="38">
        <f>AL20/'2010'!AL20*100</f>
        <v>97.882288228822887</v>
      </c>
      <c r="CE20" s="38">
        <f>AM20/'2010'!AM20*100</f>
        <v>116.60220172567688</v>
      </c>
      <c r="CF20" s="38">
        <f>AN20/'2010'!AN20*100</f>
        <v>135.28399311531842</v>
      </c>
      <c r="CG20" s="38">
        <f>AO20/'2010'!AO20*100</f>
        <v>133.77818683847215</v>
      </c>
      <c r="CH20" s="38">
        <f>1/(AP20/'2010'!AP20)*100</f>
        <v>138.92215568862275</v>
      </c>
      <c r="CI20" s="38">
        <f>1/(AQ20/'2010'!AQ20)*100</f>
        <v>126.97008497264579</v>
      </c>
      <c r="CJ20" s="38">
        <f>AR20/'2010'!AR20*100</f>
        <v>94.89349696713218</v>
      </c>
      <c r="CK20" s="38">
        <f>1/(AS20/'2010'!AS20)*100</f>
        <v>137.5</v>
      </c>
      <c r="CM20" s="17">
        <f t="shared" si="0"/>
        <v>96.22662015348601</v>
      </c>
      <c r="CN20" s="17">
        <f t="shared" si="1"/>
        <v>113.61199424986721</v>
      </c>
      <c r="CO20" s="17">
        <f t="shared" si="2"/>
        <v>124.76670494979111</v>
      </c>
      <c r="CP20" s="17">
        <f t="shared" si="3"/>
        <v>108.28317771412237</v>
      </c>
      <c r="CQ20" s="17">
        <f t="shared" si="4"/>
        <v>103.26679931705145</v>
      </c>
      <c r="CR20" s="17">
        <f t="shared" si="5"/>
        <v>118.88633711814192</v>
      </c>
      <c r="CS20" s="17">
        <f t="shared" si="6"/>
        <v>100.98298208232309</v>
      </c>
      <c r="CT20" s="17">
        <f t="shared" si="7"/>
        <v>99.912314482826247</v>
      </c>
      <c r="CU20" s="17">
        <f t="shared" si="8"/>
        <v>128.55479389315582</v>
      </c>
      <c r="CV20" s="17">
        <f t="shared" si="9"/>
        <v>124.57143440710018</v>
      </c>
      <c r="CX20" s="17">
        <f t="shared" si="10"/>
        <v>111.90631583678655</v>
      </c>
      <c r="CY20" s="17">
        <f t="shared" si="11"/>
        <v>111.83080699638512</v>
      </c>
    </row>
    <row r="21" spans="1:103" x14ac:dyDescent="0.35">
      <c r="A21" s="2">
        <v>5300</v>
      </c>
      <c r="B21" s="3" t="s">
        <v>20</v>
      </c>
      <c r="C21">
        <v>89.8</v>
      </c>
      <c r="D21">
        <v>59.48</v>
      </c>
      <c r="E21" s="5">
        <v>63.42</v>
      </c>
      <c r="F21">
        <v>9865876.1207318902</v>
      </c>
      <c r="G21">
        <v>69.7</v>
      </c>
      <c r="H21">
        <v>83.87</v>
      </c>
      <c r="I21">
        <v>74.05</v>
      </c>
      <c r="J21">
        <v>5.93</v>
      </c>
      <c r="K21" s="23">
        <v>87.39</v>
      </c>
      <c r="L21" s="23">
        <v>15.596883190599561</v>
      </c>
      <c r="M21">
        <v>97.363533636902702</v>
      </c>
      <c r="N21">
        <v>73.912938986897359</v>
      </c>
      <c r="O21" s="23">
        <v>4.28</v>
      </c>
      <c r="P21" s="71">
        <v>28.04714365000001</v>
      </c>
      <c r="Q21">
        <v>80.650000000000006</v>
      </c>
      <c r="R21">
        <v>34.44</v>
      </c>
      <c r="S21" s="72">
        <v>49.54</v>
      </c>
      <c r="T21">
        <v>67.010000000000005</v>
      </c>
      <c r="U21" s="22">
        <v>26.14</v>
      </c>
      <c r="V21" s="5">
        <v>26.7</v>
      </c>
      <c r="W21" s="5">
        <v>16</v>
      </c>
      <c r="X21">
        <v>32.72</v>
      </c>
      <c r="Y21">
        <v>8.09</v>
      </c>
      <c r="Z21">
        <v>86.92</v>
      </c>
      <c r="AA21">
        <v>78.81</v>
      </c>
      <c r="AB21">
        <v>50.65</v>
      </c>
      <c r="AC21">
        <v>31.28</v>
      </c>
      <c r="AD21">
        <v>13.6</v>
      </c>
      <c r="AE21">
        <v>0.09</v>
      </c>
      <c r="AF21">
        <v>0.18</v>
      </c>
      <c r="AG21" s="23">
        <v>46.67</v>
      </c>
      <c r="AH21" s="23">
        <v>6.17</v>
      </c>
      <c r="AI21" s="5">
        <v>68.02</v>
      </c>
      <c r="AJ21" s="5">
        <v>81.209999999999994</v>
      </c>
      <c r="AK21" s="5">
        <v>63.14</v>
      </c>
      <c r="AL21" s="5">
        <v>72.48</v>
      </c>
      <c r="AM21">
        <v>90.59</v>
      </c>
      <c r="AN21">
        <v>75.61</v>
      </c>
      <c r="AO21" s="22">
        <v>63.23</v>
      </c>
      <c r="AP21" s="22">
        <v>88</v>
      </c>
      <c r="AQ21" s="22">
        <v>4790</v>
      </c>
      <c r="AR21">
        <v>64.03</v>
      </c>
      <c r="AS21" s="5">
        <v>7.0000000000000007E-2</v>
      </c>
      <c r="AU21" s="38">
        <f>C21/'2010'!C21*100</f>
        <v>97.407527931445927</v>
      </c>
      <c r="AV21" s="38">
        <f>D21/'2010'!D21*100</f>
        <v>104.8475233562489</v>
      </c>
      <c r="AW21" s="38">
        <f>E21/'2010'!E21*100</f>
        <v>110.66131565171872</v>
      </c>
      <c r="AX21" s="38">
        <f>F21/'2010'!F21*100</f>
        <v>136.984880949851</v>
      </c>
      <c r="AY21" s="38">
        <f>G21/'2010'!G21*100</f>
        <v>265.72626763248189</v>
      </c>
      <c r="AZ21" s="38">
        <f>H21/'2010'!H21*100</f>
        <v>170.15621829985798</v>
      </c>
      <c r="BA21" s="38">
        <f>I21/'2010'!I21*100</f>
        <v>166.89204417399145</v>
      </c>
      <c r="BB21" s="38">
        <f>J21/'2010'!J21*100</f>
        <v>103.85288966725044</v>
      </c>
      <c r="BC21" s="38">
        <f>1/(K21/'2010'!K21)*100</f>
        <v>95.823320746080782</v>
      </c>
      <c r="BD21" s="38">
        <f>L21/'2010'!L21*100</f>
        <v>52.391277093045218</v>
      </c>
      <c r="BE21" s="38">
        <f>M21/'2010'!M21*100</f>
        <v>100.88349963647285</v>
      </c>
      <c r="BF21" s="38">
        <f>N21/'2010'!N21*100</f>
        <v>98.028975313272724</v>
      </c>
      <c r="BG21" s="38">
        <f>1/(O21/'2010'!O21)*100</f>
        <v>78.037383177570092</v>
      </c>
      <c r="BH21" s="38">
        <f>P21/'2010'!P21*100</f>
        <v>127.2144096997345</v>
      </c>
      <c r="BI21" s="38">
        <f>Q21/'2010'!Q21*100</f>
        <v>123.41239479724561</v>
      </c>
      <c r="BJ21" s="38">
        <f>1/(R21/'2010'!R21)*100</f>
        <v>130.51684088269454</v>
      </c>
      <c r="BK21" s="38">
        <f>S21/'2010'!S21*100</f>
        <v>91.368498708963486</v>
      </c>
      <c r="BL21" s="38">
        <f>T21/'2010'!T21*100</f>
        <v>102.65012254901961</v>
      </c>
      <c r="BM21" s="38">
        <f>1/(U21/'2010'!U21)*100</f>
        <v>97.436878347360363</v>
      </c>
      <c r="BN21" s="38">
        <f>1/(V21/'2010'!V21)*100</f>
        <v>85.767790262172298</v>
      </c>
      <c r="BO21" s="38">
        <f>1/(W21/'2010'!W21)*100</f>
        <v>114.375</v>
      </c>
      <c r="BP21" s="38">
        <f>X21/'2010'!X21*100</f>
        <v>139.70964987190436</v>
      </c>
      <c r="BQ21" s="38">
        <f>Y21/'2010'!Y21*100</f>
        <v>124.46153846153847</v>
      </c>
      <c r="BR21" s="38">
        <f>Z21/'2010'!Z21*100</f>
        <v>110.10894350139347</v>
      </c>
      <c r="BS21" s="38">
        <f>AA21/'2010'!AA21*100</f>
        <v>118.29780846592615</v>
      </c>
      <c r="BT21" s="38">
        <f>AB21/'2010'!AB21*100</f>
        <v>134.06564319745897</v>
      </c>
      <c r="BU21" s="38">
        <f>AC21/'2010'!AC21*100</f>
        <v>127.62137902896778</v>
      </c>
      <c r="BV21" s="38">
        <f>AD21/'2010'!AD21*100</f>
        <v>122.52252252252251</v>
      </c>
      <c r="BW21" s="38">
        <f>AE21/'2010'!AE21*100</f>
        <v>31.03448275862069</v>
      </c>
      <c r="BX21" s="38">
        <f>AF21/'2010'!AF21*100</f>
        <v>48.648648648648646</v>
      </c>
      <c r="BY21" s="38">
        <f>AG21/'2010'!AG21*100</f>
        <v>110.46153846153845</v>
      </c>
      <c r="BZ21" s="38">
        <f>AH21/'2010'!AH21*100</f>
        <v>123.64729458917836</v>
      </c>
      <c r="CA21" s="38">
        <f>AI21/'2010'!AI21*100</f>
        <v>108.10553083280354</v>
      </c>
      <c r="CB21" s="38">
        <f>AJ21/'2010'!AJ21*100</f>
        <v>105.81107491856676</v>
      </c>
      <c r="CC21" s="38">
        <f>AK21/'2010'!AK21*100</f>
        <v>96.795952782462052</v>
      </c>
      <c r="CD21" s="38">
        <f>AL21/'2010'!AL21*100</f>
        <v>101.32811407800924</v>
      </c>
      <c r="CE21" s="38">
        <f>AM21/'2010'!AM21*100</f>
        <v>94.809000523286244</v>
      </c>
      <c r="CF21" s="38">
        <f>AN21/'2010'!AN21*100</f>
        <v>135.28359277151546</v>
      </c>
      <c r="CG21" s="38">
        <f>AO21/'2010'!AO21*100</f>
        <v>92.780630961115179</v>
      </c>
      <c r="CH21" s="38">
        <f>1/(AP21/'2010'!AP21)*100</f>
        <v>92.045454545454547</v>
      </c>
      <c r="CI21" s="38">
        <f>1/(AQ21/'2010'!AQ21)*100</f>
        <v>74.801670146137795</v>
      </c>
      <c r="CJ21" s="38">
        <f>AR21/'2010'!AR21*100</f>
        <v>95.211895910780669</v>
      </c>
      <c r="CK21" s="38">
        <f>1/(AS21/'2010'!AS21)*100</f>
        <v>114.28571428571428</v>
      </c>
      <c r="CM21" s="17">
        <f t="shared" si="0"/>
        <v>104.30545564647117</v>
      </c>
      <c r="CN21" s="17">
        <f t="shared" si="1"/>
        <v>136.984880949851</v>
      </c>
      <c r="CO21" s="17">
        <f t="shared" si="2"/>
        <v>142.47366960211795</v>
      </c>
      <c r="CP21" s="17">
        <f t="shared" si="3"/>
        <v>101.04106695676255</v>
      </c>
      <c r="CQ21" s="17">
        <f t="shared" si="4"/>
        <v>106.50393222106513</v>
      </c>
      <c r="CR21" s="17">
        <f t="shared" si="5"/>
        <v>125.71082708786487</v>
      </c>
      <c r="CS21" s="17">
        <f t="shared" si="6"/>
        <v>87.262897396101749</v>
      </c>
      <c r="CT21" s="17">
        <f t="shared" si="7"/>
        <v>103.0101681529604</v>
      </c>
      <c r="CU21" s="17">
        <f t="shared" si="8"/>
        <v>107.62440808530562</v>
      </c>
      <c r="CV21" s="17">
        <f t="shared" si="9"/>
        <v>94.086183722021829</v>
      </c>
      <c r="CX21" s="17">
        <f t="shared" si="10"/>
        <v>110.90034898205224</v>
      </c>
      <c r="CY21" s="17">
        <f t="shared" si="11"/>
        <v>110.61100325907029</v>
      </c>
    </row>
    <row r="22" spans="1:103" x14ac:dyDescent="0.35">
      <c r="A22" s="2">
        <v>6100</v>
      </c>
      <c r="B22" s="3" t="s">
        <v>21</v>
      </c>
      <c r="C22">
        <v>88.88</v>
      </c>
      <c r="D22">
        <v>50</v>
      </c>
      <c r="E22" s="5">
        <v>59.76</v>
      </c>
      <c r="F22">
        <v>13236489.662893161</v>
      </c>
      <c r="G22">
        <v>75.81</v>
      </c>
      <c r="H22">
        <v>78.83</v>
      </c>
      <c r="I22">
        <v>86.48</v>
      </c>
      <c r="J22">
        <v>2.86</v>
      </c>
      <c r="K22" s="23">
        <v>88.83</v>
      </c>
      <c r="L22" s="23">
        <v>6.8037662395071754</v>
      </c>
      <c r="M22">
        <v>95.526962079198654</v>
      </c>
      <c r="N22">
        <v>70.455160590644738</v>
      </c>
      <c r="O22" s="23">
        <v>5.81</v>
      </c>
      <c r="P22" s="71">
        <v>25.04714365000001</v>
      </c>
      <c r="Q22">
        <v>72.73</v>
      </c>
      <c r="R22">
        <v>25.84</v>
      </c>
      <c r="S22" s="72">
        <v>52.33</v>
      </c>
      <c r="T22">
        <v>70.69</v>
      </c>
      <c r="U22" s="22">
        <v>27.49</v>
      </c>
      <c r="V22" s="5">
        <v>21.9</v>
      </c>
      <c r="W22" s="5">
        <v>11.4</v>
      </c>
      <c r="X22">
        <v>22.69</v>
      </c>
      <c r="Y22">
        <v>7.9</v>
      </c>
      <c r="Z22">
        <v>91.79</v>
      </c>
      <c r="AA22">
        <v>80.88</v>
      </c>
      <c r="AB22">
        <v>55.23</v>
      </c>
      <c r="AC22">
        <v>25.36</v>
      </c>
      <c r="AD22">
        <v>22.51</v>
      </c>
      <c r="AE22">
        <v>0.75</v>
      </c>
      <c r="AF22">
        <v>2.64</v>
      </c>
      <c r="AG22" s="23">
        <v>27.47</v>
      </c>
      <c r="AH22" s="23">
        <v>18.600000000000001</v>
      </c>
      <c r="AI22" s="5">
        <v>70.25</v>
      </c>
      <c r="AJ22" s="5">
        <v>80.95</v>
      </c>
      <c r="AK22" s="5">
        <v>67.34</v>
      </c>
      <c r="AL22" s="5">
        <v>74.02</v>
      </c>
      <c r="AM22">
        <v>96.84</v>
      </c>
      <c r="AN22">
        <v>70.78</v>
      </c>
      <c r="AO22" s="22">
        <v>77.650000000000006</v>
      </c>
      <c r="AP22" s="22">
        <v>76</v>
      </c>
      <c r="AQ22" s="22">
        <v>3858</v>
      </c>
      <c r="AR22">
        <v>73.069999999999993</v>
      </c>
      <c r="AS22" s="5">
        <v>0.03</v>
      </c>
      <c r="AU22" s="38">
        <f>C22/'2010'!C22*100</f>
        <v>93.185154120360664</v>
      </c>
      <c r="AV22" s="38">
        <f>D22/'2010'!D22*100</f>
        <v>78.579286500078567</v>
      </c>
      <c r="AW22" s="38">
        <f>E22/'2010'!E22*100</f>
        <v>92.122706952366258</v>
      </c>
      <c r="AX22" s="38">
        <f>F22/'2010'!F22*100</f>
        <v>121.89122522880966</v>
      </c>
      <c r="AY22" s="38">
        <f>G22/'2010'!G22*100</f>
        <v>167.27714033539277</v>
      </c>
      <c r="AZ22" s="38">
        <f>H22/'2010'!H22*100</f>
        <v>144.72186524692492</v>
      </c>
      <c r="BA22" s="38">
        <f>I22/'2010'!I22*100</f>
        <v>126.37731988893759</v>
      </c>
      <c r="BB22" s="38">
        <f>J22/'2010'!J22*100</f>
        <v>52.573529411764696</v>
      </c>
      <c r="BC22" s="38">
        <f>1/(K22/'2010'!K22)*100</f>
        <v>94.562647754137132</v>
      </c>
      <c r="BD22" s="38">
        <f>L22/'2010'!L22*100</f>
        <v>39.169638684554833</v>
      </c>
      <c r="BE22" s="38">
        <f>M22/'2010'!M22*100</f>
        <v>101.08340115369647</v>
      </c>
      <c r="BF22" s="38">
        <f>N22/'2010'!N22*100</f>
        <v>93.983277296556068</v>
      </c>
      <c r="BG22" s="38">
        <f>1/(O22/'2010'!O22)*100</f>
        <v>79.518072289156621</v>
      </c>
      <c r="BH22" s="38">
        <f>P22/'2010'!P22*100</f>
        <v>124.94120901857258</v>
      </c>
      <c r="BI22" s="38">
        <f>Q22/'2010'!Q22*100</f>
        <v>135.91851990282191</v>
      </c>
      <c r="BJ22" s="38">
        <f>1/(R22/'2010'!R22)*100</f>
        <v>133.08823529411765</v>
      </c>
      <c r="BK22" s="38">
        <f>S22/'2010'!S22*100</f>
        <v>96.764053254437869</v>
      </c>
      <c r="BL22" s="38">
        <f>T22/'2010'!T22*100</f>
        <v>102.36026643498406</v>
      </c>
      <c r="BM22" s="38">
        <f>1/(U22/'2010'!U22)*100</f>
        <v>106.7660967624591</v>
      </c>
      <c r="BN22" s="38">
        <f>1/(V22/'2010'!V22)*100</f>
        <v>100.45662100456623</v>
      </c>
      <c r="BO22" s="38">
        <f>1/(W22/'2010'!W22)*100</f>
        <v>106.14035087719299</v>
      </c>
      <c r="BP22" s="38">
        <f>X22/'2010'!X22*100</f>
        <v>143.24494949494951</v>
      </c>
      <c r="BQ22" s="38">
        <f>Y22/'2010'!Y22*100</f>
        <v>125.99681020733652</v>
      </c>
      <c r="BR22" s="38">
        <f>Z22/'2010'!Z22*100</f>
        <v>109.2868198595071</v>
      </c>
      <c r="BS22" s="38">
        <f>AA22/'2010'!AA22*100</f>
        <v>127.55085948588551</v>
      </c>
      <c r="BT22" s="38">
        <f>AB22/'2010'!AB22*100</f>
        <v>154.74922947604369</v>
      </c>
      <c r="BU22" s="38">
        <f>AC22/'2010'!AC22*100</f>
        <v>131.80873180873184</v>
      </c>
      <c r="BV22" s="38">
        <f>AD22/'2010'!AD22*100</f>
        <v>174.22600619195049</v>
      </c>
      <c r="BW22" s="38">
        <f>AE22/'2010'!AE22*100</f>
        <v>61.475409836065573</v>
      </c>
      <c r="BX22" s="38">
        <f>AF22/'2010'!AF22*100</f>
        <v>79.27927927927928</v>
      </c>
      <c r="BY22" s="38">
        <f>AG22/'2010'!AG22*100</f>
        <v>140.94407388404312</v>
      </c>
      <c r="BZ22" s="38">
        <f>AH22/'2010'!AH22*100</f>
        <v>1603.4482758620691</v>
      </c>
      <c r="CA22" s="38">
        <f>AI22/'2010'!AI22*100</f>
        <v>109.20254935488887</v>
      </c>
      <c r="CB22" s="38">
        <f>AJ22/'2010'!AJ22*100</f>
        <v>105.21185339225372</v>
      </c>
      <c r="CC22" s="38">
        <f>AK22/'2010'!AK22*100</f>
        <v>99.689119170984469</v>
      </c>
      <c r="CD22" s="38">
        <f>AL22/'2010'!AL22*100</f>
        <v>103.03452115812917</v>
      </c>
      <c r="CE22" s="38">
        <f>AM22/'2010'!AM22*100</f>
        <v>97.650499142885963</v>
      </c>
      <c r="CF22" s="38">
        <f>AN22/'2010'!AN22*100</f>
        <v>156.62757247178581</v>
      </c>
      <c r="CG22" s="38">
        <f>AO22/'2010'!AO22*100</f>
        <v>110.75452859791757</v>
      </c>
      <c r="CH22" s="38">
        <f>1/(AP22/'2010'!AP22)*100</f>
        <v>236.84210526315786</v>
      </c>
      <c r="CI22" s="38">
        <f>1/(AQ22/'2010'!AQ22)*100</f>
        <v>222.88750648004148</v>
      </c>
      <c r="CJ22" s="38">
        <f>AR22/'2010'!AR22*100</f>
        <v>95.603820489336627</v>
      </c>
      <c r="CK22" s="38">
        <f>1/(AS22/'2010'!AS22)*100</f>
        <v>33.333333333333329</v>
      </c>
      <c r="CM22" s="17">
        <f t="shared" si="0"/>
        <v>87.962382524268492</v>
      </c>
      <c r="CN22" s="17">
        <f t="shared" si="1"/>
        <v>121.89122522880966</v>
      </c>
      <c r="CO22" s="17">
        <f t="shared" si="2"/>
        <v>104.11369022028532</v>
      </c>
      <c r="CP22" s="17">
        <f t="shared" si="3"/>
        <v>99.881489939495438</v>
      </c>
      <c r="CQ22" s="17">
        <f t="shared" si="4"/>
        <v>111.64202050436856</v>
      </c>
      <c r="CR22" s="17">
        <f t="shared" si="5"/>
        <v>132.10623338874237</v>
      </c>
      <c r="CS22" s="17">
        <f t="shared" si="6"/>
        <v>411.87460901068152</v>
      </c>
      <c r="CT22" s="17">
        <f t="shared" si="7"/>
        <v>104.28451076906406</v>
      </c>
      <c r="CU22" s="17">
        <f t="shared" si="8"/>
        <v>121.67753340419644</v>
      </c>
      <c r="CV22" s="17">
        <f t="shared" si="9"/>
        <v>147.16669139146734</v>
      </c>
      <c r="CX22" s="17">
        <f t="shared" si="10"/>
        <v>144.26003863813793</v>
      </c>
      <c r="CY22" s="17">
        <f t="shared" si="11"/>
        <v>149.17042957331313</v>
      </c>
    </row>
    <row r="23" spans="1:103" x14ac:dyDescent="0.35">
      <c r="A23" s="2">
        <v>6200</v>
      </c>
      <c r="B23" s="3" t="s">
        <v>22</v>
      </c>
      <c r="C23">
        <v>89.84</v>
      </c>
      <c r="D23">
        <v>56.8</v>
      </c>
      <c r="E23" s="5">
        <v>76.27</v>
      </c>
      <c r="F23">
        <v>14516115.570414798</v>
      </c>
      <c r="G23">
        <v>72.31</v>
      </c>
      <c r="H23">
        <v>74.91</v>
      </c>
      <c r="I23">
        <v>85.73</v>
      </c>
      <c r="J23">
        <v>7.57</v>
      </c>
      <c r="K23" s="23">
        <v>78.349999999999994</v>
      </c>
      <c r="L23" s="23">
        <v>7.680477377118816</v>
      </c>
      <c r="M23">
        <v>96.674899684334406</v>
      </c>
      <c r="N23">
        <v>70.889512121122749</v>
      </c>
      <c r="O23" s="23">
        <v>4.58</v>
      </c>
      <c r="P23" s="71">
        <v>25.04714365000001</v>
      </c>
      <c r="Q23">
        <v>57.89</v>
      </c>
      <c r="R23">
        <v>26.44</v>
      </c>
      <c r="S23" s="72">
        <v>39.520000000000003</v>
      </c>
      <c r="T23">
        <v>69.739999999999995</v>
      </c>
      <c r="U23" s="22">
        <v>28.89</v>
      </c>
      <c r="V23" s="5">
        <v>21.3</v>
      </c>
      <c r="W23" s="5">
        <v>12.7</v>
      </c>
      <c r="X23">
        <v>37.229999999999997</v>
      </c>
      <c r="Y23">
        <v>8.9499999999999993</v>
      </c>
      <c r="Z23">
        <v>95.45</v>
      </c>
      <c r="AA23">
        <v>84.83</v>
      </c>
      <c r="AB23">
        <v>60.77</v>
      </c>
      <c r="AC23">
        <v>25.7</v>
      </c>
      <c r="AD23">
        <v>27.34</v>
      </c>
      <c r="AE23">
        <v>0.26</v>
      </c>
      <c r="AF23">
        <v>2.3199999999999998</v>
      </c>
      <c r="AG23" s="23">
        <v>33.36</v>
      </c>
      <c r="AH23" s="23">
        <v>2.71</v>
      </c>
      <c r="AI23" s="5">
        <v>71.930000000000007</v>
      </c>
      <c r="AJ23" s="5">
        <v>80.599999999999994</v>
      </c>
      <c r="AK23" s="5">
        <v>68.63</v>
      </c>
      <c r="AL23" s="5">
        <v>74.05</v>
      </c>
      <c r="AM23">
        <v>92.6</v>
      </c>
      <c r="AN23">
        <v>64.98</v>
      </c>
      <c r="AO23" s="22">
        <v>68.44</v>
      </c>
      <c r="AP23" s="22">
        <v>62</v>
      </c>
      <c r="AQ23" s="22">
        <v>2629</v>
      </c>
      <c r="AR23">
        <v>69.59</v>
      </c>
      <c r="AS23" s="5">
        <v>0.05</v>
      </c>
      <c r="AU23" s="38">
        <f>C23/'2010'!C23*100</f>
        <v>96.332832940167265</v>
      </c>
      <c r="AV23" s="38">
        <f>D23/'2010'!D23*100</f>
        <v>103.85810934357286</v>
      </c>
      <c r="AW23" s="38">
        <f>E23/'2010'!E23*100</f>
        <v>99.595194567772268</v>
      </c>
      <c r="AX23" s="38">
        <f>F23/'2010'!F23*100</f>
        <v>126.11255057742217</v>
      </c>
      <c r="AY23" s="38">
        <f>G23/'2010'!G23*100</f>
        <v>205.77689243027888</v>
      </c>
      <c r="AZ23" s="38">
        <f>H23/'2010'!H23*100</f>
        <v>184.73489519112206</v>
      </c>
      <c r="BA23" s="38">
        <f>I23/'2010'!I23*100</f>
        <v>137.63043827259594</v>
      </c>
      <c r="BB23" s="38">
        <f>J23/'2010'!J23*100</f>
        <v>75.775775775775784</v>
      </c>
      <c r="BC23" s="38">
        <f>1/(K23/'2010'!K23)*100</f>
        <v>92.763241863433322</v>
      </c>
      <c r="BD23" s="38">
        <f>L23/'2010'!L23*100</f>
        <v>46.435776161540602</v>
      </c>
      <c r="BE23" s="38">
        <f>M23/'2010'!M23*100</f>
        <v>100.57841409913661</v>
      </c>
      <c r="BF23" s="38">
        <f>N23/'2010'!N23*100</f>
        <v>95.635348152061525</v>
      </c>
      <c r="BG23" s="38">
        <f>1/(O23/'2010'!O23)*100</f>
        <v>90.393013100436676</v>
      </c>
      <c r="BH23" s="38">
        <f>P23/'2010'!P23*100</f>
        <v>119.00495414730538</v>
      </c>
      <c r="BI23" s="38">
        <f>Q23/'2010'!Q23*100</f>
        <v>132.71435121503899</v>
      </c>
      <c r="BJ23" s="38">
        <f>1/(R23/'2010'!R23)*100</f>
        <v>117.36006051437218</v>
      </c>
      <c r="BK23" s="38">
        <f>S23/'2010'!S23*100</f>
        <v>83.375527426160346</v>
      </c>
      <c r="BL23" s="38">
        <f>T23/'2010'!T23*100</f>
        <v>101.10176862858798</v>
      </c>
      <c r="BM23" s="38">
        <f>1/(U23/'2010'!U23)*100</f>
        <v>105.67670474212531</v>
      </c>
      <c r="BN23" s="38">
        <f>1/(V23/'2010'!V23)*100</f>
        <v>100.46948356807511</v>
      </c>
      <c r="BO23" s="38">
        <f>1/(W23/'2010'!W23)*100</f>
        <v>94.488188976377955</v>
      </c>
      <c r="BP23" s="38">
        <f>X23/'2010'!X23*100</f>
        <v>108.03830528148578</v>
      </c>
      <c r="BQ23" s="38">
        <f>Y23/'2010'!Y23*100</f>
        <v>117.4540682414698</v>
      </c>
      <c r="BR23" s="38">
        <f>Z23/'2010'!Z23*100</f>
        <v>102.43614509551406</v>
      </c>
      <c r="BS23" s="38">
        <f>AA23/'2010'!AA23*100</f>
        <v>116.86182669789227</v>
      </c>
      <c r="BT23" s="38">
        <f>AB23/'2010'!AB23*100</f>
        <v>128.5321489001692</v>
      </c>
      <c r="BU23" s="38">
        <f>AC23/'2010'!AC23*100</f>
        <v>121.80094786729856</v>
      </c>
      <c r="BV23" s="38">
        <f>AD23/'2010'!AD23*100</f>
        <v>156.49685174585005</v>
      </c>
      <c r="BW23" s="38">
        <f>AE23/'2010'!AE23*100</f>
        <v>23.853211009174309</v>
      </c>
      <c r="BX23" s="38">
        <f>AF23/'2010'!AF23*100</f>
        <v>55.635491606714623</v>
      </c>
      <c r="BY23" s="38">
        <f>AG23/'2010'!AG23*100</f>
        <v>226.01626016260164</v>
      </c>
      <c r="BZ23" s="38">
        <f>AH23/'2010'!AH23*100</f>
        <v>17.001254705144291</v>
      </c>
      <c r="CA23" s="38">
        <f>AI23/'2010'!AI23*100</f>
        <v>107.18223811652511</v>
      </c>
      <c r="CB23" s="38">
        <f>AJ23/'2010'!AJ23*100</f>
        <v>107.56706259175229</v>
      </c>
      <c r="CC23" s="38">
        <f>AK23/'2010'!AK23*100</f>
        <v>98.719792865362493</v>
      </c>
      <c r="CD23" s="38">
        <f>AL23/'2010'!AL23*100</f>
        <v>103.00459034636249</v>
      </c>
      <c r="CE23" s="38">
        <f>AM23/'2010'!AM23*100</f>
        <v>97.979049835996179</v>
      </c>
      <c r="CF23" s="38">
        <f>AN23/'2010'!AN23*100</f>
        <v>115.93220338983052</v>
      </c>
      <c r="CG23" s="38">
        <f>AO23/'2010'!AO23*100</f>
        <v>104.37700167759647</v>
      </c>
      <c r="CH23" s="38">
        <f>1/(AP23/'2010'!AP23)*100</f>
        <v>180.64516129032256</v>
      </c>
      <c r="CI23" s="38">
        <f>1/(AQ23/'2010'!AQ23)*100</f>
        <v>103.99391403575504</v>
      </c>
      <c r="CJ23" s="38">
        <f>AR23/'2010'!AR23*100</f>
        <v>92.700146529905439</v>
      </c>
      <c r="CK23" s="38">
        <f>1/(AS23/'2010'!AS23)*100</f>
        <v>40</v>
      </c>
      <c r="CM23" s="17">
        <f t="shared" si="0"/>
        <v>99.92871228383747</v>
      </c>
      <c r="CN23" s="17">
        <f t="shared" si="1"/>
        <v>126.11255057742217</v>
      </c>
      <c r="CO23" s="17">
        <f t="shared" si="2"/>
        <v>123.85283661579109</v>
      </c>
      <c r="CP23" s="17">
        <f t="shared" si="3"/>
        <v>101.40293237473506</v>
      </c>
      <c r="CQ23" s="17">
        <f t="shared" si="4"/>
        <v>105.02658358153398</v>
      </c>
      <c r="CR23" s="17">
        <f t="shared" si="5"/>
        <v>115.85390701397161</v>
      </c>
      <c r="CS23" s="17">
        <f t="shared" si="6"/>
        <v>95.800613845896976</v>
      </c>
      <c r="CT23" s="17">
        <f t="shared" si="7"/>
        <v>104.11842098000059</v>
      </c>
      <c r="CU23" s="17">
        <f t="shared" si="8"/>
        <v>106.09608496780773</v>
      </c>
      <c r="CV23" s="17">
        <f t="shared" si="9"/>
        <v>104.33480546399576</v>
      </c>
      <c r="CX23" s="17">
        <f t="shared" si="10"/>
        <v>108.25274477049925</v>
      </c>
      <c r="CY23" s="17">
        <f t="shared" si="11"/>
        <v>107.81491148107168</v>
      </c>
    </row>
    <row r="24" spans="1:103" x14ac:dyDescent="0.35">
      <c r="A24" s="2">
        <v>6300</v>
      </c>
      <c r="B24" s="3" t="s">
        <v>23</v>
      </c>
      <c r="C24">
        <v>88.93</v>
      </c>
      <c r="D24">
        <v>55.31</v>
      </c>
      <c r="E24" s="5">
        <v>46.78</v>
      </c>
      <c r="F24">
        <v>15239314.319212427</v>
      </c>
      <c r="G24">
        <v>81.17</v>
      </c>
      <c r="H24">
        <v>70.36</v>
      </c>
      <c r="I24">
        <v>98.04</v>
      </c>
      <c r="J24">
        <v>9.91</v>
      </c>
      <c r="K24" s="23">
        <v>77.58</v>
      </c>
      <c r="L24" s="23">
        <v>6.7994097150439021</v>
      </c>
      <c r="M24">
        <v>96.327749340778652</v>
      </c>
      <c r="N24">
        <v>72.490149510230623</v>
      </c>
      <c r="O24" s="23">
        <v>4.74</v>
      </c>
      <c r="P24" s="71">
        <v>27.04714365000001</v>
      </c>
      <c r="Q24">
        <v>80.45</v>
      </c>
      <c r="R24">
        <v>34.880000000000003</v>
      </c>
      <c r="S24" s="72">
        <v>57.94</v>
      </c>
      <c r="T24">
        <v>68.66</v>
      </c>
      <c r="U24" s="22">
        <v>23.83</v>
      </c>
      <c r="V24" s="5">
        <v>21.1</v>
      </c>
      <c r="W24" s="5">
        <v>12</v>
      </c>
      <c r="X24">
        <v>45.71</v>
      </c>
      <c r="Y24">
        <v>8.69</v>
      </c>
      <c r="Z24">
        <v>94.1</v>
      </c>
      <c r="AA24">
        <v>82.48</v>
      </c>
      <c r="AB24">
        <v>63.05</v>
      </c>
      <c r="AC24">
        <v>27.35</v>
      </c>
      <c r="AD24">
        <v>26.53</v>
      </c>
      <c r="AE24">
        <v>0.41</v>
      </c>
      <c r="AF24">
        <v>3.62</v>
      </c>
      <c r="AG24" s="23">
        <v>31.86</v>
      </c>
      <c r="AH24" s="23">
        <v>18.329999999999998</v>
      </c>
      <c r="AI24" s="5">
        <v>72.27</v>
      </c>
      <c r="AJ24" s="5">
        <v>80.13</v>
      </c>
      <c r="AK24" s="5">
        <v>69.2</v>
      </c>
      <c r="AL24" s="5">
        <v>74.61</v>
      </c>
      <c r="AM24">
        <v>69.59</v>
      </c>
      <c r="AN24">
        <v>83.53</v>
      </c>
      <c r="AO24" s="22">
        <v>64.59</v>
      </c>
      <c r="AP24" s="22">
        <v>196</v>
      </c>
      <c r="AQ24" s="22">
        <v>5206</v>
      </c>
      <c r="AR24">
        <v>64.62</v>
      </c>
      <c r="AS24" s="5">
        <v>0.03</v>
      </c>
      <c r="AU24" s="38">
        <f>C24/'2010'!C24*100</f>
        <v>100.27060547976096</v>
      </c>
      <c r="AV24" s="38">
        <f>D24/'2010'!D24*100</f>
        <v>101.82253313696611</v>
      </c>
      <c r="AW24" s="38">
        <f>E24/'2010'!E24*100</f>
        <v>103.61018826135107</v>
      </c>
      <c r="AX24" s="38">
        <f>F24/'2010'!F24*100</f>
        <v>136.13110602717074</v>
      </c>
      <c r="AY24" s="38">
        <f>G24/'2010'!G24*100</f>
        <v>165.82226762002043</v>
      </c>
      <c r="AZ24" s="38">
        <f>H24/'2010'!H24*100</f>
        <v>143.67980396160917</v>
      </c>
      <c r="BA24" s="38">
        <f>I24/'2010'!I24*100</f>
        <v>109.24894138622689</v>
      </c>
      <c r="BB24" s="38">
        <f>J24/'2010'!J24*100</f>
        <v>86.024305555555557</v>
      </c>
      <c r="BC24" s="38">
        <f>1/(K24/'2010'!K24)*100</f>
        <v>95.101830368651733</v>
      </c>
      <c r="BD24" s="38">
        <f>L24/'2010'!L24*100</f>
        <v>53.707817654375212</v>
      </c>
      <c r="BE24" s="38">
        <f>M24/'2010'!M24*100</f>
        <v>102.35361564399842</v>
      </c>
      <c r="BF24" s="38">
        <f>N24/'2010'!N24*100</f>
        <v>101.17446938444341</v>
      </c>
      <c r="BG24" s="38">
        <f>1/(O24/'2010'!O24)*100</f>
        <v>110.75949367088607</v>
      </c>
      <c r="BH24" s="38">
        <f>P24/'2010'!P24*100</f>
        <v>117.35572989323559</v>
      </c>
      <c r="BI24" s="38">
        <f>Q24/'2010'!Q24*100</f>
        <v>136.17129316181448</v>
      </c>
      <c r="BJ24" s="38">
        <f>1/(R24/'2010'!R24)*100</f>
        <v>105.67660550458714</v>
      </c>
      <c r="BK24" s="38">
        <f>S24/'2010'!S24*100</f>
        <v>82.937303177784145</v>
      </c>
      <c r="BL24" s="38">
        <f>T24/'2010'!T24*100</f>
        <v>103.01575393848461</v>
      </c>
      <c r="BM24" s="38">
        <f>1/(U24/'2010'!U24)*100</f>
        <v>108.09903483004616</v>
      </c>
      <c r="BN24" s="38">
        <f>1/(V24/'2010'!V24)*100</f>
        <v>101.89573459715639</v>
      </c>
      <c r="BO24" s="38">
        <f>1/(W24/'2010'!W24)*100</f>
        <v>130.83333333333334</v>
      </c>
      <c r="BP24" s="38">
        <f>X24/'2010'!X24*100</f>
        <v>103.04328223624888</v>
      </c>
      <c r="BQ24" s="38">
        <f>Y24/'2010'!Y24*100</f>
        <v>119.86206896551724</v>
      </c>
      <c r="BR24" s="38">
        <f>Z24/'2010'!Z24*100</f>
        <v>107.97475616752723</v>
      </c>
      <c r="BS24" s="38">
        <f>AA24/'2010'!AA24*100</f>
        <v>113.156811633969</v>
      </c>
      <c r="BT24" s="38">
        <f>AB24/'2010'!AB24*100</f>
        <v>140.5797101449275</v>
      </c>
      <c r="BU24" s="38">
        <f>AC24/'2010'!AC24*100</f>
        <v>111.35993485342021</v>
      </c>
      <c r="BV24" s="38">
        <f>AD24/'2010'!AD24*100</f>
        <v>167.59317751105496</v>
      </c>
      <c r="BW24" s="38">
        <f>AE24/'2010'!AE24*100</f>
        <v>53.94736842105263</v>
      </c>
      <c r="BX24" s="38">
        <f>AF24/'2010'!AF24*100</f>
        <v>77.849462365591393</v>
      </c>
      <c r="BY24" s="38">
        <f>AG24/'2010'!AG24*100</f>
        <v>205.41586073500966</v>
      </c>
      <c r="BZ24" s="38">
        <f>AH24/'2010'!AH24*100</f>
        <v>72.450592885375485</v>
      </c>
      <c r="CA24" s="38">
        <f>AI24/'2010'!AI24*100</f>
        <v>110.82656034350561</v>
      </c>
      <c r="CB24" s="38">
        <f>AJ24/'2010'!AJ24*100</f>
        <v>106.02011114051335</v>
      </c>
      <c r="CC24" s="38">
        <f>AK24/'2010'!AK24*100</f>
        <v>95.69907343382657</v>
      </c>
      <c r="CD24" s="38">
        <f>AL24/'2010'!AL24*100</f>
        <v>101.75941080196399</v>
      </c>
      <c r="CE24" s="38">
        <f>AM24/'2010'!AM24*100</f>
        <v>102.73103041039269</v>
      </c>
      <c r="CF24" s="38">
        <f>AN24/'2010'!AN24*100</f>
        <v>114.96008808147538</v>
      </c>
      <c r="CG24" s="38">
        <f>AO24/'2010'!AO24*100</f>
        <v>89.397923875432525</v>
      </c>
      <c r="CH24" s="38">
        <f>1/(AP24/'2010'!AP24)*100</f>
        <v>28.061224489795922</v>
      </c>
      <c r="CI24" s="38">
        <f>1/(AQ24/'2010'!AQ24)*100</f>
        <v>36.688436419515938</v>
      </c>
      <c r="CJ24" s="38">
        <f>AR24/'2010'!AR24*100</f>
        <v>84.869976359338068</v>
      </c>
      <c r="CK24" s="38">
        <f>1/(AS24/'2010'!AS24)*100</f>
        <v>133.33333333333331</v>
      </c>
      <c r="CM24" s="17">
        <f t="shared" si="0"/>
        <v>101.90110895935938</v>
      </c>
      <c r="CN24" s="17">
        <f t="shared" si="1"/>
        <v>136.13110602717074</v>
      </c>
      <c r="CO24" s="17">
        <f t="shared" si="2"/>
        <v>108.93082775773981</v>
      </c>
      <c r="CP24" s="17">
        <f t="shared" si="3"/>
        <v>107.91082714814088</v>
      </c>
      <c r="CQ24" s="17">
        <f t="shared" si="4"/>
        <v>109.80415122045805</v>
      </c>
      <c r="CR24" s="17">
        <f t="shared" si="5"/>
        <v>115.99609400026834</v>
      </c>
      <c r="CS24" s="17">
        <f t="shared" si="6"/>
        <v>115.45129238361683</v>
      </c>
      <c r="CT24" s="17">
        <f t="shared" si="7"/>
        <v>103.57628892995238</v>
      </c>
      <c r="CU24" s="17">
        <f t="shared" si="8"/>
        <v>102.36301412243353</v>
      </c>
      <c r="CV24" s="17">
        <f t="shared" si="9"/>
        <v>70.738242650495806</v>
      </c>
      <c r="CX24" s="17">
        <f t="shared" si="10"/>
        <v>107.28029531996359</v>
      </c>
      <c r="CY24" s="17">
        <f t="shared" si="11"/>
        <v>106.35516188828474</v>
      </c>
    </row>
    <row r="25" spans="1:103" x14ac:dyDescent="0.35">
      <c r="A25" s="2">
        <v>6400</v>
      </c>
      <c r="B25" s="3" t="s">
        <v>24</v>
      </c>
      <c r="C25">
        <v>89.02</v>
      </c>
      <c r="D25">
        <v>62.01</v>
      </c>
      <c r="E25" s="5">
        <v>87.94</v>
      </c>
      <c r="F25">
        <v>18843439.602072377</v>
      </c>
      <c r="G25">
        <v>89.17</v>
      </c>
      <c r="H25">
        <v>85.51</v>
      </c>
      <c r="I25">
        <v>95.46</v>
      </c>
      <c r="J25">
        <v>17.440000000000001</v>
      </c>
      <c r="K25" s="23">
        <v>68.83</v>
      </c>
      <c r="L25" s="23">
        <v>7.8936691346562959</v>
      </c>
      <c r="M25">
        <v>93.281691417024419</v>
      </c>
      <c r="N25">
        <v>71.790929355493077</v>
      </c>
      <c r="O25" s="23">
        <v>6.87</v>
      </c>
      <c r="P25" s="71">
        <v>22.04714365000001</v>
      </c>
      <c r="Q25">
        <v>90.48</v>
      </c>
      <c r="R25">
        <v>22.65</v>
      </c>
      <c r="S25" s="72">
        <v>51.89</v>
      </c>
      <c r="T25">
        <v>74.33</v>
      </c>
      <c r="U25" s="22">
        <v>24.42</v>
      </c>
      <c r="V25" s="5">
        <v>19</v>
      </c>
      <c r="W25" s="5">
        <v>10.199999999999999</v>
      </c>
      <c r="X25">
        <v>28.67</v>
      </c>
      <c r="Y25">
        <v>9.99</v>
      </c>
      <c r="Z25">
        <v>95.84</v>
      </c>
      <c r="AA25">
        <v>92.4</v>
      </c>
      <c r="AB25">
        <v>71.63</v>
      </c>
      <c r="AC25">
        <v>39.159999999999997</v>
      </c>
      <c r="AD25">
        <v>46.81</v>
      </c>
      <c r="AE25">
        <v>1.35</v>
      </c>
      <c r="AF25">
        <v>9.26</v>
      </c>
      <c r="AG25" s="23">
        <v>22.64</v>
      </c>
      <c r="AH25" s="23">
        <v>1.41</v>
      </c>
      <c r="AI25" s="5">
        <v>74.510000000000005</v>
      </c>
      <c r="AJ25" s="5">
        <v>79.86</v>
      </c>
      <c r="AK25" s="5">
        <v>66.739999999999995</v>
      </c>
      <c r="AL25" s="5">
        <v>75.91</v>
      </c>
      <c r="AM25">
        <v>96.13</v>
      </c>
      <c r="AN25">
        <v>74.56</v>
      </c>
      <c r="AO25" s="22">
        <v>76.010000000000005</v>
      </c>
      <c r="AP25" s="22">
        <v>100</v>
      </c>
      <c r="AQ25" s="22">
        <v>3609</v>
      </c>
      <c r="AR25">
        <v>58.95</v>
      </c>
      <c r="AS25" s="5">
        <v>0.06</v>
      </c>
      <c r="AU25" s="38">
        <f>C25/'2010'!C25*100</f>
        <v>101.9118488838008</v>
      </c>
      <c r="AV25" s="38">
        <f>D25/'2010'!D25*100</f>
        <v>121.875</v>
      </c>
      <c r="AW25" s="38">
        <f>E25/'2010'!E25*100</f>
        <v>106.77513355998056</v>
      </c>
      <c r="AX25" s="38">
        <f>F25/'2010'!F25*100</f>
        <v>112.46768932545254</v>
      </c>
      <c r="AY25" s="38">
        <f>G25/'2010'!G25*100</f>
        <v>130.42270001462632</v>
      </c>
      <c r="AZ25" s="38">
        <f>H25/'2010'!H25*100</f>
        <v>197.61959787381556</v>
      </c>
      <c r="BA25" s="38">
        <f>I25/'2010'!I25*100</f>
        <v>116.71353466193909</v>
      </c>
      <c r="BB25" s="38">
        <f>J25/'2010'!J25*100</f>
        <v>77.099911582670217</v>
      </c>
      <c r="BC25" s="38">
        <f>1/(K25/'2010'!K25)*100</f>
        <v>92.808368443992435</v>
      </c>
      <c r="BD25" s="38">
        <f>L25/'2010'!L25*100</f>
        <v>51.491644714000628</v>
      </c>
      <c r="BE25" s="38">
        <f>M25/'2010'!M25*100</f>
        <v>104.17210967615829</v>
      </c>
      <c r="BF25" s="38">
        <f>N25/'2010'!N25*100</f>
        <v>107.91074068747552</v>
      </c>
      <c r="BG25" s="38">
        <f>1/(O25/'2010'!O25)*100</f>
        <v>147.01601164483259</v>
      </c>
      <c r="BH25" s="38">
        <f>P25/'2010'!P25*100</f>
        <v>122.16417222345319</v>
      </c>
      <c r="BI25" s="38">
        <f>Q25/'2010'!Q25*100</f>
        <v>111.30520359207775</v>
      </c>
      <c r="BJ25" s="38">
        <f>1/(R25/'2010'!R25)*100</f>
        <v>133.81898454746138</v>
      </c>
      <c r="BK25" s="38">
        <f>S25/'2010'!S25*100</f>
        <v>63.388712435866111</v>
      </c>
      <c r="BL25" s="38">
        <f>T25/'2010'!T25*100</f>
        <v>101.97557964055426</v>
      </c>
      <c r="BM25" s="38">
        <f>1/(U25/'2010'!U25)*100</f>
        <v>104.7911547911548</v>
      </c>
      <c r="BN25" s="38">
        <f>1/(V25/'2010'!V25)*100</f>
        <v>96.315789473684205</v>
      </c>
      <c r="BO25" s="38">
        <f>1/(W25/'2010'!W25)*100</f>
        <v>82.352941176470594</v>
      </c>
      <c r="BP25" s="38">
        <f>X25/'2010'!X25*100</f>
        <v>85.327380952380949</v>
      </c>
      <c r="BQ25" s="38">
        <f>Y25/'2010'!Y25*100</f>
        <v>116.70560747663552</v>
      </c>
      <c r="BR25" s="38">
        <f>Z25/'2010'!Z25*100</f>
        <v>101.25726360274696</v>
      </c>
      <c r="BS25" s="38">
        <f>AA25/'2010'!AA25*100</f>
        <v>108.53988018324915</v>
      </c>
      <c r="BT25" s="38">
        <f>AB25/'2010'!AB25*100</f>
        <v>106.0242747187685</v>
      </c>
      <c r="BU25" s="38">
        <f>AC25/'2010'!AC25*100</f>
        <v>137.69338959212376</v>
      </c>
      <c r="BV25" s="38">
        <f>AD25/'2010'!AD25*100</f>
        <v>160.58319039451118</v>
      </c>
      <c r="BW25" s="38">
        <f>AE25/'2010'!AE25*100</f>
        <v>70.312500000000014</v>
      </c>
      <c r="BX25" s="38">
        <f>AF25/'2010'!AF25*100</f>
        <v>87.440982058545799</v>
      </c>
      <c r="BY25" s="38">
        <f>AG25/'2010'!AG25*100</f>
        <v>129.22374429223743</v>
      </c>
      <c r="BZ25" s="38">
        <f>AH25/'2010'!AH25*100</f>
        <v>21.428571428571427</v>
      </c>
      <c r="CA25" s="38">
        <f>AI25/'2010'!AI25*100</f>
        <v>107.02384372306808</v>
      </c>
      <c r="CB25" s="38">
        <f>AJ25/'2010'!AJ25*100</f>
        <v>103.1916268251712</v>
      </c>
      <c r="CC25" s="38">
        <f>AK25/'2010'!AK25*100</f>
        <v>93.173251430964683</v>
      </c>
      <c r="CD25" s="38">
        <f>AL25/'2010'!AL25*100</f>
        <v>100.66304203686514</v>
      </c>
      <c r="CE25" s="38">
        <f>AM25/'2010'!AM25*100</f>
        <v>98.302484916658145</v>
      </c>
      <c r="CF25" s="38">
        <f>AN25/'2010'!AN25*100</f>
        <v>138.35591018741883</v>
      </c>
      <c r="CG25" s="38">
        <f>AO25/'2010'!AO25*100</f>
        <v>105.07326513685375</v>
      </c>
      <c r="CH25" s="38">
        <f>1/(AP25/'2010'!AP25)*100</f>
        <v>314</v>
      </c>
      <c r="CI25" s="38">
        <f>1/(AQ25/'2010'!AQ25)*100</f>
        <v>277.27902466057077</v>
      </c>
      <c r="CJ25" s="38">
        <f>AR25/'2010'!AR25*100</f>
        <v>76.697892271662766</v>
      </c>
      <c r="CK25" s="38">
        <f>1/(AS25/'2010'!AS25)*100</f>
        <v>50</v>
      </c>
      <c r="CM25" s="17">
        <f t="shared" si="0"/>
        <v>110.18732748126047</v>
      </c>
      <c r="CN25" s="17">
        <f t="shared" si="1"/>
        <v>112.46768932545254</v>
      </c>
      <c r="CO25" s="17">
        <f t="shared" si="2"/>
        <v>111.02595954850737</v>
      </c>
      <c r="CP25" s="17">
        <f t="shared" si="3"/>
        <v>120.3157585579799</v>
      </c>
      <c r="CQ25" s="17">
        <f t="shared" si="4"/>
        <v>99.135480808181299</v>
      </c>
      <c r="CR25" s="17">
        <f t="shared" si="5"/>
        <v>109.25796608765081</v>
      </c>
      <c r="CS25" s="17">
        <f t="shared" si="6"/>
        <v>93.797797634773161</v>
      </c>
      <c r="CT25" s="17">
        <f t="shared" si="7"/>
        <v>101.01294100401728</v>
      </c>
      <c r="CU25" s="17">
        <f t="shared" si="8"/>
        <v>113.91055341364358</v>
      </c>
      <c r="CV25" s="17">
        <f t="shared" si="9"/>
        <v>179.49422923305838</v>
      </c>
      <c r="CX25" s="17">
        <f t="shared" si="10"/>
        <v>115.06057030945249</v>
      </c>
      <c r="CY25" s="17">
        <f t="shared" si="11"/>
        <v>113.31846406601097</v>
      </c>
    </row>
    <row r="26" spans="1:103" x14ac:dyDescent="0.35">
      <c r="A26" s="2">
        <v>6500</v>
      </c>
      <c r="B26" s="3" t="s">
        <v>25</v>
      </c>
      <c r="C26">
        <v>94.23</v>
      </c>
      <c r="D26">
        <v>52.22</v>
      </c>
      <c r="E26" s="5">
        <v>87.94</v>
      </c>
      <c r="F26">
        <v>13929336.374720253</v>
      </c>
      <c r="G26">
        <v>82.09</v>
      </c>
      <c r="H26">
        <v>89.5</v>
      </c>
      <c r="I26">
        <v>93.36</v>
      </c>
      <c r="J26">
        <v>14.09</v>
      </c>
      <c r="K26" s="23">
        <v>73.77</v>
      </c>
      <c r="L26" s="23">
        <v>8.8913740344664802</v>
      </c>
      <c r="M26">
        <v>94.28753299971298</v>
      </c>
      <c r="N26">
        <v>68.099826410727317</v>
      </c>
      <c r="O26" s="23">
        <v>4.97</v>
      </c>
      <c r="P26" s="71">
        <v>25.04714365000001</v>
      </c>
      <c r="Q26">
        <v>90.03</v>
      </c>
      <c r="R26">
        <v>26.04</v>
      </c>
      <c r="S26" s="72">
        <v>45.43</v>
      </c>
      <c r="T26">
        <v>72.59</v>
      </c>
      <c r="U26" s="22">
        <v>25.66</v>
      </c>
      <c r="V26" s="5">
        <v>20.100000000000001</v>
      </c>
      <c r="W26" s="5">
        <v>6.8</v>
      </c>
      <c r="X26">
        <v>34.89</v>
      </c>
      <c r="Y26">
        <v>9.3000000000000007</v>
      </c>
      <c r="Z26">
        <v>96.38</v>
      </c>
      <c r="AA26">
        <v>87.14</v>
      </c>
      <c r="AB26">
        <v>67.77</v>
      </c>
      <c r="AC26">
        <v>22.71</v>
      </c>
      <c r="AD26">
        <v>42.23</v>
      </c>
      <c r="AE26">
        <v>0.28000000000000003</v>
      </c>
      <c r="AF26">
        <v>2.44</v>
      </c>
      <c r="AG26" s="23">
        <v>39.15</v>
      </c>
      <c r="AH26" s="23">
        <v>0</v>
      </c>
      <c r="AI26" s="5">
        <v>76.45</v>
      </c>
      <c r="AJ26" s="5">
        <v>83.06</v>
      </c>
      <c r="AK26" s="5">
        <v>71.680000000000007</v>
      </c>
      <c r="AL26" s="5">
        <v>77.099999999999994</v>
      </c>
      <c r="AM26">
        <v>92.08</v>
      </c>
      <c r="AN26">
        <v>65.989999999999995</v>
      </c>
      <c r="AO26" s="22">
        <v>80.28</v>
      </c>
      <c r="AP26" s="22">
        <v>146</v>
      </c>
      <c r="AQ26" s="22">
        <v>1015</v>
      </c>
      <c r="AR26">
        <v>63.72</v>
      </c>
      <c r="AS26" s="5">
        <v>0.02</v>
      </c>
      <c r="AU26" s="38">
        <f>C26/'2010'!C26*100</f>
        <v>107.87635947338295</v>
      </c>
      <c r="AV26" s="38">
        <f>D26/'2010'!D26*100</f>
        <v>102.63364779874213</v>
      </c>
      <c r="AW26" s="38">
        <f>E26/'2010'!E26*100</f>
        <v>106.77513355998056</v>
      </c>
      <c r="AX26" s="38">
        <f>F26/'2010'!F26*100</f>
        <v>107.51966399558637</v>
      </c>
      <c r="AY26" s="38">
        <f>G26/'2010'!G26*100</f>
        <v>120.06728097118619</v>
      </c>
      <c r="AZ26" s="38">
        <f>H26/'2010'!H26*100</f>
        <v>206.8407672752484</v>
      </c>
      <c r="BA26" s="38">
        <f>I26/'2010'!I26*100</f>
        <v>114.14598361657904</v>
      </c>
      <c r="BB26" s="38">
        <f>J26/'2010'!J26*100</f>
        <v>62.290008841732977</v>
      </c>
      <c r="BC26" s="38">
        <f>1/(K26/'2010'!K26)*100</f>
        <v>86.593466178663419</v>
      </c>
      <c r="BD26" s="38">
        <f>L26/'2010'!L26*100</f>
        <v>57.999830622742856</v>
      </c>
      <c r="BE26" s="38">
        <f>M26/'2010'!M26*100</f>
        <v>105.29538089987831</v>
      </c>
      <c r="BF26" s="38">
        <f>N26/'2010'!N26*100</f>
        <v>102.36255157362449</v>
      </c>
      <c r="BG26" s="38">
        <f>1/(O26/'2010'!O26)*100</f>
        <v>203.21931589537226</v>
      </c>
      <c r="BH26" s="38">
        <f>P26/'2010'!P26*100</f>
        <v>138.78730139104309</v>
      </c>
      <c r="BI26" s="38">
        <f>Q26/'2010'!Q26*100</f>
        <v>120.42536115569821</v>
      </c>
      <c r="BJ26" s="38">
        <f>1/(R26/'2010'!R26)*100</f>
        <v>116.3978494623656</v>
      </c>
      <c r="BK26" s="38">
        <f>S26/'2010'!S26*100</f>
        <v>70.086393088552924</v>
      </c>
      <c r="BL26" s="38">
        <f>T26/'2010'!T26*100</f>
        <v>101.68090769015268</v>
      </c>
      <c r="BM26" s="38">
        <f>1/(U26/'2010'!U26)*100</f>
        <v>111.49649259547934</v>
      </c>
      <c r="BN26" s="38">
        <f>1/(V26/'2010'!V26)*100</f>
        <v>97.512437810945272</v>
      </c>
      <c r="BO26" s="38">
        <f>1/(W26/'2010'!W26)*100</f>
        <v>167.64705882352942</v>
      </c>
      <c r="BP26" s="38">
        <f>X26/'2010'!X26*100</f>
        <v>103.16380839739799</v>
      </c>
      <c r="BQ26" s="38">
        <f>Y26/'2010'!Y26*100</f>
        <v>108.64485981308411</v>
      </c>
      <c r="BR26" s="38">
        <f>Z26/'2010'!Z26*100</f>
        <v>104.63576158940397</v>
      </c>
      <c r="BS26" s="38">
        <f>AA26/'2010'!AA26*100</f>
        <v>104.96265960009636</v>
      </c>
      <c r="BT26" s="38">
        <f>AB26/'2010'!AB26*100</f>
        <v>142.25440806045339</v>
      </c>
      <c r="BU26" s="38">
        <f>AC26/'2010'!AC26*100</f>
        <v>124.43835616438356</v>
      </c>
      <c r="BV26" s="38">
        <f>AD26/'2010'!AD26*100</f>
        <v>147.76067179846046</v>
      </c>
      <c r="BW26" s="38">
        <f>AE26/'2010'!AE26*100</f>
        <v>32.558139534883722</v>
      </c>
      <c r="BX26" s="38">
        <f>AF26/'2010'!AF26*100</f>
        <v>51.914893617021271</v>
      </c>
      <c r="BY26" s="38">
        <f>AG26/'2010'!AG26*100</f>
        <v>131.59663865546219</v>
      </c>
      <c r="BZ26" s="38">
        <f>AH26/'2010'!AH26*100</f>
        <v>0</v>
      </c>
      <c r="CA26" s="38">
        <f>AI26/'2010'!AI26*100</f>
        <v>115.50083094122981</v>
      </c>
      <c r="CB26" s="38">
        <f>AJ26/'2010'!AJ26*100</f>
        <v>106.8983268983269</v>
      </c>
      <c r="CC26" s="38">
        <f>AK26/'2010'!AK26*100</f>
        <v>97.630073549441576</v>
      </c>
      <c r="CD26" s="38">
        <f>AL26/'2010'!AL26*100</f>
        <v>103.2543190036159</v>
      </c>
      <c r="CE26" s="38">
        <f>AM26/'2010'!AM26*100</f>
        <v>94.160957153083132</v>
      </c>
      <c r="CF26" s="38">
        <f>AN26/'2010'!AN26*100</f>
        <v>122.45314529597326</v>
      </c>
      <c r="CG26" s="38">
        <f>AO26/'2010'!AO26*100</f>
        <v>110.97594691733481</v>
      </c>
      <c r="CH26" s="38">
        <f>1/(AP26/'2010'!AP26)*100</f>
        <v>64.38356164383562</v>
      </c>
      <c r="CI26" s="38">
        <f>1/(AQ26/'2010'!AQ26)*100</f>
        <v>55.566502463054192</v>
      </c>
      <c r="CJ26" s="38">
        <f>AR26/'2010'!AR26*100</f>
        <v>82.903981264637011</v>
      </c>
      <c r="CK26" s="38">
        <f>1/(AS26/'2010'!AS26)*100</f>
        <v>200</v>
      </c>
      <c r="CM26" s="17">
        <f t="shared" si="0"/>
        <v>105.76171361070188</v>
      </c>
      <c r="CN26" s="17">
        <f t="shared" si="1"/>
        <v>107.51966399558637</v>
      </c>
      <c r="CO26" s="17">
        <f t="shared" si="2"/>
        <v>107.98955625102548</v>
      </c>
      <c r="CP26" s="17">
        <f t="shared" si="3"/>
        <v>137.41613743997954</v>
      </c>
      <c r="CQ26" s="17">
        <f t="shared" si="4"/>
        <v>112.17807151810335</v>
      </c>
      <c r="CR26" s="17">
        <f t="shared" si="5"/>
        <v>114.6833089374699</v>
      </c>
      <c r="CS26" s="17">
        <f t="shared" si="6"/>
        <v>72.766068721165524</v>
      </c>
      <c r="CT26" s="17">
        <f t="shared" si="7"/>
        <v>105.82088759815355</v>
      </c>
      <c r="CU26" s="17">
        <f t="shared" si="8"/>
        <v>109.19668312213041</v>
      </c>
      <c r="CV26" s="17">
        <f t="shared" si="9"/>
        <v>100.7135113428817</v>
      </c>
      <c r="CX26" s="17">
        <f t="shared" si="10"/>
        <v>107.40456025371978</v>
      </c>
      <c r="CY26" s="17">
        <f t="shared" si="11"/>
        <v>107.28630314143409</v>
      </c>
    </row>
    <row r="27" spans="1:103" x14ac:dyDescent="0.35">
      <c r="A27" s="2">
        <v>7100</v>
      </c>
      <c r="B27" s="3" t="s">
        <v>26</v>
      </c>
      <c r="C27">
        <v>90.53</v>
      </c>
      <c r="D27">
        <v>45.48</v>
      </c>
      <c r="E27" s="5">
        <v>59.45</v>
      </c>
      <c r="F27">
        <v>15289394.923535202</v>
      </c>
      <c r="G27">
        <v>85.49</v>
      </c>
      <c r="H27">
        <v>90.31</v>
      </c>
      <c r="I27">
        <v>99.27</v>
      </c>
      <c r="J27">
        <v>5.64</v>
      </c>
      <c r="K27" s="23">
        <v>78.67</v>
      </c>
      <c r="L27" s="23">
        <v>8.4713320053232639</v>
      </c>
      <c r="M27">
        <v>94.656111235196732</v>
      </c>
      <c r="N27">
        <v>64.491190191297363</v>
      </c>
      <c r="O27" s="23">
        <v>7.37</v>
      </c>
      <c r="P27" s="71">
        <v>26.04714365000001</v>
      </c>
      <c r="Q27">
        <v>91.38</v>
      </c>
      <c r="R27">
        <v>24.98</v>
      </c>
      <c r="S27" s="72">
        <v>61.79</v>
      </c>
      <c r="T27">
        <v>71.69</v>
      </c>
      <c r="U27" s="22">
        <v>27.95</v>
      </c>
      <c r="V27" s="5">
        <v>15.7</v>
      </c>
      <c r="W27" s="5">
        <v>9.8000000000000007</v>
      </c>
      <c r="X27">
        <v>32.85</v>
      </c>
      <c r="Y27">
        <v>9.74</v>
      </c>
      <c r="Z27">
        <v>95.58</v>
      </c>
      <c r="AA27">
        <v>86.69</v>
      </c>
      <c r="AB27">
        <v>73.790000000000006</v>
      </c>
      <c r="AC27">
        <v>34.61</v>
      </c>
      <c r="AD27">
        <v>29.11</v>
      </c>
      <c r="AE27">
        <v>0.51</v>
      </c>
      <c r="AF27">
        <v>2.44</v>
      </c>
      <c r="AG27" s="23">
        <v>45.12</v>
      </c>
      <c r="AH27" s="23">
        <v>1.44</v>
      </c>
      <c r="AI27" s="5">
        <v>75.930000000000007</v>
      </c>
      <c r="AJ27" s="5">
        <v>83.73</v>
      </c>
      <c r="AK27" s="5">
        <v>66.72</v>
      </c>
      <c r="AL27" s="5">
        <v>77.540000000000006</v>
      </c>
      <c r="AM27">
        <v>93.18</v>
      </c>
      <c r="AN27">
        <v>74.83</v>
      </c>
      <c r="AO27" s="22">
        <v>67.8</v>
      </c>
      <c r="AP27" s="22">
        <v>252</v>
      </c>
      <c r="AQ27" s="22">
        <v>6274</v>
      </c>
      <c r="AR27">
        <v>59.99</v>
      </c>
      <c r="AS27" s="5">
        <v>0.06</v>
      </c>
      <c r="AU27" s="38">
        <f>C27/'2010'!C27*100</f>
        <v>99.735595461055411</v>
      </c>
      <c r="AV27" s="38">
        <f>D27/'2010'!D27*100</f>
        <v>81.286863270777459</v>
      </c>
      <c r="AW27" s="38">
        <f>E27/'2010'!E27*100</f>
        <v>93.5631098520617</v>
      </c>
      <c r="AX27" s="38">
        <f>F27/'2010'!F27*100</f>
        <v>136.96852294723502</v>
      </c>
      <c r="AY27" s="38">
        <f>G27/'2010'!G27*100</f>
        <v>131.78665022352396</v>
      </c>
      <c r="AZ27" s="38">
        <f>H27/'2010'!H27*100</f>
        <v>203.3551002026571</v>
      </c>
      <c r="BA27" s="38">
        <f>I27/'2010'!I27*100</f>
        <v>106.78786574870914</v>
      </c>
      <c r="BB27" s="38">
        <f>J27/'2010'!J27*100</f>
        <v>78.881118881118866</v>
      </c>
      <c r="BC27" s="38">
        <f>1/(K27/'2010'!K27)*100</f>
        <v>93.746027710690228</v>
      </c>
      <c r="BD27" s="38">
        <f>L27/'2010'!L27*100</f>
        <v>46.215668332369148</v>
      </c>
      <c r="BE27" s="38">
        <f>M27/'2010'!M27*100</f>
        <v>105.7402453195738</v>
      </c>
      <c r="BF27" s="38">
        <f>N27/'2010'!N27*100</f>
        <v>102.71250529376171</v>
      </c>
      <c r="BG27" s="38">
        <f>1/(O27/'2010'!O27)*100</f>
        <v>130.39348710990498</v>
      </c>
      <c r="BH27" s="38">
        <f>P27/'2010'!P27*100</f>
        <v>129.92945082228709</v>
      </c>
      <c r="BI27" s="38">
        <f>Q27/'2010'!Q27*100</f>
        <v>122.7730753728335</v>
      </c>
      <c r="BJ27" s="38">
        <f>1/(R27/'2010'!R27)*100</f>
        <v>130.26421136909528</v>
      </c>
      <c r="BK27" s="38">
        <f>S27/'2010'!S27*100</f>
        <v>90.720892673616206</v>
      </c>
      <c r="BL27" s="38">
        <f>T27/'2010'!T27*100</f>
        <v>101.83238636363636</v>
      </c>
      <c r="BM27" s="38">
        <f>1/(U27/'2010'!U27)*100</f>
        <v>104.86583184257603</v>
      </c>
      <c r="BN27" s="38">
        <f>1/(V27/'2010'!V27)*100</f>
        <v>101.27388535031849</v>
      </c>
      <c r="BO27" s="38">
        <f>1/(W27/'2010'!W27)*100</f>
        <v>64.285714285714278</v>
      </c>
      <c r="BP27" s="38">
        <f>X27/'2010'!X27*100</f>
        <v>126.9319938176198</v>
      </c>
      <c r="BQ27" s="38">
        <f>Y27/'2010'!Y27*100</f>
        <v>112.47113163972287</v>
      </c>
      <c r="BR27" s="38">
        <f>Z27/'2010'!Z27*100</f>
        <v>102.32309174606573</v>
      </c>
      <c r="BS27" s="38">
        <f>AA27/'2010'!AA27*100</f>
        <v>105.27018822100788</v>
      </c>
      <c r="BT27" s="38">
        <f>AB27/'2010'!AB27*100</f>
        <v>132.95495495495499</v>
      </c>
      <c r="BU27" s="38">
        <f>AC27/'2010'!AC27*100</f>
        <v>125.03612716763006</v>
      </c>
      <c r="BV27" s="38">
        <f>AD27/'2010'!AD27*100</f>
        <v>144.39484126984127</v>
      </c>
      <c r="BW27" s="38">
        <f>AE27/'2010'!AE27*100</f>
        <v>62.962962962962962</v>
      </c>
      <c r="BX27" s="38">
        <f>AF27/'2010'!AF27*100</f>
        <v>65.945945945945937</v>
      </c>
      <c r="BY27" s="38">
        <f>AG27/'2010'!AG27*100</f>
        <v>143.78585086042065</v>
      </c>
      <c r="BZ27" s="38">
        <f>AH27/'2010'!AH27*100</f>
        <v>46.753246753246749</v>
      </c>
      <c r="CA27" s="38">
        <f>AI27/'2010'!AI27*100</f>
        <v>108.25491873396066</v>
      </c>
      <c r="CB27" s="38">
        <f>AJ27/'2010'!AJ27*100</f>
        <v>106.79846938775511</v>
      </c>
      <c r="CC27" s="38">
        <f>AK27/'2010'!AK27*100</f>
        <v>96.290951075191217</v>
      </c>
      <c r="CD27" s="38">
        <f>AL27/'2010'!AL27*100</f>
        <v>100.55764492283753</v>
      </c>
      <c r="CE27" s="38">
        <f>AM27/'2010'!AM27*100</f>
        <v>100.21510002151</v>
      </c>
      <c r="CF27" s="38">
        <f>AN27/'2010'!AN27*100</f>
        <v>166.65924276169267</v>
      </c>
      <c r="CG27" s="38">
        <f>AO27/'2010'!AO27*100</f>
        <v>103.76492194674012</v>
      </c>
      <c r="CH27" s="38">
        <f>1/(AP27/'2010'!AP27)*100</f>
        <v>151.58730158730157</v>
      </c>
      <c r="CI27" s="38">
        <f>1/(AQ27/'2010'!AQ27)*100</f>
        <v>138.82690468600575</v>
      </c>
      <c r="CJ27" s="38">
        <f>AR27/'2010'!AR27*100</f>
        <v>83.574811925327381</v>
      </c>
      <c r="CK27" s="38">
        <f>1/(AS27/'2010'!AS27)*100</f>
        <v>166.66666666666669</v>
      </c>
      <c r="CM27" s="17">
        <f t="shared" si="0"/>
        <v>91.528522861298185</v>
      </c>
      <c r="CN27" s="17">
        <f t="shared" si="1"/>
        <v>136.96852294723502</v>
      </c>
      <c r="CO27" s="17">
        <f t="shared" si="2"/>
        <v>110.1287385165114</v>
      </c>
      <c r="CP27" s="17">
        <f t="shared" si="3"/>
        <v>117.1939221363819</v>
      </c>
      <c r="CQ27" s="17">
        <f t="shared" si="4"/>
        <v>102.28799960825573</v>
      </c>
      <c r="CR27" s="17">
        <f t="shared" si="5"/>
        <v>117.49791459116688</v>
      </c>
      <c r="CS27" s="17">
        <f t="shared" si="6"/>
        <v>92.768569558483506</v>
      </c>
      <c r="CT27" s="17">
        <f t="shared" si="7"/>
        <v>102.97549602993614</v>
      </c>
      <c r="CU27" s="17">
        <f t="shared" si="8"/>
        <v>123.5464215766476</v>
      </c>
      <c r="CV27" s="17">
        <f t="shared" si="9"/>
        <v>135.16392121632532</v>
      </c>
      <c r="CX27" s="17">
        <f t="shared" si="10"/>
        <v>113.00600290422418</v>
      </c>
      <c r="CY27" s="17">
        <f t="shared" si="11"/>
        <v>110.44524366250985</v>
      </c>
    </row>
    <row r="28" spans="1:103" x14ac:dyDescent="0.35">
      <c r="A28" s="2">
        <v>7200</v>
      </c>
      <c r="B28" s="3" t="s">
        <v>27</v>
      </c>
      <c r="C28">
        <v>91.8</v>
      </c>
      <c r="D28">
        <v>62.59</v>
      </c>
      <c r="E28" s="5">
        <v>83.89</v>
      </c>
      <c r="F28">
        <v>16423115.240609474</v>
      </c>
      <c r="G28">
        <v>74.61</v>
      </c>
      <c r="H28">
        <v>84.6</v>
      </c>
      <c r="I28">
        <v>92.79</v>
      </c>
      <c r="J28">
        <v>5.61</v>
      </c>
      <c r="K28" s="23">
        <v>84.32</v>
      </c>
      <c r="L28" s="23">
        <v>11.598320417310354</v>
      </c>
      <c r="M28">
        <v>97.069639779622847</v>
      </c>
      <c r="N28">
        <v>71.278428332957048</v>
      </c>
      <c r="O28" s="23">
        <v>3.77</v>
      </c>
      <c r="P28" s="71">
        <v>28.04714365000001</v>
      </c>
      <c r="Q28">
        <v>77.260000000000005</v>
      </c>
      <c r="R28">
        <v>26.16</v>
      </c>
      <c r="S28" s="72">
        <v>52.06</v>
      </c>
      <c r="T28">
        <v>68.69</v>
      </c>
      <c r="U28" s="22">
        <v>30.64</v>
      </c>
      <c r="V28" s="5">
        <v>20.399999999999999</v>
      </c>
      <c r="W28" s="5">
        <v>11.9</v>
      </c>
      <c r="X28">
        <v>39.4</v>
      </c>
      <c r="Y28">
        <v>9.09</v>
      </c>
      <c r="Z28">
        <v>95.05</v>
      </c>
      <c r="AA28">
        <v>82.79</v>
      </c>
      <c r="AB28">
        <v>57.68</v>
      </c>
      <c r="AC28">
        <v>39.32</v>
      </c>
      <c r="AD28">
        <v>21.97</v>
      </c>
      <c r="AE28">
        <v>0.2</v>
      </c>
      <c r="AF28">
        <v>1.17</v>
      </c>
      <c r="AG28" s="23">
        <v>45.63</v>
      </c>
      <c r="AH28" s="23">
        <v>1.08</v>
      </c>
      <c r="AI28" s="5">
        <v>74.099999999999994</v>
      </c>
      <c r="AJ28" s="5">
        <v>83.03</v>
      </c>
      <c r="AK28" s="5">
        <v>66.77</v>
      </c>
      <c r="AL28" s="5">
        <v>77.3</v>
      </c>
      <c r="AM28">
        <v>97.93</v>
      </c>
      <c r="AN28">
        <v>54.46</v>
      </c>
      <c r="AO28" s="22">
        <v>82.04</v>
      </c>
      <c r="AP28" s="22">
        <v>179</v>
      </c>
      <c r="AQ28" s="22">
        <v>5454</v>
      </c>
      <c r="AR28">
        <v>53.25</v>
      </c>
      <c r="AS28" s="5">
        <v>0.08</v>
      </c>
      <c r="AU28" s="38">
        <f>C28/'2010'!C28*100</f>
        <v>103.06500505220613</v>
      </c>
      <c r="AV28" s="38">
        <f>D28/'2010'!D28*100</f>
        <v>104.43851159686301</v>
      </c>
      <c r="AW28" s="38">
        <f>E28/'2010'!E28*100</f>
        <v>92.07551311601361</v>
      </c>
      <c r="AX28" s="38">
        <f>F28/'2010'!F28*100</f>
        <v>137.53659956893594</v>
      </c>
      <c r="AY28" s="38">
        <f>G28/'2010'!G28*100</f>
        <v>154.6321243523316</v>
      </c>
      <c r="AZ28" s="38">
        <f>H28/'2010'!H28*100</f>
        <v>241.02564102564102</v>
      </c>
      <c r="BA28" s="38">
        <f>I28/'2010'!I28*100</f>
        <v>135.34130688448076</v>
      </c>
      <c r="BB28" s="38">
        <f>J28/'2010'!J28*100</f>
        <v>83.856502242152459</v>
      </c>
      <c r="BC28" s="38">
        <f>1/(K28/'2010'!K28)*100</f>
        <v>96.465844402277057</v>
      </c>
      <c r="BD28" s="38">
        <f>L28/'2010'!L28*100</f>
        <v>59.205310961257553</v>
      </c>
      <c r="BE28" s="38">
        <f>M28/'2010'!M28*100</f>
        <v>102.06310192160745</v>
      </c>
      <c r="BF28" s="38">
        <f>N28/'2010'!N28*100</f>
        <v>98.603700671517785</v>
      </c>
      <c r="BG28" s="38">
        <f>1/(O28/'2010'!O28)*100</f>
        <v>122.28116710875332</v>
      </c>
      <c r="BH28" s="38">
        <f>P28/'2010'!P28*100</f>
        <v>111.97741364013775</v>
      </c>
      <c r="BI28" s="38">
        <f>Q28/'2010'!Q28*100</f>
        <v>143.44597103601933</v>
      </c>
      <c r="BJ28" s="38">
        <f>1/(R28/'2010'!R28)*100</f>
        <v>149.27370030581039</v>
      </c>
      <c r="BK28" s="38">
        <f>S28/'2010'!S28*100</f>
        <v>93.93720678455432</v>
      </c>
      <c r="BL28" s="38">
        <f>T28/'2010'!T28*100</f>
        <v>103.96549114575451</v>
      </c>
      <c r="BM28" s="38">
        <f>1/(U28/'2010'!U28)*100</f>
        <v>106.26631853785902</v>
      </c>
      <c r="BN28" s="38">
        <f>1/(V28/'2010'!V28)*100</f>
        <v>117.15686274509804</v>
      </c>
      <c r="BO28" s="38">
        <f>1/(W28/'2010'!W28)*100</f>
        <v>95.798319327731093</v>
      </c>
      <c r="BP28" s="38">
        <f>X28/'2010'!X28*100</f>
        <v>112.41084165477888</v>
      </c>
      <c r="BQ28" s="38">
        <f>Y28/'2010'!Y28*100</f>
        <v>118.82352941176471</v>
      </c>
      <c r="BR28" s="38">
        <f>Z28/'2010'!Z28*100</f>
        <v>109.17757868136917</v>
      </c>
      <c r="BS28" s="38">
        <f>AA28/'2010'!AA28*100</f>
        <v>107.08834562152374</v>
      </c>
      <c r="BT28" s="38">
        <f>AB28/'2010'!AB28*100</f>
        <v>125.82897033158812</v>
      </c>
      <c r="BU28" s="38">
        <f>AC28/'2010'!AC28*100</f>
        <v>124.58808618504436</v>
      </c>
      <c r="BV28" s="38">
        <f>AD28/'2010'!AD28*100</f>
        <v>140.83333333333331</v>
      </c>
      <c r="BW28" s="38">
        <f>AE28/'2010'!AE28*100</f>
        <v>83.333333333333343</v>
      </c>
      <c r="BX28" s="38">
        <f>AF28/'2010'!AF28*100</f>
        <v>102.63157894736842</v>
      </c>
      <c r="BY28" s="38">
        <f>AG28/'2010'!AG28*100</f>
        <v>131.80242634315425</v>
      </c>
      <c r="BZ28" s="38">
        <f>AH28/'2010'!AH28*100</f>
        <v>14.673913043478262</v>
      </c>
      <c r="CA28" s="38">
        <f>AI28/'2010'!AI28*100</f>
        <v>116.03507673034763</v>
      </c>
      <c r="CB28" s="38">
        <f>AJ28/'2010'!AJ28*100</f>
        <v>105.87860239734761</v>
      </c>
      <c r="CC28" s="38">
        <f>AK28/'2010'!AK28*100</f>
        <v>95.276826484018258</v>
      </c>
      <c r="CD28" s="38">
        <f>AL28/'2010'!AL28*100</f>
        <v>103.89784946236557</v>
      </c>
      <c r="CE28" s="38">
        <f>AM28/'2010'!AM28*100</f>
        <v>106.22627182991648</v>
      </c>
      <c r="CF28" s="38">
        <f>AN28/'2010'!AN28*100</f>
        <v>105.0945580856812</v>
      </c>
      <c r="CG28" s="38">
        <f>AO28/'2010'!AO28*100</f>
        <v>141.42389243233927</v>
      </c>
      <c r="CH28" s="38">
        <f>1/(AP28/'2010'!AP28)*100</f>
        <v>275.4189944134078</v>
      </c>
      <c r="CI28" s="38">
        <f>1/(AQ28/'2010'!AQ28)*100</f>
        <v>238.90722405573891</v>
      </c>
      <c r="CJ28" s="38">
        <f>AR28/'2010'!AR28*100</f>
        <v>73.958333333333343</v>
      </c>
      <c r="CK28" s="38">
        <f>1/(AS28/'2010'!AS28)*100</f>
        <v>37.499999999999993</v>
      </c>
      <c r="CM28" s="17">
        <f t="shared" si="0"/>
        <v>99.859676588360912</v>
      </c>
      <c r="CN28" s="17">
        <f t="shared" si="1"/>
        <v>137.53659956893594</v>
      </c>
      <c r="CO28" s="17">
        <f t="shared" si="2"/>
        <v>128.42112164469009</v>
      </c>
      <c r="CP28" s="17">
        <f t="shared" si="3"/>
        <v>108.73134583550407</v>
      </c>
      <c r="CQ28" s="17">
        <f t="shared" si="4"/>
        <v>115.69198141183237</v>
      </c>
      <c r="CR28" s="17">
        <f t="shared" si="5"/>
        <v>116.31955864767816</v>
      </c>
      <c r="CS28" s="17">
        <f t="shared" si="6"/>
        <v>94.654917000133509</v>
      </c>
      <c r="CT28" s="17">
        <f t="shared" si="7"/>
        <v>105.27208876851977</v>
      </c>
      <c r="CU28" s="17">
        <f t="shared" si="8"/>
        <v>117.581574115979</v>
      </c>
      <c r="CV28" s="17">
        <f t="shared" si="9"/>
        <v>156.44613795062003</v>
      </c>
      <c r="CX28" s="17">
        <f t="shared" si="10"/>
        <v>118.05150015322538</v>
      </c>
      <c r="CY28" s="17">
        <f t="shared" si="11"/>
        <v>116.81909717530779</v>
      </c>
    </row>
    <row r="29" spans="1:103" x14ac:dyDescent="0.35">
      <c r="A29" s="2">
        <v>7300</v>
      </c>
      <c r="B29" s="3" t="s">
        <v>28</v>
      </c>
      <c r="C29">
        <v>88.73</v>
      </c>
      <c r="D29">
        <v>58.4</v>
      </c>
      <c r="E29" s="5">
        <v>58.06</v>
      </c>
      <c r="F29">
        <v>18752630.629338458</v>
      </c>
      <c r="G29">
        <v>88.96</v>
      </c>
      <c r="H29">
        <v>90.84</v>
      </c>
      <c r="I29">
        <v>97.1</v>
      </c>
      <c r="J29">
        <v>5.31</v>
      </c>
      <c r="K29" s="23">
        <v>83.4</v>
      </c>
      <c r="L29" s="23">
        <v>7.9048400177805513</v>
      </c>
      <c r="M29">
        <v>94.296828532948666</v>
      </c>
      <c r="N29">
        <v>65.398261596325099</v>
      </c>
      <c r="O29" s="23">
        <v>6.31</v>
      </c>
      <c r="P29" s="71">
        <v>26.04714365000001</v>
      </c>
      <c r="Q29">
        <v>92.72</v>
      </c>
      <c r="R29">
        <v>28.91</v>
      </c>
      <c r="S29" s="72">
        <v>57.79</v>
      </c>
      <c r="T29">
        <v>70.569999999999993</v>
      </c>
      <c r="U29" s="22">
        <v>24.89</v>
      </c>
      <c r="V29" s="5">
        <v>23.2</v>
      </c>
      <c r="W29" s="5">
        <v>12.5</v>
      </c>
      <c r="X29">
        <v>31.79</v>
      </c>
      <c r="Y29">
        <v>8.86</v>
      </c>
      <c r="Z29">
        <v>96.13</v>
      </c>
      <c r="AA29">
        <v>85.08</v>
      </c>
      <c r="AB29">
        <v>66.22</v>
      </c>
      <c r="AC29">
        <v>42.69</v>
      </c>
      <c r="AD29">
        <v>24.3</v>
      </c>
      <c r="AE29">
        <v>0.57999999999999996</v>
      </c>
      <c r="AF29">
        <v>1.71</v>
      </c>
      <c r="AG29" s="23">
        <v>50.17</v>
      </c>
      <c r="AH29" s="23">
        <v>2.2400000000000002</v>
      </c>
      <c r="AI29" s="5">
        <v>71.209999999999994</v>
      </c>
      <c r="AJ29" s="5">
        <v>81.64</v>
      </c>
      <c r="AK29" s="5">
        <v>68.349999999999994</v>
      </c>
      <c r="AL29" s="5">
        <v>73.959999999999994</v>
      </c>
      <c r="AM29">
        <v>68.400000000000006</v>
      </c>
      <c r="AN29">
        <v>64.989999999999995</v>
      </c>
      <c r="AO29" s="22">
        <v>70.77</v>
      </c>
      <c r="AP29" s="22">
        <v>145</v>
      </c>
      <c r="AQ29" s="22">
        <v>12815</v>
      </c>
      <c r="AR29">
        <v>64.53</v>
      </c>
      <c r="AS29" s="5">
        <v>0.03</v>
      </c>
      <c r="AU29" s="38">
        <f>C29/'2010'!C29*100</f>
        <v>97.057536644060377</v>
      </c>
      <c r="AV29" s="38">
        <f>D29/'2010'!D29*100</f>
        <v>109.28143712574851</v>
      </c>
      <c r="AW29" s="38">
        <f>E29/'2010'!E29*100</f>
        <v>115.63433578968333</v>
      </c>
      <c r="AX29" s="38">
        <f>F29/'2010'!F29*100</f>
        <v>151.66770794411812</v>
      </c>
      <c r="AY29" s="38">
        <f>G29/'2010'!G29*100</f>
        <v>144.76810414971519</v>
      </c>
      <c r="AZ29" s="38">
        <f>H29/'2010'!H29*100</f>
        <v>201.32978723404258</v>
      </c>
      <c r="BA29" s="38">
        <f>I29/'2010'!I29*100</f>
        <v>110.63005582773158</v>
      </c>
      <c r="BB29" s="38">
        <f>J29/'2010'!J29*100</f>
        <v>74.162011173184354</v>
      </c>
      <c r="BC29" s="38">
        <f>1/(K29/'2010'!K29)*100</f>
        <v>98.800959232613891</v>
      </c>
      <c r="BD29" s="38">
        <f>L29/'2010'!L29*100</f>
        <v>69.158705317415155</v>
      </c>
      <c r="BE29" s="38">
        <f>M29/'2010'!M29*100</f>
        <v>102.48086665198967</v>
      </c>
      <c r="BF29" s="38">
        <f>N29/'2010'!N29*100</f>
        <v>105.08264533839812</v>
      </c>
      <c r="BG29" s="38">
        <f>1/(O29/'2010'!O29)*100</f>
        <v>132.64659270998413</v>
      </c>
      <c r="BH29" s="38">
        <f>P29/'2010'!P29*100</f>
        <v>113.01679741992669</v>
      </c>
      <c r="BI29" s="38">
        <f>Q29/'2010'!Q29*100</f>
        <v>124.35622317596567</v>
      </c>
      <c r="BJ29" s="38">
        <f>1/(R29/'2010'!R29)*100</f>
        <v>105.9840885506745</v>
      </c>
      <c r="BK29" s="38">
        <f>S29/'2010'!S29*100</f>
        <v>90.466499686912954</v>
      </c>
      <c r="BL29" s="38">
        <f>T29/'2010'!T29*100</f>
        <v>102.37922530103</v>
      </c>
      <c r="BM29" s="38">
        <f>1/(U29/'2010'!U29)*100</f>
        <v>102.4106066693451</v>
      </c>
      <c r="BN29" s="38">
        <f>1/(V29/'2010'!V29)*100</f>
        <v>104.31034482758621</v>
      </c>
      <c r="BO29" s="38">
        <f>1/(W29/'2010'!W29)*100</f>
        <v>79.2</v>
      </c>
      <c r="BP29" s="38">
        <f>X29/'2010'!X29*100</f>
        <v>111.3875262789068</v>
      </c>
      <c r="BQ29" s="38">
        <f>Y29/'2010'!Y29*100</f>
        <v>121.53635116598079</v>
      </c>
      <c r="BR29" s="38">
        <f>Z29/'2010'!Z29*100</f>
        <v>105.42882211011187</v>
      </c>
      <c r="BS29" s="38">
        <f>AA29/'2010'!AA29*100</f>
        <v>108.96516393442623</v>
      </c>
      <c r="BT29" s="38">
        <f>AB29/'2010'!AB29*100</f>
        <v>130.22615535889872</v>
      </c>
      <c r="BU29" s="38">
        <f>AC29/'2010'!AC29*100</f>
        <v>105.56379821958457</v>
      </c>
      <c r="BV29" s="38">
        <f>AD29/'2010'!AD29*100</f>
        <v>135.75418994413408</v>
      </c>
      <c r="BW29" s="38">
        <f>AE29/'2010'!AE29*100</f>
        <v>98.305084745762699</v>
      </c>
      <c r="BX29" s="38">
        <f>AF29/'2010'!AF29*100</f>
        <v>83.41463414634147</v>
      </c>
      <c r="BY29" s="38">
        <f>AG29/'2010'!AG29*100</f>
        <v>129.94042994042996</v>
      </c>
      <c r="BZ29" s="38">
        <f>AH29/'2010'!AH29*100</f>
        <v>19.32700603968939</v>
      </c>
      <c r="CA29" s="38">
        <f>AI29/'2010'!AI29*100</f>
        <v>107.21168322794338</v>
      </c>
      <c r="CB29" s="38">
        <f>AJ29/'2010'!AJ29*100</f>
        <v>104.50588837685611</v>
      </c>
      <c r="CC29" s="38">
        <f>AK29/'2010'!AK29*100</f>
        <v>96.771909953277643</v>
      </c>
      <c r="CD29" s="38">
        <f>AL29/'2010'!AL29*100</f>
        <v>101.71915830009628</v>
      </c>
      <c r="CE29" s="38">
        <f>AM29/'2010'!AM29*100</f>
        <v>87.479217291213715</v>
      </c>
      <c r="CF29" s="38">
        <f>AN29/'2010'!AN29*100</f>
        <v>200.5864197530864</v>
      </c>
      <c r="CG29" s="38">
        <f>AO29/'2010'!AO29*100</f>
        <v>103.81399442570046</v>
      </c>
      <c r="CH29" s="38">
        <f>1/(AP29/'2010'!AP29)*100</f>
        <v>122.06896551724138</v>
      </c>
      <c r="CI29" s="38">
        <f>1/(AQ29/'2010'!AQ29)*100</f>
        <v>123.16816230979322</v>
      </c>
      <c r="CJ29" s="38">
        <f>AR29/'2010'!AR29*100</f>
        <v>85.856838744012776</v>
      </c>
      <c r="CK29" s="38">
        <f>1/(AS29/'2010'!AS29)*100</f>
        <v>233.3333333333334</v>
      </c>
      <c r="CM29" s="17">
        <f t="shared" si="0"/>
        <v>107.32443651983074</v>
      </c>
      <c r="CN29" s="17">
        <f t="shared" si="1"/>
        <v>151.66770794411812</v>
      </c>
      <c r="CO29" s="17">
        <f t="shared" si="2"/>
        <v>116.47493715578379</v>
      </c>
      <c r="CP29" s="17">
        <f t="shared" si="3"/>
        <v>113.30672553007466</v>
      </c>
      <c r="CQ29" s="17">
        <f t="shared" si="4"/>
        <v>101.30099831593064</v>
      </c>
      <c r="CR29" s="17">
        <f t="shared" si="5"/>
        <v>113.8513028446515</v>
      </c>
      <c r="CS29" s="17">
        <f t="shared" si="6"/>
        <v>93.348268963271522</v>
      </c>
      <c r="CT29" s="17">
        <f t="shared" si="7"/>
        <v>102.55215996454336</v>
      </c>
      <c r="CU29" s="17">
        <f t="shared" si="8"/>
        <v>130.62654382333352</v>
      </c>
      <c r="CV29" s="17">
        <f t="shared" si="9"/>
        <v>141.1068249760952</v>
      </c>
      <c r="CX29" s="17">
        <f t="shared" si="10"/>
        <v>117.1559906037633</v>
      </c>
      <c r="CY29" s="17">
        <f t="shared" si="11"/>
        <v>112.81835497411502</v>
      </c>
    </row>
    <row r="30" spans="1:103" x14ac:dyDescent="0.35">
      <c r="A30" s="2">
        <v>7400</v>
      </c>
      <c r="B30" s="3" t="s">
        <v>29</v>
      </c>
      <c r="C30">
        <v>91.21</v>
      </c>
      <c r="D30">
        <v>50.55</v>
      </c>
      <c r="E30" s="5">
        <v>74.67</v>
      </c>
      <c r="F30">
        <v>16907034.467365358</v>
      </c>
      <c r="G30">
        <v>82.38</v>
      </c>
      <c r="H30">
        <v>92.49</v>
      </c>
      <c r="I30">
        <v>95.47</v>
      </c>
      <c r="J30">
        <v>5.3</v>
      </c>
      <c r="K30" s="23">
        <v>86.14</v>
      </c>
      <c r="L30" s="23">
        <v>9.2798613859105963</v>
      </c>
      <c r="M30">
        <v>96.89739884710886</v>
      </c>
      <c r="N30">
        <v>71.23633423890054</v>
      </c>
      <c r="O30" s="23">
        <v>4.58</v>
      </c>
      <c r="P30" s="71">
        <v>27.04714365000001</v>
      </c>
      <c r="Q30">
        <v>56.64</v>
      </c>
      <c r="R30">
        <v>29.23</v>
      </c>
      <c r="S30" s="72">
        <v>55.4</v>
      </c>
      <c r="T30">
        <v>71.22</v>
      </c>
      <c r="U30" s="22">
        <v>25.77</v>
      </c>
      <c r="V30" s="5">
        <v>18.600000000000001</v>
      </c>
      <c r="W30" s="5">
        <v>10.1</v>
      </c>
      <c r="X30">
        <v>34.619999999999997</v>
      </c>
      <c r="Y30">
        <v>9.41</v>
      </c>
      <c r="Z30">
        <v>95.28</v>
      </c>
      <c r="AA30">
        <v>89.18</v>
      </c>
      <c r="AB30">
        <v>68.28</v>
      </c>
      <c r="AC30">
        <v>47.4</v>
      </c>
      <c r="AD30">
        <v>20.91</v>
      </c>
      <c r="AE30">
        <v>0.17</v>
      </c>
      <c r="AF30">
        <v>0.97</v>
      </c>
      <c r="AG30" s="23">
        <v>46.45</v>
      </c>
      <c r="AH30" s="23">
        <v>5.99</v>
      </c>
      <c r="AI30" s="5">
        <v>71.209999999999994</v>
      </c>
      <c r="AJ30" s="5">
        <v>83.58</v>
      </c>
      <c r="AK30" s="5">
        <v>68.38</v>
      </c>
      <c r="AL30" s="5">
        <v>75.63</v>
      </c>
      <c r="AM30">
        <v>84.61</v>
      </c>
      <c r="AN30">
        <v>53.61</v>
      </c>
      <c r="AO30" s="22">
        <v>68.92</v>
      </c>
      <c r="AP30" s="22">
        <v>81</v>
      </c>
      <c r="AQ30" s="22">
        <v>2148</v>
      </c>
      <c r="AR30">
        <v>70.08</v>
      </c>
      <c r="AS30" s="5">
        <v>0.04</v>
      </c>
      <c r="AU30" s="38">
        <f>C30/'2010'!C30*100</f>
        <v>101.34444444444443</v>
      </c>
      <c r="AV30" s="38">
        <f>D30/'2010'!D30*100</f>
        <v>92.328767123287676</v>
      </c>
      <c r="AW30" s="38">
        <f>E30/'2010'!E30*100</f>
        <v>85.748736793752883</v>
      </c>
      <c r="AX30" s="38">
        <f>F30/'2010'!F30*100</f>
        <v>149.11696130948445</v>
      </c>
      <c r="AY30" s="38">
        <f>G30/'2010'!G30*100</f>
        <v>161.94220562217416</v>
      </c>
      <c r="AZ30" s="38">
        <f>H30/'2010'!H30*100</f>
        <v>182.2822230981474</v>
      </c>
      <c r="BA30" s="38">
        <f>I30/'2010'!I30*100</f>
        <v>139.1285339551151</v>
      </c>
      <c r="BB30" s="38">
        <f>J30/'2010'!J30*100</f>
        <v>83.464566929133866</v>
      </c>
      <c r="BC30" s="38">
        <f>1/(K30/'2010'!K30)*100</f>
        <v>95.565358718365445</v>
      </c>
      <c r="BD30" s="38">
        <f>L30/'2010'!L30*100</f>
        <v>55.303107186594723</v>
      </c>
      <c r="BE30" s="38">
        <f>M30/'2010'!M30*100</f>
        <v>101.75048409595387</v>
      </c>
      <c r="BF30" s="38">
        <f>N30/'2010'!N30*100</f>
        <v>99.154246541858157</v>
      </c>
      <c r="BG30" s="38">
        <f>1/(O30/'2010'!O30)*100</f>
        <v>100.65502183406115</v>
      </c>
      <c r="BH30" s="38">
        <f>P30/'2010'!P30*100</f>
        <v>107.98494242675851</v>
      </c>
      <c r="BI30" s="38">
        <f>Q30/'2010'!Q30*100</f>
        <v>138.18004391314955</v>
      </c>
      <c r="BJ30" s="38">
        <f>1/(R30/'2010'!R30)*100</f>
        <v>122.37427300718441</v>
      </c>
      <c r="BK30" s="38">
        <f>S30/'2010'!S30*100</f>
        <v>84.464095136453722</v>
      </c>
      <c r="BL30" s="38">
        <f>T30/'2010'!T30*100</f>
        <v>102.25412778176597</v>
      </c>
      <c r="BM30" s="38">
        <f>1/(U30/'2010'!U30)*100</f>
        <v>110.55490880869228</v>
      </c>
      <c r="BN30" s="38">
        <f>1/(V30/'2010'!V30)*100</f>
        <v>119.35483870967741</v>
      </c>
      <c r="BO30" s="38">
        <f>1/(W30/'2010'!W30)*100</f>
        <v>91.089108910891099</v>
      </c>
      <c r="BP30" s="38">
        <f>X30/'2010'!X30*100</f>
        <v>130.88846880907371</v>
      </c>
      <c r="BQ30" s="38">
        <f>Y30/'2010'!Y30*100</f>
        <v>124.30647291941877</v>
      </c>
      <c r="BR30" s="38">
        <f>Z30/'2010'!Z30*100</f>
        <v>103.32935690272205</v>
      </c>
      <c r="BS30" s="38">
        <f>AA30/'2010'!AA30*100</f>
        <v>107.77039274924472</v>
      </c>
      <c r="BT30" s="38">
        <f>AB30/'2010'!AB30*100</f>
        <v>110.98829648894667</v>
      </c>
      <c r="BU30" s="38">
        <f>AC30/'2010'!AC30*100</f>
        <v>112.0302528952966</v>
      </c>
      <c r="BV30" s="38">
        <f>AD30/'2010'!AD30*100</f>
        <v>138.29365079365078</v>
      </c>
      <c r="BW30" s="38">
        <f>AE30/'2010'!AE30*100</f>
        <v>56.666666666666679</v>
      </c>
      <c r="BX30" s="38">
        <f>AF30/'2010'!AF30*100</f>
        <v>136.61971830985914</v>
      </c>
      <c r="BY30" s="38">
        <f>AG30/'2010'!AG30*100</f>
        <v>141.78876678876679</v>
      </c>
      <c r="BZ30" s="38">
        <f>AH30/'2010'!AH30*100</f>
        <v>68.145620022753135</v>
      </c>
      <c r="CA30" s="38">
        <f>AI30/'2010'!AI30*100</f>
        <v>111.96540880503143</v>
      </c>
      <c r="CB30" s="38">
        <f>AJ30/'2010'!AJ30*100</f>
        <v>106.47133757961784</v>
      </c>
      <c r="CC30" s="38">
        <f>AK30/'2010'!AK30*100</f>
        <v>99.432892249527399</v>
      </c>
      <c r="CD30" s="38">
        <f>AL30/'2010'!AL30*100</f>
        <v>102.7162841233193</v>
      </c>
      <c r="CE30" s="38">
        <f>AM30/'2010'!AM30*100</f>
        <v>101.07514036554772</v>
      </c>
      <c r="CF30" s="38">
        <f>AN30/'2010'!AN30*100</f>
        <v>176.00131319763622</v>
      </c>
      <c r="CG30" s="38">
        <f>AO30/'2010'!AO30*100</f>
        <v>120.78513845075358</v>
      </c>
      <c r="CH30" s="38">
        <f>1/(AP30/'2010'!AP30)*100</f>
        <v>323.45679012345676</v>
      </c>
      <c r="CI30" s="38">
        <f>1/(AQ30/'2010'!AQ30)*100</f>
        <v>288.45437616387335</v>
      </c>
      <c r="CJ30" s="38">
        <f>AR30/'2010'!AR30*100</f>
        <v>96.728778467908896</v>
      </c>
      <c r="CK30" s="38">
        <f>1/(AS30/'2010'!AS30)*100</f>
        <v>250</v>
      </c>
      <c r="CM30" s="17">
        <f t="shared" si="0"/>
        <v>93.140649453828317</v>
      </c>
      <c r="CN30" s="17">
        <f t="shared" si="1"/>
        <v>149.11696130948445</v>
      </c>
      <c r="CO30" s="17">
        <f t="shared" si="2"/>
        <v>119.61433258492178</v>
      </c>
      <c r="CP30" s="17">
        <f t="shared" si="3"/>
        <v>102.38617372465791</v>
      </c>
      <c r="CQ30" s="17">
        <f t="shared" si="4"/>
        <v>109.75305660968779</v>
      </c>
      <c r="CR30" s="17">
        <f t="shared" si="5"/>
        <v>114.88554012745043</v>
      </c>
      <c r="CS30" s="17">
        <f t="shared" si="6"/>
        <v>108.3028845163393</v>
      </c>
      <c r="CT30" s="17">
        <f t="shared" si="7"/>
        <v>105.14648068937399</v>
      </c>
      <c r="CU30" s="17">
        <f t="shared" si="8"/>
        <v>132.62053067131251</v>
      </c>
      <c r="CV30" s="17">
        <f t="shared" si="9"/>
        <v>239.65998618880977</v>
      </c>
      <c r="CX30" s="17">
        <f t="shared" si="10"/>
        <v>127.46265958758663</v>
      </c>
      <c r="CY30" s="17">
        <f t="shared" si="11"/>
        <v>123.99897951674461</v>
      </c>
    </row>
    <row r="31" spans="1:103" x14ac:dyDescent="0.35">
      <c r="A31" s="2">
        <v>7500</v>
      </c>
      <c r="B31" s="3" t="s">
        <v>30</v>
      </c>
      <c r="C31">
        <v>93.89</v>
      </c>
      <c r="D31">
        <v>57.2</v>
      </c>
      <c r="E31" s="5">
        <v>79.37</v>
      </c>
      <c r="F31">
        <v>14937047.529133325</v>
      </c>
      <c r="G31">
        <v>75.680000000000007</v>
      </c>
      <c r="H31">
        <v>94.16</v>
      </c>
      <c r="I31">
        <v>97.34</v>
      </c>
      <c r="J31">
        <v>2.46</v>
      </c>
      <c r="K31" s="23">
        <v>80.180000000000007</v>
      </c>
      <c r="L31" s="23">
        <v>13.02176114966076</v>
      </c>
      <c r="M31">
        <v>96.708732238192326</v>
      </c>
      <c r="N31">
        <v>67.399875516196957</v>
      </c>
      <c r="O31" s="23">
        <v>4.28</v>
      </c>
      <c r="P31" s="71">
        <v>24.04714365000001</v>
      </c>
      <c r="Q31">
        <v>88.78</v>
      </c>
      <c r="R31">
        <v>32.19</v>
      </c>
      <c r="S31" s="72">
        <v>65.599999999999994</v>
      </c>
      <c r="T31">
        <v>68.069999999999993</v>
      </c>
      <c r="U31" s="22">
        <v>30.3</v>
      </c>
      <c r="V31" s="5">
        <v>19.8</v>
      </c>
      <c r="W31" s="5">
        <v>12.7</v>
      </c>
      <c r="X31">
        <v>48.47</v>
      </c>
      <c r="Y31">
        <v>8.26</v>
      </c>
      <c r="Z31">
        <v>91.9</v>
      </c>
      <c r="AA31">
        <v>80.099999999999994</v>
      </c>
      <c r="AB31">
        <v>55.35</v>
      </c>
      <c r="AC31">
        <v>37.74</v>
      </c>
      <c r="AD31">
        <v>16.71</v>
      </c>
      <c r="AE31">
        <v>0.22</v>
      </c>
      <c r="AF31">
        <v>1.2</v>
      </c>
      <c r="AG31" s="23">
        <v>62.09</v>
      </c>
      <c r="AH31" s="23">
        <v>1.38</v>
      </c>
      <c r="AI31" s="5">
        <v>73.05</v>
      </c>
      <c r="AJ31" s="5">
        <v>84.21</v>
      </c>
      <c r="AK31" s="5">
        <v>69.47</v>
      </c>
      <c r="AL31" s="5">
        <v>75.67</v>
      </c>
      <c r="AM31">
        <v>86.42</v>
      </c>
      <c r="AN31">
        <v>75.89</v>
      </c>
      <c r="AO31" s="22">
        <v>90.81</v>
      </c>
      <c r="AP31" s="22">
        <v>214</v>
      </c>
      <c r="AQ31" s="22">
        <v>2518</v>
      </c>
      <c r="AR31">
        <v>51.72</v>
      </c>
      <c r="AS31" s="5">
        <v>0.04</v>
      </c>
      <c r="AU31" s="38">
        <f>C31/'2010'!C31*100</f>
        <v>98.769198401009888</v>
      </c>
      <c r="AV31" s="38">
        <f>D31/'2010'!D31*100</f>
        <v>106.9158878504673</v>
      </c>
      <c r="AW31" s="38">
        <f>E31/'2010'!E31*100</f>
        <v>94.679708934748902</v>
      </c>
      <c r="AX31" s="38">
        <f>F31/'2010'!F31*100</f>
        <v>161.03716989581699</v>
      </c>
      <c r="AY31" s="38">
        <f>G31/'2010'!G31*100</f>
        <v>165.74682435392029</v>
      </c>
      <c r="AZ31" s="38">
        <f>H31/'2010'!H31*100</f>
        <v>234.87153903716634</v>
      </c>
      <c r="BA31" s="38">
        <f>I31/'2010'!I31*100</f>
        <v>136.25419932810752</v>
      </c>
      <c r="BB31" s="38">
        <f>J31/'2010'!J31*100</f>
        <v>75.460122699386517</v>
      </c>
      <c r="BC31" s="38">
        <f>1/(K31/'2010'!K31)*100</f>
        <v>92.841107508106745</v>
      </c>
      <c r="BD31" s="38">
        <f>L31/'2010'!L31*100</f>
        <v>60.5663309286547</v>
      </c>
      <c r="BE31" s="38">
        <f>M31/'2010'!M31*100</f>
        <v>101.85113985070595</v>
      </c>
      <c r="BF31" s="38">
        <f>N31/'2010'!N31*100</f>
        <v>98.935606015654017</v>
      </c>
      <c r="BG31" s="38">
        <f>1/(O31/'2010'!O31)*100</f>
        <v>120.56074766355141</v>
      </c>
      <c r="BH31" s="38">
        <f>P31/'2010'!P31*100</f>
        <v>100</v>
      </c>
      <c r="BI31" s="38">
        <f>Q31/'2010'!Q31*100</f>
        <v>119.24781732706514</v>
      </c>
      <c r="BJ31" s="38">
        <f>1/(R31/'2010'!R31)*100</f>
        <v>132.4945635290463</v>
      </c>
      <c r="BK31" s="38">
        <f>S31/'2010'!S31*100</f>
        <v>94.15817425003587</v>
      </c>
      <c r="BL31" s="38">
        <f>T31/'2010'!T31*100</f>
        <v>102.49962355067008</v>
      </c>
      <c r="BM31" s="38">
        <f>1/(U31/'2010'!U31)*100</f>
        <v>111.98019801980197</v>
      </c>
      <c r="BN31" s="38">
        <f>1/(V31/'2010'!V31)*100</f>
        <v>113.13131313131312</v>
      </c>
      <c r="BO31" s="38">
        <f>1/(W31/'2010'!W31)*100</f>
        <v>111.0236220472441</v>
      </c>
      <c r="BP31" s="38">
        <f>X31/'2010'!X31*100</f>
        <v>107.0214175314639</v>
      </c>
      <c r="BQ31" s="38">
        <f>Y31/'2010'!Y31*100</f>
        <v>120.58394160583943</v>
      </c>
      <c r="BR31" s="38">
        <f>Z31/'2010'!Z31*100</f>
        <v>107.20951936537566</v>
      </c>
      <c r="BS31" s="38">
        <f>AA31/'2010'!AA31*100</f>
        <v>116.40749891004214</v>
      </c>
      <c r="BT31" s="38">
        <f>AB31/'2010'!AB31*100</f>
        <v>123.90866353257219</v>
      </c>
      <c r="BU31" s="38">
        <f>AC31/'2010'!AC31*100</f>
        <v>124.3492586490939</v>
      </c>
      <c r="BV31" s="38">
        <f>AD31/'2010'!AD31*100</f>
        <v>125.92313489073099</v>
      </c>
      <c r="BW31" s="38">
        <f>AE31/'2010'!AE31*100</f>
        <v>46.808510638297875</v>
      </c>
      <c r="BX31" s="38">
        <f>AF31/'2010'!AF31*100</f>
        <v>102.56410256410258</v>
      </c>
      <c r="BY31" s="38">
        <f>AG31/'2010'!AG31*100</f>
        <v>106.59227467811159</v>
      </c>
      <c r="BZ31" s="38">
        <f>AH31/'2010'!AH31*100</f>
        <v>37.398373983739837</v>
      </c>
      <c r="CA31" s="38">
        <f>AI31/'2010'!AI31*100</f>
        <v>104.9719787325765</v>
      </c>
      <c r="CB31" s="38">
        <f>AJ31/'2010'!AJ31*100</f>
        <v>105.83134347115748</v>
      </c>
      <c r="CC31" s="38">
        <f>AK31/'2010'!AK31*100</f>
        <v>100.37566825603237</v>
      </c>
      <c r="CD31" s="38">
        <f>AL31/'2010'!AL31*100</f>
        <v>100.34478185916988</v>
      </c>
      <c r="CE31" s="38">
        <f>AM31/'2010'!AM31*100</f>
        <v>104.68806783767415</v>
      </c>
      <c r="CF31" s="38">
        <f>AN31/'2010'!AN31*100</f>
        <v>146.73240525908739</v>
      </c>
      <c r="CG31" s="38">
        <f>AO31/'2010'!AO31*100</f>
        <v>142.11267605633805</v>
      </c>
      <c r="CH31" s="38">
        <f>1/(AP31/'2010'!AP31)*100</f>
        <v>158.87850467289718</v>
      </c>
      <c r="CI31" s="38">
        <f>1/(AQ31/'2010'!AQ31)*100</f>
        <v>122.31930103256552</v>
      </c>
      <c r="CJ31" s="38">
        <f>AR31/'2010'!AR31*100</f>
        <v>82.356687898089177</v>
      </c>
      <c r="CK31" s="38">
        <f>1/(AS31/'2010'!AS31)*100</f>
        <v>225</v>
      </c>
      <c r="CM31" s="17">
        <f t="shared" si="0"/>
        <v>100.12159839540868</v>
      </c>
      <c r="CN31" s="17">
        <f t="shared" si="1"/>
        <v>161.03716989581699</v>
      </c>
      <c r="CO31" s="17">
        <f t="shared" si="2"/>
        <v>127.62335397589034</v>
      </c>
      <c r="CP31" s="17">
        <f t="shared" si="3"/>
        <v>105.33687338247785</v>
      </c>
      <c r="CQ31" s="17">
        <f t="shared" si="4"/>
        <v>112.07647312216808</v>
      </c>
      <c r="CR31" s="17">
        <f t="shared" si="5"/>
        <v>116.58004993239787</v>
      </c>
      <c r="CS31" s="17">
        <f t="shared" si="6"/>
        <v>83.857279350996578</v>
      </c>
      <c r="CT31" s="17">
        <f t="shared" si="7"/>
        <v>102.88094307973405</v>
      </c>
      <c r="CU31" s="17">
        <f t="shared" si="8"/>
        <v>131.17771638436653</v>
      </c>
      <c r="CV31" s="17">
        <f t="shared" si="9"/>
        <v>147.13862340088798</v>
      </c>
      <c r="CX31" s="17">
        <f t="shared" si="10"/>
        <v>118.78300809201451</v>
      </c>
      <c r="CY31" s="17">
        <f t="shared" si="11"/>
        <v>115.00937222668446</v>
      </c>
    </row>
    <row r="32" spans="1:103" x14ac:dyDescent="0.35">
      <c r="A32" s="2">
        <v>7600</v>
      </c>
      <c r="B32" s="3" t="s">
        <v>31</v>
      </c>
      <c r="C32">
        <v>89.72</v>
      </c>
      <c r="D32">
        <v>56.15</v>
      </c>
      <c r="E32" s="5">
        <v>70.48</v>
      </c>
      <c r="F32">
        <v>11379830.005517796</v>
      </c>
      <c r="G32">
        <v>77.069999999999993</v>
      </c>
      <c r="H32">
        <v>72.75</v>
      </c>
      <c r="I32">
        <v>87.8</v>
      </c>
      <c r="J32">
        <v>2.15</v>
      </c>
      <c r="K32" s="23">
        <v>87.56</v>
      </c>
      <c r="L32" s="23">
        <v>10.880220806109582</v>
      </c>
      <c r="M32">
        <v>97.614489744575877</v>
      </c>
      <c r="N32">
        <v>70.36960540626886</v>
      </c>
      <c r="O32" s="23">
        <v>3.32</v>
      </c>
      <c r="P32" s="71">
        <v>31.04714365000001</v>
      </c>
      <c r="Q32">
        <v>81.59</v>
      </c>
      <c r="R32">
        <v>26.29</v>
      </c>
      <c r="S32" s="72">
        <v>51.99</v>
      </c>
      <c r="T32">
        <v>65.06</v>
      </c>
      <c r="U32" s="22">
        <v>26.85</v>
      </c>
      <c r="V32" s="5">
        <v>25.4</v>
      </c>
      <c r="W32" s="5">
        <v>16.2</v>
      </c>
      <c r="X32">
        <v>42.35</v>
      </c>
      <c r="Y32">
        <v>8.33</v>
      </c>
      <c r="Z32">
        <v>94.7</v>
      </c>
      <c r="AA32">
        <v>83.08</v>
      </c>
      <c r="AB32">
        <v>56.6</v>
      </c>
      <c r="AC32">
        <v>29.44</v>
      </c>
      <c r="AD32">
        <v>19.239999999999998</v>
      </c>
      <c r="AE32">
        <v>0.19</v>
      </c>
      <c r="AF32">
        <v>0.97</v>
      </c>
      <c r="AG32" s="23">
        <v>55.29</v>
      </c>
      <c r="AH32" s="23">
        <v>36.450000000000003</v>
      </c>
      <c r="AI32" s="5">
        <v>69.53</v>
      </c>
      <c r="AJ32" s="5">
        <v>84.15</v>
      </c>
      <c r="AK32" s="5">
        <v>66.7</v>
      </c>
      <c r="AL32" s="5">
        <v>76.19</v>
      </c>
      <c r="AM32">
        <v>86.38</v>
      </c>
      <c r="AN32">
        <v>61.09</v>
      </c>
      <c r="AO32" s="22">
        <v>75.45</v>
      </c>
      <c r="AP32" s="22">
        <v>125</v>
      </c>
      <c r="AQ32" s="22">
        <v>1704</v>
      </c>
      <c r="AR32">
        <v>77.03</v>
      </c>
      <c r="AS32" s="77">
        <v>0.01</v>
      </c>
      <c r="AU32" s="38">
        <f>C32/'2010'!C32*100</f>
        <v>100.93373832827091</v>
      </c>
      <c r="AV32" s="38">
        <f>D32/'2010'!D32*100</f>
        <v>100.55515759312318</v>
      </c>
      <c r="AW32" s="38">
        <f>E32/'2010'!E32*100</f>
        <v>101.04659498207886</v>
      </c>
      <c r="AX32" s="38">
        <f>F32/'2010'!F32*100</f>
        <v>126.77638798225578</v>
      </c>
      <c r="AY32" s="38">
        <f>G32/'2010'!G32*100</f>
        <v>186.61016949152543</v>
      </c>
      <c r="AZ32" s="38">
        <f>H32/'2010'!H32*100</f>
        <v>194.31089743589746</v>
      </c>
      <c r="BA32" s="38">
        <f>I32/'2010'!I32*100</f>
        <v>190.99412660430716</v>
      </c>
      <c r="BB32" s="38">
        <f>J32/'2010'!J32*100</f>
        <v>52.567237163814184</v>
      </c>
      <c r="BC32" s="38">
        <f>1/(K32/'2010'!K32)*100</f>
        <v>95.922795797167652</v>
      </c>
      <c r="BD32" s="38">
        <f>L32/'2010'!L32*100</f>
        <v>44.959590107890833</v>
      </c>
      <c r="BE32" s="38">
        <f>M32/'2010'!M32*100</f>
        <v>101.79072597146693</v>
      </c>
      <c r="BF32" s="38">
        <f>N32/'2010'!N32*100</f>
        <v>97.88184215544166</v>
      </c>
      <c r="BG32" s="38">
        <f>1/(O32/'2010'!O32)*100</f>
        <v>97.891566265060248</v>
      </c>
      <c r="BH32" s="38">
        <f>P32/'2010'!P32*100</f>
        <v>110.69627637465322</v>
      </c>
      <c r="BI32" s="38">
        <f>Q32/'2010'!Q32*100</f>
        <v>154.40953822861468</v>
      </c>
      <c r="BJ32" s="38">
        <f>1/(R32/'2010'!R32)*100</f>
        <v>136.40167364016739</v>
      </c>
      <c r="BK32" s="38">
        <f>S32/'2010'!S32*100</f>
        <v>91.531690140845086</v>
      </c>
      <c r="BL32" s="38">
        <f>T32/'2010'!T32*100</f>
        <v>104.096</v>
      </c>
      <c r="BM32" s="38">
        <f>1/(U32/'2010'!U32)*100</f>
        <v>105.3631284916201</v>
      </c>
      <c r="BN32" s="38">
        <f>1/(V32/'2010'!V32)*100</f>
        <v>100.78740157480317</v>
      </c>
      <c r="BO32" s="38">
        <f>1/(W32/'2010'!W32)*100</f>
        <v>79.01234567901237</v>
      </c>
      <c r="BP32" s="38">
        <f>X32/'2010'!X32*100</f>
        <v>131.48090655076064</v>
      </c>
      <c r="BQ32" s="38">
        <f>Y32/'2010'!Y32*100</f>
        <v>125.64102564102564</v>
      </c>
      <c r="BR32" s="38">
        <f>Z32/'2010'!Z32*100</f>
        <v>104.90749972305306</v>
      </c>
      <c r="BS32" s="38">
        <f>AA32/'2010'!AA32*100</f>
        <v>109.92326012172533</v>
      </c>
      <c r="BT32" s="38">
        <f>AB32/'2010'!AB32*100</f>
        <v>144.05701196233139</v>
      </c>
      <c r="BU32" s="38">
        <f>AC32/'2010'!AC32*100</f>
        <v>115.40572324578598</v>
      </c>
      <c r="BV32" s="38">
        <f>AD32/'2010'!AD32*100</f>
        <v>142.09748892171342</v>
      </c>
      <c r="BW32" s="38">
        <f>AE32/'2010'!AE32*100</f>
        <v>50</v>
      </c>
      <c r="BX32" s="38">
        <f>AF32/'2010'!AF32*100</f>
        <v>202.08333333333334</v>
      </c>
      <c r="BY32" s="38">
        <f>AG32/'2010'!AG32*100</f>
        <v>126.20406299931521</v>
      </c>
      <c r="BZ32" s="38">
        <f>AH32/'2010'!AH32*100</f>
        <v>137.75510204081633</v>
      </c>
      <c r="CA32" s="38">
        <f>AI32/'2010'!AI32*100</f>
        <v>112.89170319857121</v>
      </c>
      <c r="CB32" s="38">
        <f>AJ32/'2010'!AJ32*100</f>
        <v>108.23151125401931</v>
      </c>
      <c r="CC32" s="38">
        <f>AK32/'2010'!AK32*100</f>
        <v>98.24716453085874</v>
      </c>
      <c r="CD32" s="38">
        <f>AL32/'2010'!AL32*100</f>
        <v>105.33665145859257</v>
      </c>
      <c r="CE32" s="38">
        <f>AM32/'2010'!AM32*100</f>
        <v>91.426756985605408</v>
      </c>
      <c r="CF32" s="38">
        <f>AN32/'2010'!AN32*100</f>
        <v>129.37314697162222</v>
      </c>
      <c r="CG32" s="38">
        <f>AO32/'2010'!AO32*100</f>
        <v>114.21435059037239</v>
      </c>
      <c r="CH32" s="38">
        <f>1/(AP32/'2010'!AP32)*100</f>
        <v>34.400000000000006</v>
      </c>
      <c r="CI32" s="38">
        <f>1/(AQ32/'2010'!AQ32)*100</f>
        <v>48.943661971830984</v>
      </c>
      <c r="CJ32" s="38">
        <f>AR32/'2010'!AR32*100</f>
        <v>95.737012179965205</v>
      </c>
      <c r="CK32" s="38">
        <f>1/(AS32/'2010'!AS32)*100</f>
        <v>100</v>
      </c>
      <c r="CM32" s="17">
        <f t="shared" si="0"/>
        <v>100.84516363449097</v>
      </c>
      <c r="CN32" s="17">
        <f t="shared" si="1"/>
        <v>126.77638798225578</v>
      </c>
      <c r="CO32" s="17">
        <f t="shared" si="2"/>
        <v>127.5608027667671</v>
      </c>
      <c r="CP32" s="17">
        <f t="shared" si="3"/>
        <v>102.06510269165551</v>
      </c>
      <c r="CQ32" s="17">
        <f t="shared" si="4"/>
        <v>110.22882539358038</v>
      </c>
      <c r="CR32" s="17">
        <f t="shared" si="5"/>
        <v>121.90257120744702</v>
      </c>
      <c r="CS32" s="17">
        <f t="shared" si="6"/>
        <v>131.62799745903567</v>
      </c>
      <c r="CT32" s="17">
        <f t="shared" si="7"/>
        <v>106.17675761051046</v>
      </c>
      <c r="CU32" s="17">
        <f t="shared" si="8"/>
        <v>111.67141818253333</v>
      </c>
      <c r="CV32" s="17">
        <f t="shared" si="9"/>
        <v>69.770168537949047</v>
      </c>
      <c r="CX32" s="17">
        <f t="shared" si="10"/>
        <v>110.86251954662252</v>
      </c>
      <c r="CY32" s="17">
        <f t="shared" si="11"/>
        <v>111.69526180672823</v>
      </c>
    </row>
    <row r="33" spans="1:103" x14ac:dyDescent="0.35">
      <c r="A33" s="2">
        <v>8100</v>
      </c>
      <c r="B33" s="3" t="s">
        <v>32</v>
      </c>
      <c r="C33">
        <v>90.41</v>
      </c>
      <c r="D33">
        <v>57.56</v>
      </c>
      <c r="E33" s="5">
        <v>89.17</v>
      </c>
      <c r="F33">
        <v>10925561.291720457</v>
      </c>
      <c r="G33">
        <v>75.06</v>
      </c>
      <c r="H33">
        <v>91.68</v>
      </c>
      <c r="I33">
        <v>89.99</v>
      </c>
      <c r="J33">
        <v>7.29</v>
      </c>
      <c r="K33" s="23">
        <v>79</v>
      </c>
      <c r="L33" s="23">
        <v>15.609902256057705</v>
      </c>
      <c r="M33">
        <v>93.294074244403618</v>
      </c>
      <c r="N33">
        <v>61.849143209006364</v>
      </c>
      <c r="O33" s="23">
        <v>7.57</v>
      </c>
      <c r="P33" s="71">
        <v>29.04714365000001</v>
      </c>
      <c r="Q33">
        <v>43.35</v>
      </c>
      <c r="R33">
        <v>18.55</v>
      </c>
      <c r="S33" s="72">
        <v>46.93</v>
      </c>
      <c r="T33">
        <v>65.98</v>
      </c>
      <c r="U33" s="22">
        <v>26.18</v>
      </c>
      <c r="V33" s="5">
        <v>21.5</v>
      </c>
      <c r="W33" s="5">
        <v>12.5</v>
      </c>
      <c r="X33">
        <v>34.17</v>
      </c>
      <c r="Y33">
        <v>10.199999999999999</v>
      </c>
      <c r="Z33">
        <v>97.47</v>
      </c>
      <c r="AA33">
        <v>88.04</v>
      </c>
      <c r="AB33">
        <v>70.55</v>
      </c>
      <c r="AC33">
        <v>48.62</v>
      </c>
      <c r="AD33">
        <v>22.17</v>
      </c>
      <c r="AE33">
        <v>0.11</v>
      </c>
      <c r="AF33">
        <v>0.41</v>
      </c>
      <c r="AG33" s="23">
        <v>32.9</v>
      </c>
      <c r="AH33" s="23">
        <v>5.85</v>
      </c>
      <c r="AI33" s="5">
        <v>76.17</v>
      </c>
      <c r="AJ33" s="5">
        <v>84.72</v>
      </c>
      <c r="AK33" s="5">
        <v>68.540000000000006</v>
      </c>
      <c r="AL33" s="5">
        <v>79.12</v>
      </c>
      <c r="AM33">
        <v>85.1</v>
      </c>
      <c r="AN33">
        <v>66.92</v>
      </c>
      <c r="AO33" s="22">
        <v>68.290000000000006</v>
      </c>
      <c r="AP33" s="22">
        <v>303</v>
      </c>
      <c r="AQ33" s="22">
        <v>5350</v>
      </c>
      <c r="AR33">
        <v>64.930000000000007</v>
      </c>
      <c r="AS33" s="5">
        <v>0.08</v>
      </c>
      <c r="AU33" s="38">
        <f>C33/'2010'!C33*100</f>
        <v>95.158404378486466</v>
      </c>
      <c r="AV33" s="38">
        <f>D33/'2010'!D33*100</f>
        <v>117.63744124259145</v>
      </c>
      <c r="AW33" s="38">
        <f>E33/'2010'!E33*100</f>
        <v>109.4782074892572</v>
      </c>
      <c r="AX33" s="38">
        <f>F33/'2010'!F33*100</f>
        <v>134.73836636627524</v>
      </c>
      <c r="AY33" s="38">
        <f>G33/'2010'!G33*100</f>
        <v>155.46810273405137</v>
      </c>
      <c r="AZ33" s="38">
        <f>H33/'2010'!H33*100</f>
        <v>160.98331870061457</v>
      </c>
      <c r="BA33" s="38">
        <f>I33/'2010'!I33*100</f>
        <v>121.52599594868332</v>
      </c>
      <c r="BB33" s="38">
        <f>J33/'2010'!J33*100</f>
        <v>76.575630252100851</v>
      </c>
      <c r="BC33" s="38">
        <f>1/(K33/'2010'!K33)*100</f>
        <v>94.392405063291122</v>
      </c>
      <c r="BD33" s="38">
        <f>L33/'2010'!L33*100</f>
        <v>62.116602690241564</v>
      </c>
      <c r="BE33" s="38">
        <f>M33/'2010'!M33*100</f>
        <v>102.66468271025693</v>
      </c>
      <c r="BF33" s="38">
        <f>N33/'2010'!N33*100</f>
        <v>91.563983682805954</v>
      </c>
      <c r="BG33" s="38">
        <f>1/(O33/'2010'!O33)*100</f>
        <v>131.70409511228533</v>
      </c>
      <c r="BH33" s="38">
        <f>P33/'2010'!P33*100</f>
        <v>138.00990829461077</v>
      </c>
      <c r="BI33" s="38">
        <f>Q33/'2010'!Q33*100</f>
        <v>160.19955654101997</v>
      </c>
      <c r="BJ33" s="38">
        <f>1/(R33/'2010'!R33)*100</f>
        <v>172.12938005390833</v>
      </c>
      <c r="BK33" s="38">
        <f>S33/'2010'!S33*100</f>
        <v>102.33318796336677</v>
      </c>
      <c r="BL33" s="38">
        <f>T33/'2010'!T33*100</f>
        <v>102.35805150480921</v>
      </c>
      <c r="BM33" s="38">
        <f>1/(U33/'2010'!U33)*100</f>
        <v>103.85790679908327</v>
      </c>
      <c r="BN33" s="38">
        <f>1/(V33/'2010'!V33)*100</f>
        <v>89.767441860465127</v>
      </c>
      <c r="BO33" s="38">
        <f>1/(W33/'2010'!W33)*100</f>
        <v>104</v>
      </c>
      <c r="BP33" s="38">
        <f>X33/'2010'!X33*100</f>
        <v>149.08376963350784</v>
      </c>
      <c r="BQ33" s="38">
        <f>Y33/'2010'!Y33*100</f>
        <v>118.05555555555554</v>
      </c>
      <c r="BR33" s="38">
        <f>Z33/'2010'!Z33*100</f>
        <v>106.45478374836172</v>
      </c>
      <c r="BS33" s="38">
        <f>AA33/'2010'!AA33*100</f>
        <v>102.02804496465407</v>
      </c>
      <c r="BT33" s="38">
        <f>AB33/'2010'!AB33*100</f>
        <v>120.41303976787847</v>
      </c>
      <c r="BU33" s="38">
        <f>AC33/'2010'!AC33*100</f>
        <v>109.35672514619883</v>
      </c>
      <c r="BV33" s="38">
        <f>AD33/'2010'!AD33*100</f>
        <v>167.44712990936557</v>
      </c>
      <c r="BW33" s="38">
        <f>AE33/'2010'!AE33*100</f>
        <v>39.285714285714285</v>
      </c>
      <c r="BX33" s="38">
        <f>AF33/'2010'!AF33*100</f>
        <v>43.61702127659575</v>
      </c>
      <c r="BY33" s="38">
        <f>AG33/'2010'!AG33*100</f>
        <v>117.37424188369603</v>
      </c>
      <c r="BZ33" s="38">
        <f>AH33/'2010'!AH33*100</f>
        <v>85.526315789473685</v>
      </c>
      <c r="CA33" s="38">
        <f>AI33/'2010'!AI33*100</f>
        <v>107.90480237994049</v>
      </c>
      <c r="CB33" s="38">
        <f>AJ33/'2010'!AJ33*100</f>
        <v>106.53923541247485</v>
      </c>
      <c r="CC33" s="38">
        <f>AK33/'2010'!AK33*100</f>
        <v>99.333333333333343</v>
      </c>
      <c r="CD33" s="38">
        <f>AL33/'2010'!AL33*100</f>
        <v>102.96720458094741</v>
      </c>
      <c r="CE33" s="38">
        <f>AM33/'2010'!AM33*100</f>
        <v>88.443151112034911</v>
      </c>
      <c r="CF33" s="38">
        <f>AN33/'2010'!AN33*100</f>
        <v>139.06899418121364</v>
      </c>
      <c r="CG33" s="38">
        <f>AO33/'2010'!AO33*100</f>
        <v>97.710688224352566</v>
      </c>
      <c r="CH33" s="38">
        <f>1/(AP33/'2010'!AP33)*100</f>
        <v>96.369636963696365</v>
      </c>
      <c r="CI33" s="38">
        <f>1/(AQ33/'2010'!AQ33)*100</f>
        <v>74.841121495327101</v>
      </c>
      <c r="CJ33" s="38">
        <f>AR33/'2010'!AR33*100</f>
        <v>87.648488120950333</v>
      </c>
      <c r="CK33" s="38">
        <f>1/(AS33/'2010'!AS33)*100</f>
        <v>125</v>
      </c>
      <c r="CM33" s="17">
        <f t="shared" si="0"/>
        <v>107.42468437011171</v>
      </c>
      <c r="CN33" s="17">
        <f t="shared" si="1"/>
        <v>134.73836636627524</v>
      </c>
      <c r="CO33" s="17">
        <f t="shared" si="2"/>
        <v>111.8436758981638</v>
      </c>
      <c r="CP33" s="17">
        <f t="shared" si="3"/>
        <v>115.98566744998976</v>
      </c>
      <c r="CQ33" s="17">
        <f t="shared" si="4"/>
        <v>119.23507496037895</v>
      </c>
      <c r="CR33" s="17">
        <f t="shared" si="5"/>
        <v>117.56531980269274</v>
      </c>
      <c r="CS33" s="17">
        <f t="shared" si="6"/>
        <v>90.650084628969068</v>
      </c>
      <c r="CT33" s="17">
        <f t="shared" si="7"/>
        <v>104.18614392667402</v>
      </c>
      <c r="CU33" s="17">
        <f t="shared" si="8"/>
        <v>108.40761117253369</v>
      </c>
      <c r="CV33" s="17">
        <f t="shared" si="9"/>
        <v>95.964811644993446</v>
      </c>
      <c r="CX33" s="17">
        <f t="shared" si="10"/>
        <v>110.60014402207825</v>
      </c>
      <c r="CY33" s="17">
        <f t="shared" si="11"/>
        <v>109.56120156170877</v>
      </c>
    </row>
    <row r="34" spans="1:103" x14ac:dyDescent="0.35">
      <c r="A34" s="2">
        <v>8200</v>
      </c>
      <c r="B34" s="3" t="s">
        <v>33</v>
      </c>
      <c r="C34">
        <v>92.1</v>
      </c>
      <c r="D34">
        <v>53.61</v>
      </c>
      <c r="E34" s="5">
        <v>86.61</v>
      </c>
      <c r="F34">
        <v>11149820.843714746</v>
      </c>
      <c r="G34">
        <v>75.989999999999995</v>
      </c>
      <c r="H34">
        <v>86.9</v>
      </c>
      <c r="I34">
        <v>89.22</v>
      </c>
      <c r="J34">
        <v>6.63</v>
      </c>
      <c r="K34" s="23">
        <v>83.65</v>
      </c>
      <c r="L34" s="23">
        <v>8.951696137648641</v>
      </c>
      <c r="M34">
        <v>95.910746639354315</v>
      </c>
      <c r="N34">
        <v>64.422200685634934</v>
      </c>
      <c r="O34" s="23">
        <v>5.15</v>
      </c>
      <c r="P34" s="71">
        <v>28.04714365000001</v>
      </c>
      <c r="Q34">
        <v>62.23</v>
      </c>
      <c r="R34">
        <v>15.97</v>
      </c>
      <c r="S34" s="72">
        <v>39.25</v>
      </c>
      <c r="T34">
        <v>68.33</v>
      </c>
      <c r="U34" s="22">
        <v>29.83</v>
      </c>
      <c r="V34" s="5">
        <v>20.399999999999999</v>
      </c>
      <c r="W34" s="5">
        <v>11</v>
      </c>
      <c r="X34">
        <v>37.880000000000003</v>
      </c>
      <c r="Y34">
        <v>9.42</v>
      </c>
      <c r="Z34">
        <v>95.59</v>
      </c>
      <c r="AA34">
        <v>87.41</v>
      </c>
      <c r="AB34">
        <v>66.52</v>
      </c>
      <c r="AC34">
        <v>43.97</v>
      </c>
      <c r="AD34">
        <v>18.55</v>
      </c>
      <c r="AE34">
        <v>0.09</v>
      </c>
      <c r="AF34">
        <v>0.62</v>
      </c>
      <c r="AG34" s="23">
        <v>31.38</v>
      </c>
      <c r="AH34" s="23">
        <v>25.74</v>
      </c>
      <c r="AI34" s="5">
        <v>76.16</v>
      </c>
      <c r="AJ34" s="5">
        <v>85.61</v>
      </c>
      <c r="AK34" s="5">
        <v>67.92</v>
      </c>
      <c r="AL34" s="5">
        <v>79.41</v>
      </c>
      <c r="AM34">
        <v>84.35</v>
      </c>
      <c r="AN34">
        <v>64.88</v>
      </c>
      <c r="AO34" s="22">
        <v>66.56</v>
      </c>
      <c r="AP34" s="22">
        <v>69</v>
      </c>
      <c r="AQ34" s="22">
        <v>850</v>
      </c>
      <c r="AR34">
        <v>68.03</v>
      </c>
      <c r="AS34" s="5">
        <v>0.1</v>
      </c>
      <c r="AU34" s="38">
        <f>C34/'2010'!C34*100</f>
        <v>95.007220961419435</v>
      </c>
      <c r="AV34" s="38">
        <f>D34/'2010'!D34*100</f>
        <v>98.132894014277866</v>
      </c>
      <c r="AW34" s="38">
        <f>E34/'2010'!E34*100</f>
        <v>106.9523339096073</v>
      </c>
      <c r="AX34" s="38">
        <f>F34/'2010'!F34*100</f>
        <v>120.69605682811726</v>
      </c>
      <c r="AY34" s="38">
        <f>G34/'2010'!G34*100</f>
        <v>142.67743146826885</v>
      </c>
      <c r="AZ34" s="38">
        <f>H34/'2010'!H34*100</f>
        <v>160.39128829826507</v>
      </c>
      <c r="BA34" s="38">
        <f>I34/'2010'!I34*100</f>
        <v>138.84220354808591</v>
      </c>
      <c r="BB34" s="38">
        <f>J34/'2010'!J34*100</f>
        <v>100.30257186081695</v>
      </c>
      <c r="BC34" s="38">
        <f>1/(K34/'2010'!K34)*100</f>
        <v>98.350268977884028</v>
      </c>
      <c r="BD34" s="38">
        <f>L34/'2010'!L34*100</f>
        <v>60.85449447755704</v>
      </c>
      <c r="BE34" s="38">
        <f>M34/'2010'!M34*100</f>
        <v>102.0638399499632</v>
      </c>
      <c r="BF34" s="38">
        <f>N34/'2010'!N34*100</f>
        <v>102.17707795200481</v>
      </c>
      <c r="BG34" s="38">
        <f>1/(O34/'2010'!O34)*100</f>
        <v>117.08737864077669</v>
      </c>
      <c r="BH34" s="38">
        <f>P34/'2010'!P34*100</f>
        <v>116.63399220389319</v>
      </c>
      <c r="BI34" s="38">
        <f>Q34/'2010'!Q34*100</f>
        <v>152.89926289926288</v>
      </c>
      <c r="BJ34" s="38">
        <f>1/(R34/'2010'!R34)*100</f>
        <v>201.06449592986851</v>
      </c>
      <c r="BK34" s="38">
        <f>S34/'2010'!S34*100</f>
        <v>92.767667218151729</v>
      </c>
      <c r="BL34" s="38">
        <f>T34/'2010'!T34*100</f>
        <v>102.44377811094452</v>
      </c>
      <c r="BM34" s="38">
        <f>1/(U34/'2010'!U34)*100</f>
        <v>104.39155212872949</v>
      </c>
      <c r="BN34" s="38">
        <f>1/(V34/'2010'!V34)*100</f>
        <v>72.058823529411768</v>
      </c>
      <c r="BO34" s="38">
        <f>1/(W34/'2010'!W34)*100</f>
        <v>89.090909090909093</v>
      </c>
      <c r="BP34" s="38">
        <f>X34/'2010'!X34*100</f>
        <v>173.60219981668195</v>
      </c>
      <c r="BQ34" s="38">
        <f>Y34/'2010'!Y34*100</f>
        <v>119.0897597977244</v>
      </c>
      <c r="BR34" s="38">
        <f>Z34/'2010'!Z34*100</f>
        <v>103.62059620596207</v>
      </c>
      <c r="BS34" s="38">
        <f>AA34/'2010'!AA34*100</f>
        <v>114.42597198586202</v>
      </c>
      <c r="BT34" s="38">
        <f>AB34/'2010'!AB34*100</f>
        <v>116.45658263305323</v>
      </c>
      <c r="BU34" s="38">
        <f>AC34/'2010'!AC34*100</f>
        <v>130.39739027283511</v>
      </c>
      <c r="BV34" s="38">
        <f>AD34/'2010'!AD34*100</f>
        <v>157.47028862478777</v>
      </c>
      <c r="BW34" s="38">
        <f>AE34/'2010'!AE34*100</f>
        <v>19.565217391304344</v>
      </c>
      <c r="BX34" s="38">
        <f>AF34/'2010'!AF34*100</f>
        <v>62.62626262626263</v>
      </c>
      <c r="BY34" s="38">
        <f>AG34/'2010'!AG34*100</f>
        <v>160.84059456688874</v>
      </c>
      <c r="BZ34" s="38">
        <f>AH34/'2010'!AH34*100</f>
        <v>91.115044247787608</v>
      </c>
      <c r="CA34" s="38">
        <f>AI34/'2010'!AI34*100</f>
        <v>104.52923414768047</v>
      </c>
      <c r="CB34" s="38">
        <f>AJ34/'2010'!AJ34*100</f>
        <v>105.26251075863765</v>
      </c>
      <c r="CC34" s="38">
        <f>AK34/'2010'!AK34*100</f>
        <v>96.367763904653799</v>
      </c>
      <c r="CD34" s="38">
        <f>AL34/'2010'!AL34*100</f>
        <v>100.51898734177213</v>
      </c>
      <c r="CE34" s="38">
        <f>AM34/'2010'!AM34*100</f>
        <v>91.100550815422821</v>
      </c>
      <c r="CF34" s="38">
        <f>AN34/'2010'!AN34*100</f>
        <v>210.51265412070083</v>
      </c>
      <c r="CG34" s="38">
        <f>AO34/'2010'!AO34*100</f>
        <v>102.30556409468183</v>
      </c>
      <c r="CH34" s="38">
        <f>1/(AP34/'2010'!AP34)*100</f>
        <v>286.95652173913044</v>
      </c>
      <c r="CI34" s="38">
        <f>1/(AQ34/'2010'!AQ34)*100</f>
        <v>225.41176470588232</v>
      </c>
      <c r="CJ34" s="38">
        <f>AR34/'2010'!AR34*100</f>
        <v>83.288442703232121</v>
      </c>
      <c r="CK34" s="38">
        <f>1/(AS34/'2010'!AS34)*100</f>
        <v>30</v>
      </c>
      <c r="CM34" s="17">
        <f t="shared" si="0"/>
        <v>100.03081629510154</v>
      </c>
      <c r="CN34" s="17">
        <f t="shared" si="1"/>
        <v>120.69605682811726</v>
      </c>
      <c r="CO34" s="17">
        <f t="shared" si="2"/>
        <v>116.90304310514631</v>
      </c>
      <c r="CP34" s="17">
        <f t="shared" si="3"/>
        <v>109.49057218665946</v>
      </c>
      <c r="CQ34" s="17">
        <f t="shared" si="4"/>
        <v>116.38806984389684</v>
      </c>
      <c r="CR34" s="17">
        <f t="shared" si="5"/>
        <v>126.26541678535312</v>
      </c>
      <c r="CS34" s="17">
        <f t="shared" si="6"/>
        <v>98.323481491406213</v>
      </c>
      <c r="CT34" s="17">
        <f t="shared" si="7"/>
        <v>101.66962403818602</v>
      </c>
      <c r="CU34" s="17">
        <f t="shared" si="8"/>
        <v>134.63958967693517</v>
      </c>
      <c r="CV34" s="17">
        <f t="shared" si="9"/>
        <v>156.41418228706121</v>
      </c>
      <c r="CX34" s="17">
        <f t="shared" si="10"/>
        <v>118.08208525378632</v>
      </c>
      <c r="CY34" s="17">
        <f t="shared" si="11"/>
        <v>117.6825452209107</v>
      </c>
    </row>
    <row r="35" spans="1:103" x14ac:dyDescent="0.35">
      <c r="A35" s="2">
        <v>9100</v>
      </c>
      <c r="B35" s="3" t="s">
        <v>34</v>
      </c>
      <c r="C35">
        <v>94.83</v>
      </c>
      <c r="D35">
        <v>53.89</v>
      </c>
      <c r="E35" s="5">
        <v>100</v>
      </c>
      <c r="F35">
        <v>14717063.240443621</v>
      </c>
      <c r="G35">
        <v>78.709999999999994</v>
      </c>
      <c r="H35">
        <v>79.56</v>
      </c>
      <c r="I35">
        <v>83.09</v>
      </c>
      <c r="J35">
        <v>13.35</v>
      </c>
      <c r="K35" s="23">
        <v>72.09</v>
      </c>
      <c r="L35" s="23">
        <v>13.97392373694216</v>
      </c>
      <c r="M35">
        <v>93.216886152419249</v>
      </c>
      <c r="N35">
        <v>69.105265341568341</v>
      </c>
      <c r="O35" s="23">
        <v>6.8</v>
      </c>
      <c r="P35" s="71">
        <v>30.04714365000001</v>
      </c>
      <c r="Q35">
        <v>73.959999999999994</v>
      </c>
      <c r="R35">
        <v>21.43</v>
      </c>
      <c r="S35" s="72">
        <v>45.82</v>
      </c>
      <c r="T35">
        <v>66.02</v>
      </c>
      <c r="U35" s="22">
        <v>25.8</v>
      </c>
      <c r="V35" s="5">
        <v>16.100000000000001</v>
      </c>
      <c r="W35" s="5">
        <v>11.7</v>
      </c>
      <c r="X35">
        <v>26.45</v>
      </c>
      <c r="Y35">
        <v>10</v>
      </c>
      <c r="Z35">
        <v>89.25</v>
      </c>
      <c r="AA35">
        <v>83.47</v>
      </c>
      <c r="AB35">
        <v>61.49</v>
      </c>
      <c r="AC35">
        <v>35.299999999999997</v>
      </c>
      <c r="AD35">
        <v>18.78</v>
      </c>
      <c r="AE35">
        <v>0.28999999999999998</v>
      </c>
      <c r="AF35">
        <v>1.32</v>
      </c>
      <c r="AG35" s="23">
        <v>47.15</v>
      </c>
      <c r="AH35" s="23">
        <v>12.04</v>
      </c>
      <c r="AI35" s="5">
        <v>74.099999999999994</v>
      </c>
      <c r="AJ35" s="5">
        <v>82.45</v>
      </c>
      <c r="AK35" s="5">
        <v>68.3</v>
      </c>
      <c r="AL35" s="5">
        <v>76.37</v>
      </c>
      <c r="AM35">
        <v>86.33</v>
      </c>
      <c r="AN35">
        <v>47.78</v>
      </c>
      <c r="AO35" s="22">
        <v>53.09</v>
      </c>
      <c r="AP35" s="22">
        <v>328</v>
      </c>
      <c r="AQ35" s="22">
        <v>3162</v>
      </c>
      <c r="AR35">
        <v>58.4</v>
      </c>
      <c r="AS35" s="5">
        <v>0.28999999999999998</v>
      </c>
      <c r="AU35" s="38">
        <f>C35/'2010'!C35*100</f>
        <v>102.50783699059561</v>
      </c>
      <c r="AV35" s="38">
        <f>D35/'2010'!D35*100</f>
        <v>83.550387596899228</v>
      </c>
      <c r="AW35" s="38">
        <f>E35/'2010'!E35*100</f>
        <v>108.06137886319429</v>
      </c>
      <c r="AX35" s="38">
        <f>F35/'2010'!F35*100</f>
        <v>103.26097499004479</v>
      </c>
      <c r="AY35" s="38">
        <f>G35/'2010'!G35*100</f>
        <v>167.78938392666808</v>
      </c>
      <c r="AZ35" s="38">
        <f>H35/'2010'!H35*100</f>
        <v>175.78435704816619</v>
      </c>
      <c r="BA35" s="38">
        <f>I35/'2010'!I35*100</f>
        <v>125.68446528513084</v>
      </c>
      <c r="BB35" s="38">
        <f>J35/'2010'!J35*100</f>
        <v>92.068965517241381</v>
      </c>
      <c r="BC35" s="38">
        <f>1/(K35/'2010'!K35)*100</f>
        <v>88.320155361353869</v>
      </c>
      <c r="BD35" s="38">
        <f>L35/'2010'!L35*100</f>
        <v>57.270179249762954</v>
      </c>
      <c r="BE35" s="38">
        <f>M35/'2010'!M35*100</f>
        <v>101.0654129633302</v>
      </c>
      <c r="BF35" s="38">
        <f>N35/'2010'!N35*100</f>
        <v>98.272161868205359</v>
      </c>
      <c r="BG35" s="38">
        <f>1/(O35/'2010'!O35)*100</f>
        <v>112.94117647058823</v>
      </c>
      <c r="BH35" s="38">
        <f>P35/'2010'!P35*100</f>
        <v>157.75144138213076</v>
      </c>
      <c r="BI35" s="38">
        <f>Q35/'2010'!Q35*100</f>
        <v>133.8158132802605</v>
      </c>
      <c r="BJ35" s="38">
        <f>1/(R35/'2010'!R35)*100</f>
        <v>145.91693887074194</v>
      </c>
      <c r="BK35" s="38">
        <f>S35/'2010'!S35*100</f>
        <v>104.4211485870556</v>
      </c>
      <c r="BL35" s="38">
        <f>T35/'2010'!T35*100</f>
        <v>102.21396501006346</v>
      </c>
      <c r="BM35" s="38">
        <f>1/(U35/'2010'!U35)*100</f>
        <v>113.48837209302324</v>
      </c>
      <c r="BN35" s="38">
        <f>1/(V35/'2010'!V35)*100</f>
        <v>105.59006211180125</v>
      </c>
      <c r="BO35" s="38">
        <f>1/(W35/'2010'!W35)*100</f>
        <v>106.83760683760684</v>
      </c>
      <c r="BP35" s="38">
        <f>X35/'2010'!X35*100</f>
        <v>95.349675558759913</v>
      </c>
      <c r="BQ35" s="38">
        <f>Y35/'2010'!Y35*100</f>
        <v>147.71048744460856</v>
      </c>
      <c r="BR35" s="38">
        <f>Z35/'2010'!Z35*100</f>
        <v>108.24742268041237</v>
      </c>
      <c r="BS35" s="38">
        <f>AA35/'2010'!AA35*100</f>
        <v>109.35412026726058</v>
      </c>
      <c r="BT35" s="38">
        <f>AB35/'2010'!AB35*100</f>
        <v>111.31426502534396</v>
      </c>
      <c r="BU35" s="38">
        <f>AC35/'2010'!AC35*100</f>
        <v>107.52360645750838</v>
      </c>
      <c r="BV35" s="38">
        <f>AD35/'2010'!AD35*100</f>
        <v>132.06751054852322</v>
      </c>
      <c r="BW35" s="38">
        <f>AE35/'2010'!AE35*100</f>
        <v>55.769230769230759</v>
      </c>
      <c r="BX35" s="38">
        <f>AF35/'2010'!AF35*100</f>
        <v>98.507462686567166</v>
      </c>
      <c r="BY35" s="38">
        <f>AG35/'2010'!AG35*100</f>
        <v>96.797372202833088</v>
      </c>
      <c r="BZ35" s="38">
        <f>AH35/'2010'!AH35*100</f>
        <v>96.012759170653908</v>
      </c>
      <c r="CA35" s="38">
        <f>AI35/'2010'!AI35*100</f>
        <v>108.58733880422039</v>
      </c>
      <c r="CB35" s="38">
        <f>AJ35/'2010'!AJ35*100</f>
        <v>107.58089770354906</v>
      </c>
      <c r="CC35" s="38">
        <f>AK35/'2010'!AK35*100</f>
        <v>100.51508462104488</v>
      </c>
      <c r="CD35" s="38">
        <f>AL35/'2010'!AL35*100</f>
        <v>102.56513564329843</v>
      </c>
      <c r="CE35" s="38">
        <f>AM35/'2010'!AM35*100</f>
        <v>86.468349358974351</v>
      </c>
      <c r="CF35" s="38">
        <f>AN35/'2010'!AN35*100</f>
        <v>108.001808318264</v>
      </c>
      <c r="CG35" s="38">
        <f>AO35/'2010'!AO35*100</f>
        <v>82.017611617488029</v>
      </c>
      <c r="CH35" s="38">
        <f>1/(AP35/'2010'!AP35)*100</f>
        <v>31.097560975609756</v>
      </c>
      <c r="CI35" s="38">
        <f>1/(AQ35/'2010'!AQ35)*100</f>
        <v>24.161922833649591</v>
      </c>
      <c r="CJ35" s="38">
        <f>AR35/'2010'!AR35*100</f>
        <v>83.679610259349474</v>
      </c>
      <c r="CK35" s="38">
        <f>1/(AS35/'2010'!AS35)*100</f>
        <v>62.068965517241381</v>
      </c>
      <c r="CM35" s="17">
        <f t="shared" si="0"/>
        <v>98.039867816896376</v>
      </c>
      <c r="CN35" s="17">
        <f t="shared" si="1"/>
        <v>103.26097499004479</v>
      </c>
      <c r="CO35" s="17">
        <f t="shared" si="2"/>
        <v>117.81958439805386</v>
      </c>
      <c r="CP35" s="17">
        <f t="shared" si="3"/>
        <v>117.50754817106363</v>
      </c>
      <c r="CQ35" s="17">
        <f t="shared" si="4"/>
        <v>116.04055811293611</v>
      </c>
      <c r="CR35" s="17">
        <f t="shared" si="5"/>
        <v>113.24992957231564</v>
      </c>
      <c r="CS35" s="17">
        <f t="shared" si="6"/>
        <v>95.830867075561628</v>
      </c>
      <c r="CT35" s="17">
        <f t="shared" si="7"/>
        <v>104.81211419302819</v>
      </c>
      <c r="CU35" s="17">
        <f t="shared" si="8"/>
        <v>92.162589764908788</v>
      </c>
      <c r="CV35" s="17">
        <f t="shared" si="9"/>
        <v>50.252014896462555</v>
      </c>
      <c r="CX35" s="17">
        <f t="shared" si="10"/>
        <v>100.89760489912716</v>
      </c>
      <c r="CY35" s="17">
        <f t="shared" si="11"/>
        <v>103.30256704112222</v>
      </c>
    </row>
    <row r="36" spans="1:103" x14ac:dyDescent="0.35">
      <c r="A36" s="2">
        <v>9400</v>
      </c>
      <c r="B36" s="3" t="s">
        <v>35</v>
      </c>
      <c r="C36">
        <v>94.57</v>
      </c>
      <c r="D36">
        <v>47.29</v>
      </c>
      <c r="E36" s="5">
        <v>99.58</v>
      </c>
      <c r="F36">
        <v>14427274.678964492</v>
      </c>
      <c r="G36">
        <v>40.31</v>
      </c>
      <c r="H36">
        <v>62.73</v>
      </c>
      <c r="I36">
        <v>43.14</v>
      </c>
      <c r="J36">
        <v>8.4700000000000006</v>
      </c>
      <c r="K36" s="23">
        <v>83.05</v>
      </c>
      <c r="L36" s="23">
        <v>29.922883177742055</v>
      </c>
      <c r="M36">
        <v>96.578091799728483</v>
      </c>
      <c r="N36">
        <v>75.014255445335209</v>
      </c>
      <c r="O36" s="23">
        <v>4.28</v>
      </c>
      <c r="P36" s="71">
        <v>26.04714365000001</v>
      </c>
      <c r="Q36">
        <v>62.46</v>
      </c>
      <c r="R36">
        <v>16.27</v>
      </c>
      <c r="S36" s="72">
        <v>19.88</v>
      </c>
      <c r="T36">
        <v>65.790000000000006</v>
      </c>
      <c r="U36" s="22">
        <v>26.97</v>
      </c>
      <c r="V36" s="5">
        <v>17.8</v>
      </c>
      <c r="W36" s="5">
        <v>15.3</v>
      </c>
      <c r="X36">
        <v>11.47</v>
      </c>
      <c r="Y36">
        <v>6.96</v>
      </c>
      <c r="Z36">
        <v>78.400000000000006</v>
      </c>
      <c r="AA36">
        <v>65.75</v>
      </c>
      <c r="AB36">
        <v>30.92</v>
      </c>
      <c r="AC36">
        <v>21.87</v>
      </c>
      <c r="AD36">
        <v>12</v>
      </c>
      <c r="AE36">
        <v>0.39</v>
      </c>
      <c r="AF36">
        <v>1.51</v>
      </c>
      <c r="AG36" s="23">
        <v>30.43</v>
      </c>
      <c r="AH36" s="23">
        <v>48.19</v>
      </c>
      <c r="AI36" s="5">
        <v>68.95</v>
      </c>
      <c r="AJ36" s="5">
        <v>77.5</v>
      </c>
      <c r="AK36" s="5">
        <v>63.72</v>
      </c>
      <c r="AL36" s="5">
        <v>72.069999999999993</v>
      </c>
      <c r="AM36">
        <v>89.32</v>
      </c>
      <c r="AN36">
        <v>51.83</v>
      </c>
      <c r="AO36" s="22">
        <v>53.54</v>
      </c>
      <c r="AP36" s="22">
        <v>208</v>
      </c>
      <c r="AQ36" s="22">
        <v>6962</v>
      </c>
      <c r="AR36">
        <v>69.31</v>
      </c>
      <c r="AS36" s="5">
        <v>0.12</v>
      </c>
      <c r="AU36" s="38">
        <f>C36/'2010'!C36*100</f>
        <v>103.84319754035359</v>
      </c>
      <c r="AV36" s="38">
        <f>D36/'2010'!D36*100</f>
        <v>95.670645357070612</v>
      </c>
      <c r="AW36" s="38">
        <f>E36/'2010'!E36*100</f>
        <v>100.67738347993125</v>
      </c>
      <c r="AX36" s="38">
        <f>F36/'2010'!F36*100</f>
        <v>105.00884141339661</v>
      </c>
      <c r="AY36" s="38">
        <f>G36/'2010'!G36*100</f>
        <v>168.16854401335004</v>
      </c>
      <c r="AZ36" s="38">
        <f>H36/'2010'!H36*100</f>
        <v>193.49167180752619</v>
      </c>
      <c r="BA36" s="38">
        <f>I36/'2010'!I36*100</f>
        <v>131.40420347243375</v>
      </c>
      <c r="BB36" s="38">
        <f>J36/'2010'!J36*100</f>
        <v>95.061728395061735</v>
      </c>
      <c r="BC36" s="38">
        <f>1/(K36/'2010'!K36)*100</f>
        <v>98.386514148103544</v>
      </c>
      <c r="BD36" s="38">
        <f>L36/'2010'!L36*100</f>
        <v>53.50059570488478</v>
      </c>
      <c r="BE36" s="38">
        <f>M36/'2010'!M36*100</f>
        <v>100.68429158774532</v>
      </c>
      <c r="BF36" s="38">
        <f>N36/'2010'!N36*100</f>
        <v>95.128319580655372</v>
      </c>
      <c r="BG36" s="38">
        <f>1/(O36/'2010'!O36)*100</f>
        <v>82.943925233644848</v>
      </c>
      <c r="BH36" s="38">
        <f>P36/'2010'!P36*100</f>
        <v>136.75091724317414</v>
      </c>
      <c r="BI36" s="38">
        <f>Q36/'2010'!Q36*100</f>
        <v>129.10293509714759</v>
      </c>
      <c r="BJ36" s="38">
        <f>1/(R36/'2010'!R36)*100</f>
        <v>196.37369391518132</v>
      </c>
      <c r="BK36" s="38">
        <f>S36/'2010'!S36*100</f>
        <v>64.25339366515837</v>
      </c>
      <c r="BL36" s="38">
        <f>T36/'2010'!T36*100</f>
        <v>102.30135282226715</v>
      </c>
      <c r="BM36" s="38">
        <f>1/(U36/'2010'!U36)*100</f>
        <v>98.887652947719701</v>
      </c>
      <c r="BN36" s="38">
        <f>1/(V36/'2010'!V36)*100</f>
        <v>84.269662921348313</v>
      </c>
      <c r="BO36" s="38">
        <f>1/(W36/'2010'!W36)*100</f>
        <v>88.888888888888886</v>
      </c>
      <c r="BP36" s="38">
        <f>X36/'2010'!X36*100</f>
        <v>80.547752808988776</v>
      </c>
      <c r="BQ36" s="38">
        <f>Y36/'2010'!Y36*100</f>
        <v>124.50805008944543</v>
      </c>
      <c r="BR36" s="38">
        <f>Z36/'2010'!Z36*100</f>
        <v>125.76195059351943</v>
      </c>
      <c r="BS36" s="38">
        <f>AA36/'2010'!AA36*100</f>
        <v>130.0177971129128</v>
      </c>
      <c r="BT36" s="38">
        <f>AB36/'2010'!AB36*100</f>
        <v>109.52886999645767</v>
      </c>
      <c r="BU36" s="38">
        <f>AC36/'2010'!AC36*100</f>
        <v>136.60212367270455</v>
      </c>
      <c r="BV36" s="38">
        <f>AD36/'2010'!AD36*100</f>
        <v>145.45454545454547</v>
      </c>
      <c r="BW36" s="38">
        <f>AE36/'2010'!AE36*100</f>
        <v>62.903225806451616</v>
      </c>
      <c r="BX36" s="38">
        <f>AF36/'2010'!AF36*100</f>
        <v>75.124378109452749</v>
      </c>
      <c r="BY36" s="38">
        <f>AG36/'2010'!AG36*100</f>
        <v>160.41117554032684</v>
      </c>
      <c r="BZ36" s="38">
        <f>AH36/'2010'!AH36*100</f>
        <v>91.720593833269888</v>
      </c>
      <c r="CA36" s="38">
        <f>AI36/'2010'!AI36*100</f>
        <v>109.375</v>
      </c>
      <c r="CB36" s="38">
        <f>AJ36/'2010'!AJ36*100</f>
        <v>105.01355013550136</v>
      </c>
      <c r="CC36" s="38">
        <f>AK36/'2010'!AK36*100</f>
        <v>99.843309307427148</v>
      </c>
      <c r="CD36" s="38">
        <f>AL36/'2010'!AL36*100</f>
        <v>102.98656759074018</v>
      </c>
      <c r="CE36" s="38">
        <f>AM36/'2010'!AM36*100</f>
        <v>98.456790123456784</v>
      </c>
      <c r="CF36" s="38">
        <f>AN36/'2010'!AN36*100</f>
        <v>163.19269521410578</v>
      </c>
      <c r="CG36" s="38">
        <f>AO36/'2010'!AO36*100</f>
        <v>79.648914013686394</v>
      </c>
      <c r="CH36" s="38">
        <f>1/(AP36/'2010'!AP36)*100</f>
        <v>87.019230769230774</v>
      </c>
      <c r="CI36" s="38">
        <f>1/(AQ36/'2010'!AQ36)*100</f>
        <v>73.125538638322325</v>
      </c>
      <c r="CJ36" s="38">
        <f>AR36/'2010'!AR36*100</f>
        <v>107.0920889987639</v>
      </c>
      <c r="CK36" s="38">
        <f>1/(AS36/'2010'!AS36)*100</f>
        <v>133.33333333333331</v>
      </c>
      <c r="CM36" s="17">
        <f t="shared" si="0"/>
        <v>100.06374212578514</v>
      </c>
      <c r="CN36" s="17">
        <f t="shared" si="1"/>
        <v>105.00884141339661</v>
      </c>
      <c r="CO36" s="17">
        <f t="shared" si="2"/>
        <v>123.33554292356001</v>
      </c>
      <c r="CP36" s="17">
        <f t="shared" si="3"/>
        <v>103.87686341130492</v>
      </c>
      <c r="CQ36" s="17">
        <f t="shared" si="4"/>
        <v>109.15394003681591</v>
      </c>
      <c r="CR36" s="17">
        <f t="shared" si="5"/>
        <v>117.82775737900478</v>
      </c>
      <c r="CS36" s="17">
        <f t="shared" si="6"/>
        <v>107.12278374880933</v>
      </c>
      <c r="CT36" s="17">
        <f t="shared" si="7"/>
        <v>104.30460675841718</v>
      </c>
      <c r="CU36" s="17">
        <f t="shared" si="8"/>
        <v>113.76613311708299</v>
      </c>
      <c r="CV36" s="17">
        <f t="shared" si="9"/>
        <v>100.14254793491257</v>
      </c>
      <c r="CX36" s="17">
        <f t="shared" si="10"/>
        <v>108.46027588490895</v>
      </c>
      <c r="CY36" s="17">
        <f t="shared" si="11"/>
        <v>109.91781024134156</v>
      </c>
    </row>
    <row r="37" spans="1:103" x14ac:dyDescent="0.35">
      <c r="E37" s="5"/>
      <c r="K37" s="23"/>
      <c r="L37" s="23"/>
      <c r="O37" s="23"/>
      <c r="P37" s="71"/>
      <c r="S37" s="72"/>
      <c r="U37" s="22"/>
      <c r="V37" s="5"/>
      <c r="W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x14ac:dyDescent="0.35">
      <c r="B38" t="s">
        <v>117</v>
      </c>
      <c r="C38">
        <v>87.21</v>
      </c>
      <c r="D38">
        <v>53.53</v>
      </c>
      <c r="E38" s="5">
        <v>62</v>
      </c>
      <c r="F38" s="35">
        <v>21442664.731913432</v>
      </c>
      <c r="G38">
        <v>79.53</v>
      </c>
      <c r="H38" s="26">
        <v>90.21</v>
      </c>
      <c r="I38" s="31">
        <v>96.949912635727912</v>
      </c>
      <c r="J38">
        <v>9.27</v>
      </c>
      <c r="K38" s="23">
        <v>80.099999999999994</v>
      </c>
      <c r="L38" s="23">
        <v>7.8460125080227163</v>
      </c>
      <c r="M38">
        <v>92.933282414257562</v>
      </c>
      <c r="N38">
        <v>67.76500023581616</v>
      </c>
      <c r="O38" s="23">
        <v>7.07</v>
      </c>
      <c r="P38" s="71">
        <v>26.164790708823517</v>
      </c>
      <c r="Q38">
        <v>87.91</v>
      </c>
      <c r="R38">
        <v>30.96</v>
      </c>
      <c r="S38" s="72">
        <v>53.46</v>
      </c>
      <c r="T38">
        <v>71.47</v>
      </c>
      <c r="U38" s="22">
        <v>28.69</v>
      </c>
      <c r="V38" s="5">
        <v>19.3</v>
      </c>
      <c r="W38" s="5">
        <v>11.5</v>
      </c>
      <c r="X38">
        <v>37.520000000000003</v>
      </c>
      <c r="Y38">
        <v>8.9</v>
      </c>
      <c r="Z38">
        <v>96</v>
      </c>
      <c r="AA38">
        <v>87.89</v>
      </c>
      <c r="AB38">
        <v>63.95</v>
      </c>
      <c r="AC38">
        <v>30.85</v>
      </c>
      <c r="AD38">
        <v>24.12</v>
      </c>
      <c r="AE38">
        <v>0.85</v>
      </c>
      <c r="AF38">
        <v>3.16</v>
      </c>
      <c r="AG38" s="23">
        <v>36.619999999999997</v>
      </c>
      <c r="AH38" s="23">
        <v>9.56</v>
      </c>
      <c r="AI38" s="5">
        <v>65.98</v>
      </c>
      <c r="AJ38" s="5">
        <v>76.16</v>
      </c>
      <c r="AK38" s="5">
        <v>68.59</v>
      </c>
      <c r="AL38" s="5">
        <v>73.12</v>
      </c>
      <c r="AM38" s="26">
        <v>79.400000000000006</v>
      </c>
      <c r="AN38" s="26">
        <v>67.849999999999994</v>
      </c>
      <c r="AO38" s="22">
        <v>75.66</v>
      </c>
      <c r="AP38" s="22">
        <v>94</v>
      </c>
      <c r="AQ38" s="22">
        <v>247218</v>
      </c>
      <c r="AR38" s="17">
        <v>62.62</v>
      </c>
      <c r="AS38" s="5">
        <v>0.06</v>
      </c>
      <c r="AU38" s="38">
        <f>C38/'2010'!C38*100</f>
        <v>103.4274193548387</v>
      </c>
      <c r="AV38" s="38">
        <f>D38/'2010'!D38*100</f>
        <v>98.800295311923222</v>
      </c>
      <c r="AW38" s="38">
        <f>E38/'2010'!E38*100</f>
        <v>102.42854782752353</v>
      </c>
      <c r="AX38" s="38">
        <f>F38/'2010'!F38*100</f>
        <v>135.08698920047911</v>
      </c>
      <c r="AY38" s="38">
        <f>G38/'2010'!G38*100</f>
        <v>143.21988114532684</v>
      </c>
      <c r="AZ38" s="38">
        <f>H38/'2010'!H38*100</f>
        <v>204.14120841819417</v>
      </c>
      <c r="BA38" s="38">
        <f>I38/'2010'!I38*100</f>
        <v>108.36024660302661</v>
      </c>
      <c r="BB38" s="38">
        <f>J38/'2010'!J38*100</f>
        <v>89.825581395348834</v>
      </c>
      <c r="BC38" s="38">
        <f>1/(K38/'2010'!K38)*100</f>
        <v>97.378277153558059</v>
      </c>
      <c r="BD38" s="38">
        <f>L38/'2010'!L38*100</f>
        <v>59.125942034835845</v>
      </c>
      <c r="BE38" s="38">
        <f>M38/'2010'!M38*100</f>
        <v>100.07865092954363</v>
      </c>
      <c r="BF38" s="38">
        <f>N38/'2010'!N38*100</f>
        <v>100.06515165875001</v>
      </c>
      <c r="BG38" s="38">
        <f>1/(O38/'2010'!O38)*100</f>
        <v>100.99009900990099</v>
      </c>
      <c r="BH38" s="38">
        <f>P38/'2010'!P38*100</f>
        <v>122.94075986256836</v>
      </c>
      <c r="BI38" s="38">
        <f>Q38/'2010'!Q38*100</f>
        <v>113.24230323328609</v>
      </c>
      <c r="BJ38" s="38">
        <f>1/(R38/'2010'!R38)*100</f>
        <v>100.03229974160206</v>
      </c>
      <c r="BK38" s="38">
        <f>S38/'2010'!S38*100</f>
        <v>83.245094985985673</v>
      </c>
      <c r="BL38" s="38">
        <f>T38/'2010'!T38*100</f>
        <v>102.3778828248102</v>
      </c>
      <c r="BM38" s="38">
        <f>1/(U38/'2010'!U38)*100</f>
        <v>104.8448936911816</v>
      </c>
      <c r="BN38" s="38">
        <f>1/(V38/'2010'!V38)*100</f>
        <v>97.927461139896351</v>
      </c>
      <c r="BO38" s="38">
        <f>1/(W38/'2010'!W38)*100</f>
        <v>87.826086956521735</v>
      </c>
      <c r="BP38" s="38">
        <f>X38/'2010'!X38*100</f>
        <v>106.65150653780557</v>
      </c>
      <c r="BQ38" s="38">
        <f>Y38/'2010'!Y38*100</f>
        <v>119.30294906166222</v>
      </c>
      <c r="BR38" s="38">
        <f>Z38/'2010'!Z38*100</f>
        <v>104.98687664041995</v>
      </c>
      <c r="BS38" s="38">
        <f>AA38/'2010'!AA38*100</f>
        <v>111.18279569892474</v>
      </c>
      <c r="BT38" s="38">
        <f>AB38/'2010'!AB38*100</f>
        <v>122.88624135280554</v>
      </c>
      <c r="BU38" s="38">
        <f>AC38/'2010'!AC38*100</f>
        <v>122.1298495645289</v>
      </c>
      <c r="BV38" s="38">
        <f>AD38/'2010'!AD38*100</f>
        <v>145.74018126888217</v>
      </c>
      <c r="BW38" s="38">
        <f>AE38/'2010'!AE38*100</f>
        <v>65.891472868217051</v>
      </c>
      <c r="BX38" s="38">
        <f>AF38/'2010'!AF38*100</f>
        <v>68.995633187772938</v>
      </c>
      <c r="BY38" s="38">
        <f>AG38/'2010'!AG38*100</f>
        <v>132.97022512708787</v>
      </c>
      <c r="BZ38" s="38">
        <f>AH38/'2010'!AH38*100</f>
        <v>78.360655737704931</v>
      </c>
      <c r="CA38" s="38">
        <f>AI38/'2010'!AI38*100</f>
        <v>93.908340449758043</v>
      </c>
      <c r="CB38" s="38">
        <f>AJ38/'2010'!AJ38*100</f>
        <v>95.116772823779201</v>
      </c>
      <c r="CC38" s="38">
        <f>AK38/'2010'!AK38*100</f>
        <v>104.54199055022102</v>
      </c>
      <c r="CD38" s="38">
        <f>AL38/'2010'!AL38*100</f>
        <v>101.23217499653883</v>
      </c>
      <c r="CE38" s="38">
        <f>AM38/'2010'!AM38*100</f>
        <v>96.207439718890114</v>
      </c>
      <c r="CF38" s="38">
        <f>AN38/'2010'!AN38*100</f>
        <v>141.73804052642572</v>
      </c>
      <c r="CG38" s="38">
        <f>AO38/'2010'!AO38*100</f>
        <v>119.88591348439232</v>
      </c>
      <c r="CH38" s="38">
        <f>1/(AP38/'2010'!AP38)*100</f>
        <v>151.06382978723406</v>
      </c>
      <c r="CI38" s="38">
        <f>1/(AQ38/'2010'!AQ38)*100</f>
        <v>134.49263403150255</v>
      </c>
      <c r="CJ38" s="38">
        <f>AR38/'2010'!AR38*100</f>
        <v>85.116215848851439</v>
      </c>
      <c r="CK38" s="38">
        <f>1/(AS38/'2010'!AS38)*100</f>
        <v>83.333333333333343</v>
      </c>
      <c r="CM38" s="17">
        <f>AVERAGE(AU38:AW38)</f>
        <v>101.55208749809515</v>
      </c>
      <c r="CN38" s="17">
        <f>AVERAGE(AX38:AX38)</f>
        <v>135.08698920047911</v>
      </c>
      <c r="CO38" s="17">
        <f t="shared" si="2"/>
        <v>117.00852279171505</v>
      </c>
      <c r="CP38" s="17">
        <f t="shared" si="3"/>
        <v>106.01866536519074</v>
      </c>
      <c r="CQ38" s="17">
        <f t="shared" si="4"/>
        <v>98.499431796183373</v>
      </c>
      <c r="CR38" s="17">
        <f t="shared" si="5"/>
        <v>114.5233698093578</v>
      </c>
      <c r="CS38" s="17">
        <f t="shared" si="6"/>
        <v>98.391633637932983</v>
      </c>
      <c r="CT38" s="17">
        <f t="shared" si="7"/>
        <v>98.699819705074276</v>
      </c>
      <c r="CU38" s="17">
        <f t="shared" si="8"/>
        <v>119.27713124323604</v>
      </c>
      <c r="CV38" s="17">
        <f t="shared" si="9"/>
        <v>113.50150325023034</v>
      </c>
      <c r="CX38" s="17">
        <f t="shared" si="10"/>
        <v>110.25591542974948</v>
      </c>
      <c r="CY38" s="17">
        <f t="shared" si="11"/>
        <v>107.93256151339159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AS40" s="78" t="s">
        <v>202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2ED9-9659-42F9-8F46-5B39492F4DBA}">
  <dimension ref="A1:CY41"/>
  <sheetViews>
    <sheetView zoomScale="40" zoomScaleNormal="40" workbookViewId="0">
      <pane xSplit="2" ySplit="2" topLeftCell="AY3" activePane="bottomRight" state="frozen"/>
      <selection pane="topRight" activeCell="C1" sqref="C1"/>
      <selection pane="bottomLeft" activeCell="A2" sqref="A2"/>
      <selection pane="bottomRight" activeCell="AU2" sqref="AU2:CK2"/>
    </sheetView>
  </sheetViews>
  <sheetFormatPr defaultRowHeight="14.5" x14ac:dyDescent="0.35"/>
  <cols>
    <col min="2" max="2" width="29.26953125" bestFit="1" customWidth="1"/>
    <col min="20" max="20" width="6.54296875" bestFit="1" customWidth="1"/>
    <col min="21" max="23" width="6.54296875" customWidth="1"/>
    <col min="25" max="25" width="6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x14ac:dyDescent="0.35">
      <c r="A3" s="2">
        <v>1100</v>
      </c>
      <c r="B3" s="3" t="s">
        <v>2</v>
      </c>
      <c r="C3" s="5">
        <v>89.51</v>
      </c>
      <c r="D3" s="5">
        <v>61.43</v>
      </c>
      <c r="E3" s="5">
        <v>76.569999999999993</v>
      </c>
      <c r="F3">
        <v>13897177.301085562</v>
      </c>
      <c r="G3">
        <v>77.55</v>
      </c>
      <c r="H3">
        <v>88.79</v>
      </c>
      <c r="I3">
        <v>99.5</v>
      </c>
      <c r="J3">
        <v>6.86</v>
      </c>
      <c r="K3" s="23">
        <v>80.510000000000005</v>
      </c>
      <c r="L3" s="23">
        <v>7.4727921399326531</v>
      </c>
      <c r="M3">
        <v>93.700805318625981</v>
      </c>
      <c r="N3">
        <v>65.135842295830244</v>
      </c>
      <c r="O3" s="23">
        <v>6.3</v>
      </c>
      <c r="P3" s="71">
        <v>29.04714365000001</v>
      </c>
      <c r="Q3">
        <v>91.31</v>
      </c>
      <c r="R3">
        <v>25.16</v>
      </c>
      <c r="S3" s="72">
        <v>16.260000000000002</v>
      </c>
      <c r="T3">
        <v>69.959999999999994</v>
      </c>
      <c r="U3" s="22">
        <v>28.3</v>
      </c>
      <c r="V3" s="5">
        <v>21.1</v>
      </c>
      <c r="W3" s="5">
        <v>16</v>
      </c>
      <c r="X3">
        <v>32.700000000000003</v>
      </c>
      <c r="Y3">
        <v>9.77</v>
      </c>
      <c r="Z3">
        <v>99.44</v>
      </c>
      <c r="AA3">
        <v>93.43</v>
      </c>
      <c r="AB3">
        <v>74.36</v>
      </c>
      <c r="AC3">
        <v>44.65</v>
      </c>
      <c r="AD3">
        <v>11.75</v>
      </c>
      <c r="AE3">
        <v>0.18</v>
      </c>
      <c r="AF3">
        <v>0.56999999999999995</v>
      </c>
      <c r="AG3" s="23">
        <v>83.4</v>
      </c>
      <c r="AH3" s="23">
        <v>9.77</v>
      </c>
      <c r="AI3">
        <v>70</v>
      </c>
      <c r="AJ3">
        <v>81.010000000000005</v>
      </c>
      <c r="AK3">
        <v>63.75</v>
      </c>
      <c r="AL3">
        <v>73.739999999999995</v>
      </c>
      <c r="AM3" s="5">
        <v>84.49</v>
      </c>
      <c r="AN3" s="5">
        <v>64.94</v>
      </c>
      <c r="AO3" s="75">
        <v>74.91</v>
      </c>
      <c r="AP3" s="75">
        <v>149</v>
      </c>
      <c r="AQ3" s="75">
        <v>7745</v>
      </c>
      <c r="AR3" s="5">
        <v>61.17</v>
      </c>
      <c r="AS3" s="5">
        <v>0.05</v>
      </c>
      <c r="AU3" s="38">
        <f>C3/'2010'!C3*100</f>
        <v>98.405892700087961</v>
      </c>
      <c r="AV3" s="38">
        <f>D3/'2010'!D3*100</f>
        <v>114.43740685543963</v>
      </c>
      <c r="AW3" s="38">
        <f>E3/'2010'!E3*100</f>
        <v>102.01172395416998</v>
      </c>
      <c r="AX3" s="38">
        <f>F3/'2010'!F3*100</f>
        <v>113.38512120951904</v>
      </c>
      <c r="AY3" s="38">
        <f>G3/'2010'!G3*100</f>
        <v>171.68474651317246</v>
      </c>
      <c r="AZ3" s="38">
        <f>H3/'2010'!H3*100</f>
        <v>305.96140592694695</v>
      </c>
      <c r="BA3" s="38">
        <f>I3/'2010'!I3*100</f>
        <v>109.36469553748076</v>
      </c>
      <c r="BB3" s="38">
        <f>J3/'2010'!J3*100</f>
        <v>93.460490463215265</v>
      </c>
      <c r="BC3" s="38">
        <f>1/(K3/'2010'!K3)*100</f>
        <v>95.131039622407158</v>
      </c>
      <c r="BD3" s="38">
        <f>L3/'2010'!L3*100</f>
        <v>45.56580573129667</v>
      </c>
      <c r="BE3" s="38">
        <f>M3/'2010'!M3*100</f>
        <v>102.51971400239516</v>
      </c>
      <c r="BF3" s="38">
        <f>N3/'2010'!N3*100</f>
        <v>103.67299468012534</v>
      </c>
      <c r="BG3" s="38">
        <f>1/(O3/'2010'!O3)*100</f>
        <v>132.85714285714286</v>
      </c>
      <c r="BH3" s="38">
        <f>P3/'2010'!P3*100</f>
        <v>111.51757766729251</v>
      </c>
      <c r="BI3" s="38">
        <f>Q3/'2010'!Q3*100</f>
        <v>132.12270293734628</v>
      </c>
      <c r="BJ3" s="38">
        <f>1/(R3/'2010'!R3)*100</f>
        <v>139.46740858505567</v>
      </c>
      <c r="BK3" s="38">
        <f>S3/'2010'!S3*100</f>
        <v>38.567362428842515</v>
      </c>
      <c r="BL3" s="38">
        <f>T3/'2010'!T3*100</f>
        <v>101.27388535031847</v>
      </c>
      <c r="BM3" s="38">
        <f>1/(U3/'2010'!U3)*100</f>
        <v>105.37102473498234</v>
      </c>
      <c r="BN3" s="38">
        <f>1/(V3/'2010'!V3)*100</f>
        <v>94.786729857819893</v>
      </c>
      <c r="BO3" s="38">
        <f>1/(W3/'2010'!W3)*100</f>
        <v>72.5</v>
      </c>
      <c r="BP3" s="38">
        <f>X3/'2010'!X3*100</f>
        <v>115.01934576151953</v>
      </c>
      <c r="BQ3" s="38">
        <f>Y3/'2010'!Y3*100</f>
        <v>117.99516908212561</v>
      </c>
      <c r="BR3" s="38">
        <f>Z3/'2010'!Z3*100</f>
        <v>103.07867730900797</v>
      </c>
      <c r="BS3" s="38">
        <f>AA3/'2010'!AA3*100</f>
        <v>104.96573418716999</v>
      </c>
      <c r="BT3" s="38">
        <f>AB3/'2010'!AB3*100</f>
        <v>109.09624413145539</v>
      </c>
      <c r="BU3" s="38">
        <f>AC3/'2010'!AC3*100</f>
        <v>107.15142788576912</v>
      </c>
      <c r="BV3" s="38">
        <f>AD3/'2010'!AD3*100</f>
        <v>99.23986486486487</v>
      </c>
      <c r="BW3" s="38">
        <f>AE3/'2010'!AE3*100</f>
        <v>33.962264150943398</v>
      </c>
      <c r="BX3" s="38">
        <f>AF3/'2010'!AF3*100</f>
        <v>36.774193548387089</v>
      </c>
      <c r="BY3" s="38">
        <f>AG3/'2010'!AG3*100</f>
        <v>132.69689737470168</v>
      </c>
      <c r="BZ3" s="38">
        <f>AH3/'2010'!AH3*100</f>
        <v>67.009602194787377</v>
      </c>
      <c r="CA3" s="38">
        <f>AI3/'2010'!AI3*100</f>
        <v>104.10469958358122</v>
      </c>
      <c r="CB3" s="38">
        <f>AJ3/'2010'!AJ3*100</f>
        <v>102.98754131706079</v>
      </c>
      <c r="CC3" s="38">
        <f>AK3/'2010'!AK3*100</f>
        <v>92.984247374562429</v>
      </c>
      <c r="CD3" s="38">
        <f>AL3/'2010'!AL3*100</f>
        <v>99.581363943281559</v>
      </c>
      <c r="CE3" s="38">
        <f>AM3/'2010'!AM3*100</f>
        <v>120.73449557016289</v>
      </c>
      <c r="CF3" s="38">
        <f>AN3/'2010'!AN3*100</f>
        <v>103.68832827718346</v>
      </c>
      <c r="CG3" s="38">
        <f>AO3/'2010'!AO3*100</f>
        <v>117.2851103804603</v>
      </c>
      <c r="CH3" s="38">
        <f>1/(AP3/'2010'!AP3)*100</f>
        <v>151.00671140939596</v>
      </c>
      <c r="CI3" s="38">
        <f>1/(AQ3/'2010'!AQ3)*100</f>
        <v>119.35442220787604</v>
      </c>
      <c r="CJ3" s="38">
        <f>AR3/'2010'!AR3*100</f>
        <v>81.159612577948778</v>
      </c>
      <c r="CK3" s="38">
        <f>1/(AS3/'2010'!AS3)*100</f>
        <v>40</v>
      </c>
      <c r="CM3" s="17">
        <f>AVERAGE(AU3:AW3)</f>
        <v>104.95167450323254</v>
      </c>
      <c r="CN3" s="17">
        <f>AVERAGE(AX3:AX3)</f>
        <v>113.38512120951904</v>
      </c>
      <c r="CO3" s="17">
        <f>AVERAGE(AY3:BD3)</f>
        <v>136.86136396575321</v>
      </c>
      <c r="CP3" s="17">
        <f>AVERAGE(BE3:BH3)</f>
        <v>112.64185730173897</v>
      </c>
      <c r="CQ3" s="17">
        <f>AVERAGE(BI3:BO3)</f>
        <v>97.727016270623594</v>
      </c>
      <c r="CR3" s="17">
        <f>AVERAGE(BP3:BU3)</f>
        <v>109.55109972617458</v>
      </c>
      <c r="CS3" s="17">
        <f>AVERAGE(BV3:BZ3)</f>
        <v>73.936564426736879</v>
      </c>
      <c r="CT3" s="17">
        <f>AVERAGE(CA3:CD3)</f>
        <v>99.914463054621507</v>
      </c>
      <c r="CU3" s="17">
        <f>AVERAGE(CE3:CG3)</f>
        <v>113.90264474260222</v>
      </c>
      <c r="CV3" s="17">
        <f>AVERAGE(CH3:CK3)</f>
        <v>97.880186548805199</v>
      </c>
      <c r="CX3" s="17">
        <f>AVERAGE(CM3:CV3)</f>
        <v>106.07519917498078</v>
      </c>
      <c r="CY3" s="17">
        <f>AVERAGE(AU3:CK3)</f>
        <v>105.67304243598382</v>
      </c>
    </row>
    <row r="4" spans="1:103" x14ac:dyDescent="0.35">
      <c r="A4" s="2">
        <v>1200</v>
      </c>
      <c r="B4" s="3" t="s">
        <v>3</v>
      </c>
      <c r="C4" s="5">
        <v>89.22</v>
      </c>
      <c r="D4" s="5">
        <v>51.11</v>
      </c>
      <c r="E4" s="5">
        <v>52.95</v>
      </c>
      <c r="F4">
        <v>18201644.196762111</v>
      </c>
      <c r="G4">
        <v>82.02</v>
      </c>
      <c r="H4">
        <v>90.89</v>
      </c>
      <c r="I4">
        <v>97.85</v>
      </c>
      <c r="J4">
        <v>14.13</v>
      </c>
      <c r="K4" s="23">
        <v>67.569999999999993</v>
      </c>
      <c r="L4" s="23">
        <v>8.8324229016814453</v>
      </c>
      <c r="M4">
        <v>93.991546055200132</v>
      </c>
      <c r="N4">
        <v>69.393634530661018</v>
      </c>
      <c r="O4" s="23">
        <v>6.33</v>
      </c>
      <c r="P4" s="71">
        <v>24.04714365000001</v>
      </c>
      <c r="Q4">
        <v>87.43</v>
      </c>
      <c r="R4">
        <v>20.45</v>
      </c>
      <c r="S4" s="72">
        <v>36.28</v>
      </c>
      <c r="T4">
        <v>69.23</v>
      </c>
      <c r="U4" s="22">
        <v>27.24</v>
      </c>
      <c r="V4" s="5">
        <v>19.2</v>
      </c>
      <c r="W4" s="5">
        <v>13.2</v>
      </c>
      <c r="X4">
        <v>22.53</v>
      </c>
      <c r="Y4">
        <v>9.8800000000000008</v>
      </c>
      <c r="Z4">
        <v>98.57</v>
      </c>
      <c r="AA4">
        <v>91.35</v>
      </c>
      <c r="AB4">
        <v>72.81</v>
      </c>
      <c r="AC4">
        <v>31.1</v>
      </c>
      <c r="AD4">
        <v>22.93</v>
      </c>
      <c r="AE4">
        <v>0.66</v>
      </c>
      <c r="AF4">
        <v>4.37</v>
      </c>
      <c r="AG4" s="23">
        <v>31.97</v>
      </c>
      <c r="AH4" s="23">
        <v>4.97</v>
      </c>
      <c r="AI4">
        <v>69.05</v>
      </c>
      <c r="AJ4">
        <v>79.44</v>
      </c>
      <c r="AK4">
        <v>64.14</v>
      </c>
      <c r="AL4">
        <v>72.709999999999994</v>
      </c>
      <c r="AM4" s="5">
        <v>77.33</v>
      </c>
      <c r="AN4" s="5">
        <v>60.27</v>
      </c>
      <c r="AO4" s="75">
        <v>57.52</v>
      </c>
      <c r="AP4" s="75">
        <v>231</v>
      </c>
      <c r="AQ4" s="75">
        <v>32990</v>
      </c>
      <c r="AR4" s="5">
        <v>53.94</v>
      </c>
      <c r="AS4" s="5">
        <v>0.03</v>
      </c>
      <c r="AU4" s="38">
        <f>C4/'2010'!C4*100</f>
        <v>99.575892857142861</v>
      </c>
      <c r="AV4" s="38">
        <f>D4/'2010'!D4*100</f>
        <v>84.91443761422164</v>
      </c>
      <c r="AW4" s="38">
        <f>E4/'2010'!E4*100</f>
        <v>112.18220338983052</v>
      </c>
      <c r="AX4" s="38">
        <f>F4/'2010'!F4*100</f>
        <v>132.97819364324292</v>
      </c>
      <c r="AY4" s="38">
        <f>G4/'2010'!G4*100</f>
        <v>143.64273204903677</v>
      </c>
      <c r="AZ4" s="38">
        <f>H4/'2010'!H4*100</f>
        <v>197.32957012592269</v>
      </c>
      <c r="BA4" s="38">
        <f>I4/'2010'!I4*100</f>
        <v>109.7219107423189</v>
      </c>
      <c r="BB4" s="38">
        <f>J4/'2010'!J4*100</f>
        <v>101.07296137339057</v>
      </c>
      <c r="BC4" s="38">
        <f>1/(K4/'2010'!K4)*100</f>
        <v>98.53485274530118</v>
      </c>
      <c r="BD4" s="38">
        <f>L4/'2010'!L4*100</f>
        <v>49.76012902355744</v>
      </c>
      <c r="BE4" s="38">
        <f>M4/'2010'!M4*100</f>
        <v>102.17502220058763</v>
      </c>
      <c r="BF4" s="38">
        <f>N4/'2010'!N4*100</f>
        <v>100.01338443844898</v>
      </c>
      <c r="BG4" s="38">
        <f>1/(O4/'2010'!O4)*100</f>
        <v>117.37756714060031</v>
      </c>
      <c r="BH4" s="38">
        <f>P4/'2010'!P4*100</f>
        <v>119.95296721485806</v>
      </c>
      <c r="BI4" s="38">
        <f>Q4/'2010'!Q4*100</f>
        <v>149.88856506086063</v>
      </c>
      <c r="BJ4" s="38">
        <f>1/(R4/'2010'!R4)*100</f>
        <v>130.46454767726163</v>
      </c>
      <c r="BK4" s="38">
        <f>S4/'2010'!S4*100</f>
        <v>69.475296821141328</v>
      </c>
      <c r="BL4" s="38">
        <f>T4/'2010'!T4*100</f>
        <v>102.62377705306851</v>
      </c>
      <c r="BM4" s="38">
        <f>1/(U4/'2010'!U4)*100</f>
        <v>107.01174743024964</v>
      </c>
      <c r="BN4" s="38">
        <f>1/(V4/'2010'!V4)*100</f>
        <v>92.708333333333343</v>
      </c>
      <c r="BO4" s="38">
        <f>1/(W4/'2010'!W4)*100</f>
        <v>116.66666666666667</v>
      </c>
      <c r="BP4" s="38">
        <f>X4/'2010'!X4*100</f>
        <v>104.54756380510442</v>
      </c>
      <c r="BQ4" s="38">
        <f>Y4/'2010'!Y4*100</f>
        <v>116.09870740305523</v>
      </c>
      <c r="BR4" s="38">
        <f>Z4/'2010'!Z4*100</f>
        <v>106.26347563605</v>
      </c>
      <c r="BS4" s="38">
        <f>AA4/'2010'!AA4*100</f>
        <v>112.95907011252626</v>
      </c>
      <c r="BT4" s="38">
        <f>AB4/'2010'!AB4*100</f>
        <v>122.28753778972121</v>
      </c>
      <c r="BU4" s="38">
        <f>AC4/'2010'!AC4*100</f>
        <v>120.12359984550021</v>
      </c>
      <c r="BV4" s="38">
        <f>AD4/'2010'!AD4*100</f>
        <v>148.41423948220066</v>
      </c>
      <c r="BW4" s="38">
        <f>AE4/'2010'!AE4*100</f>
        <v>65.346534653465355</v>
      </c>
      <c r="BX4" s="38">
        <f>AF4/'2010'!AF4*100</f>
        <v>76.132404181184668</v>
      </c>
      <c r="BY4" s="38">
        <f>AG4/'2010'!AG4*100</f>
        <v>127.26910828025477</v>
      </c>
      <c r="BZ4" s="38">
        <f>AH4/'2010'!AH4*100</f>
        <v>74.289985052316894</v>
      </c>
      <c r="CA4" s="38">
        <f>AI4/'2010'!AI4*100</f>
        <v>109.7948799491175</v>
      </c>
      <c r="CB4" s="38">
        <f>AJ4/'2010'!AJ4*100</f>
        <v>107.09086007009974</v>
      </c>
      <c r="CC4" s="38">
        <f>AK4/'2010'!AK4*100</f>
        <v>99.057915057915054</v>
      </c>
      <c r="CD4" s="38">
        <f>AL4/'2010'!AL4*100</f>
        <v>101.52192125104717</v>
      </c>
      <c r="CE4" s="38">
        <f>AM4/'2010'!AM4*100</f>
        <v>100.90031315240083</v>
      </c>
      <c r="CF4" s="38">
        <f>AN4/'2010'!AN4*100</f>
        <v>104.96342737722048</v>
      </c>
      <c r="CG4" s="38">
        <f>AO4/'2010'!AO4*100</f>
        <v>101.89548272807794</v>
      </c>
      <c r="CH4" s="38">
        <f>1/(AP4/'2010'!AP4)*100</f>
        <v>108.65800865800865</v>
      </c>
      <c r="CI4" s="38">
        <f>1/(AQ4/'2010'!AQ4)*100</f>
        <v>100.71839951500453</v>
      </c>
      <c r="CJ4" s="38">
        <f>AR4/'2010'!AR4*100</f>
        <v>72.93131422390482</v>
      </c>
      <c r="CK4" s="38">
        <f>1/(AS4/'2010'!AS4)*100</f>
        <v>100</v>
      </c>
      <c r="CM4" s="17">
        <f t="shared" ref="CM4:CM36" si="0">AVERAGE(AU4:AW4)</f>
        <v>98.89084462039834</v>
      </c>
      <c r="CN4" s="17">
        <f t="shared" ref="CN4:CN36" si="1">AVERAGE(AX4:AX4)</f>
        <v>132.97819364324292</v>
      </c>
      <c r="CO4" s="17">
        <f t="shared" ref="CO4:CO38" si="2">AVERAGE(AY4:BD4)</f>
        <v>116.67702600992124</v>
      </c>
      <c r="CP4" s="17">
        <f t="shared" ref="CP4:CP38" si="3">AVERAGE(BE4:BH4)</f>
        <v>109.87973524862375</v>
      </c>
      <c r="CQ4" s="17">
        <f t="shared" ref="CQ4:CQ38" si="4">AVERAGE(BI4:BO4)</f>
        <v>109.83413343465453</v>
      </c>
      <c r="CR4" s="17">
        <f t="shared" ref="CR4:CR38" si="5">AVERAGE(BP4:BU4)</f>
        <v>113.7133257653262</v>
      </c>
      <c r="CS4" s="17">
        <f t="shared" ref="CS4:CS38" si="6">AVERAGE(BV4:BZ4)</f>
        <v>98.290454329884454</v>
      </c>
      <c r="CT4" s="17">
        <f t="shared" ref="CT4:CT38" si="7">AVERAGE(CA4:CD4)</f>
        <v>104.36639408204486</v>
      </c>
      <c r="CU4" s="17">
        <f t="shared" ref="CU4:CU38" si="8">AVERAGE(CE4:CG4)</f>
        <v>102.58640775256642</v>
      </c>
      <c r="CV4" s="17">
        <f t="shared" ref="CV4:CV38" si="9">AVERAGE(CH4:CK4)</f>
        <v>95.576930599229513</v>
      </c>
      <c r="CX4" s="17">
        <f t="shared" ref="CX4:CX38" si="10">AVERAGE(CM4:CV4)</f>
        <v>108.27934454858924</v>
      </c>
      <c r="CY4" s="17">
        <f t="shared" ref="CY4:CY38" si="11">AVERAGE(AU4:CK4)</f>
        <v>107.4264071354702</v>
      </c>
    </row>
    <row r="5" spans="1:103" x14ac:dyDescent="0.35">
      <c r="A5" s="2">
        <v>1300</v>
      </c>
      <c r="B5" s="3" t="s">
        <v>4</v>
      </c>
      <c r="C5" s="5">
        <v>90.39</v>
      </c>
      <c r="D5" s="5">
        <v>53.19</v>
      </c>
      <c r="E5" s="5">
        <v>67.16</v>
      </c>
      <c r="F5">
        <v>15594270.288112931</v>
      </c>
      <c r="G5">
        <v>68.680000000000007</v>
      </c>
      <c r="H5">
        <v>83.4</v>
      </c>
      <c r="I5">
        <v>97.55</v>
      </c>
      <c r="J5">
        <v>11.37</v>
      </c>
      <c r="K5" s="23">
        <v>68.34</v>
      </c>
      <c r="L5" s="23">
        <v>7.0106929670326039</v>
      </c>
      <c r="M5">
        <v>93.33417368747638</v>
      </c>
      <c r="N5">
        <v>68.405526255842574</v>
      </c>
      <c r="O5" s="23">
        <v>6.52</v>
      </c>
      <c r="P5" s="71">
        <v>27.04714365000001</v>
      </c>
      <c r="Q5">
        <v>93.22</v>
      </c>
      <c r="R5">
        <v>24.51</v>
      </c>
      <c r="S5" s="72">
        <v>41.09</v>
      </c>
      <c r="T5">
        <v>69.59</v>
      </c>
      <c r="U5" s="22">
        <v>30.5</v>
      </c>
      <c r="V5" s="5">
        <v>20.3</v>
      </c>
      <c r="W5" s="5">
        <v>9.6</v>
      </c>
      <c r="X5">
        <v>27.53</v>
      </c>
      <c r="Y5">
        <v>9.4600000000000009</v>
      </c>
      <c r="Z5">
        <v>95.29</v>
      </c>
      <c r="AA5">
        <v>89.49</v>
      </c>
      <c r="AB5">
        <v>70.06</v>
      </c>
      <c r="AC5">
        <v>44.25</v>
      </c>
      <c r="AD5">
        <v>24.69</v>
      </c>
      <c r="AE5">
        <v>0.39</v>
      </c>
      <c r="AF5">
        <v>1.63</v>
      </c>
      <c r="AG5" s="23">
        <v>37.93</v>
      </c>
      <c r="AH5" s="23">
        <v>10.35</v>
      </c>
      <c r="AI5">
        <v>69.63</v>
      </c>
      <c r="AJ5">
        <v>79.34</v>
      </c>
      <c r="AK5">
        <v>65.75</v>
      </c>
      <c r="AL5">
        <v>73.25</v>
      </c>
      <c r="AM5" s="5">
        <v>66.59</v>
      </c>
      <c r="AN5" s="5">
        <v>66.8</v>
      </c>
      <c r="AO5" s="75">
        <v>90.91</v>
      </c>
      <c r="AP5" s="75">
        <v>150</v>
      </c>
      <c r="AQ5" s="75">
        <v>7992</v>
      </c>
      <c r="AR5" s="5">
        <v>57.76</v>
      </c>
      <c r="AS5" s="5">
        <v>0.06</v>
      </c>
      <c r="AU5" s="38">
        <f>C5/'2010'!C5*100</f>
        <v>99.275123558484353</v>
      </c>
      <c r="AV5" s="38">
        <f>D5/'2010'!D5*100</f>
        <v>85.928917609046849</v>
      </c>
      <c r="AW5" s="38">
        <f>E5/'2010'!E5*100</f>
        <v>99.881023200475909</v>
      </c>
      <c r="AX5" s="38">
        <f>F5/'2010'!F5*100</f>
        <v>127.68273866836878</v>
      </c>
      <c r="AY5" s="38">
        <f>G5/'2010'!G5*100</f>
        <v>155.17397198373251</v>
      </c>
      <c r="AZ5" s="38">
        <f>H5/'2010'!H5*100</f>
        <v>198.95038167938932</v>
      </c>
      <c r="BA5" s="38">
        <f>I5/'2010'!I5*100</f>
        <v>115.14400377714824</v>
      </c>
      <c r="BB5" s="38">
        <f>J5/'2010'!J5*100</f>
        <v>104.7926267281106</v>
      </c>
      <c r="BC5" s="38">
        <f>1/(K5/'2010'!K5)*100</f>
        <v>100.27802165642376</v>
      </c>
      <c r="BD5" s="38">
        <f>L5/'2010'!L5*100</f>
        <v>42.18226815302409</v>
      </c>
      <c r="BE5" s="38">
        <f>M5/'2010'!M5*100</f>
        <v>100.97868179938341</v>
      </c>
      <c r="BF5" s="38">
        <f>N5/'2010'!N5*100</f>
        <v>103.03123637964869</v>
      </c>
      <c r="BG5" s="38">
        <f>1/(O5/'2010'!O5)*100</f>
        <v>106.59509202453989</v>
      </c>
      <c r="BH5" s="38">
        <f>P5/'2010'!P5*100</f>
        <v>112.47549415291991</v>
      </c>
      <c r="BI5" s="38">
        <f>Q5/'2010'!Q5*100</f>
        <v>108.73673159920681</v>
      </c>
      <c r="BJ5" s="38">
        <f>1/(R5/'2010'!R5)*100</f>
        <v>135.74051407588738</v>
      </c>
      <c r="BK5" s="38">
        <f>S5/'2010'!S5*100</f>
        <v>73.902877697841731</v>
      </c>
      <c r="BL5" s="38">
        <f>T5/'2010'!T5*100</f>
        <v>102.95901760615476</v>
      </c>
      <c r="BM5" s="38">
        <f>1/(U5/'2010'!U5)*100</f>
        <v>106.26229508196721</v>
      </c>
      <c r="BN5" s="38">
        <f>1/(V5/'2010'!V5)*100</f>
        <v>95.566502463054178</v>
      </c>
      <c r="BO5" s="38">
        <f>1/(W5/'2010'!W5)*100</f>
        <v>86.458333333333343</v>
      </c>
      <c r="BP5" s="38">
        <f>X5/'2010'!X5*100</f>
        <v>102.41815476190477</v>
      </c>
      <c r="BQ5" s="38">
        <f>Y5/'2010'!Y5*100</f>
        <v>116.35916359163592</v>
      </c>
      <c r="BR5" s="38">
        <f>Z5/'2010'!Z5*100</f>
        <v>108.4689812179852</v>
      </c>
      <c r="BS5" s="38">
        <f>AA5/'2010'!AA5*100</f>
        <v>113.60924209724514</v>
      </c>
      <c r="BT5" s="38">
        <f>AB5/'2010'!AB5*100</f>
        <v>120.70985527222606</v>
      </c>
      <c r="BU5" s="38">
        <f>AC5/'2010'!AC5*100</f>
        <v>114.90521942352636</v>
      </c>
      <c r="BV5" s="38">
        <f>AD5/'2010'!AD5*100</f>
        <v>135.43609434997256</v>
      </c>
      <c r="BW5" s="38">
        <f>AE5/'2010'!AE5*100</f>
        <v>49.367088607594937</v>
      </c>
      <c r="BX5" s="38">
        <f>AF5/'2010'!AF5*100</f>
        <v>70.562770562770567</v>
      </c>
      <c r="BY5" s="38">
        <f>AG5/'2010'!AG5*100</f>
        <v>131.88456189151597</v>
      </c>
      <c r="BZ5" s="38">
        <f>AH5/'2010'!AH5*100</f>
        <v>145.56962025316454</v>
      </c>
      <c r="CA5" s="38">
        <f>AI5/'2010'!AI5*100</f>
        <v>103.87886021184542</v>
      </c>
      <c r="CB5" s="38">
        <f>AJ5/'2010'!AJ5*100</f>
        <v>102.3741935483871</v>
      </c>
      <c r="CC5" s="38">
        <f>AK5/'2010'!AK5*100</f>
        <v>93.647628542942613</v>
      </c>
      <c r="CD5" s="38">
        <f>AL5/'2010'!AL5*100</f>
        <v>98.137727759914256</v>
      </c>
      <c r="CE5" s="38">
        <f>AM5/'2010'!AM5*100</f>
        <v>114.14124100102845</v>
      </c>
      <c r="CF5" s="38">
        <f>AN5/'2010'!AN5*100</f>
        <v>104.53834115805947</v>
      </c>
      <c r="CG5" s="38">
        <f>AO5/'2010'!AO5*100</f>
        <v>134.50214528776445</v>
      </c>
      <c r="CH5" s="38">
        <f>1/(AP5/'2010'!AP5)*100</f>
        <v>159.33333333333334</v>
      </c>
      <c r="CI5" s="38">
        <f>1/(AQ5/'2010'!AQ5)*100</f>
        <v>135.37287287287288</v>
      </c>
      <c r="CJ5" s="38">
        <f>AR5/'2010'!AR5*100</f>
        <v>84.358113042208259</v>
      </c>
      <c r="CK5" s="38">
        <f>1/(AS5/'2010'!AS5)*100</f>
        <v>116.6666666666667</v>
      </c>
      <c r="CM5" s="17">
        <f t="shared" si="0"/>
        <v>95.028354789335708</v>
      </c>
      <c r="CN5" s="17">
        <f t="shared" si="1"/>
        <v>127.68273866836878</v>
      </c>
      <c r="CO5" s="17">
        <f t="shared" si="2"/>
        <v>119.42021232963809</v>
      </c>
      <c r="CP5" s="17">
        <f t="shared" si="3"/>
        <v>105.77012608912297</v>
      </c>
      <c r="CQ5" s="17">
        <f t="shared" si="4"/>
        <v>101.37518169392078</v>
      </c>
      <c r="CR5" s="17">
        <f t="shared" si="5"/>
        <v>112.74510272742059</v>
      </c>
      <c r="CS5" s="17">
        <f t="shared" si="6"/>
        <v>106.56402713300372</v>
      </c>
      <c r="CT5" s="17">
        <f t="shared" si="7"/>
        <v>99.509602515772343</v>
      </c>
      <c r="CU5" s="17">
        <f t="shared" si="8"/>
        <v>117.72724248228413</v>
      </c>
      <c r="CV5" s="17">
        <f t="shared" si="9"/>
        <v>123.93274647877028</v>
      </c>
      <c r="CX5" s="17">
        <f t="shared" si="10"/>
        <v>110.97553349076375</v>
      </c>
      <c r="CY5" s="17">
        <f t="shared" si="11"/>
        <v>109.72645880657457</v>
      </c>
    </row>
    <row r="6" spans="1:103" x14ac:dyDescent="0.35">
      <c r="A6" s="2">
        <v>1400</v>
      </c>
      <c r="B6" s="3" t="s">
        <v>5</v>
      </c>
      <c r="C6" s="5">
        <v>90.42</v>
      </c>
      <c r="D6" s="5">
        <v>53.55</v>
      </c>
      <c r="E6" s="5">
        <v>48.15</v>
      </c>
      <c r="F6">
        <v>26896197.927229304</v>
      </c>
      <c r="G6">
        <v>83.64</v>
      </c>
      <c r="H6">
        <v>89.76</v>
      </c>
      <c r="I6">
        <v>92.7</v>
      </c>
      <c r="J6">
        <v>11.82</v>
      </c>
      <c r="K6" s="23">
        <v>72.52</v>
      </c>
      <c r="L6" s="23">
        <v>6.3880374656549526</v>
      </c>
      <c r="M6">
        <v>95.039786217137063</v>
      </c>
      <c r="N6">
        <v>65.81434345937555</v>
      </c>
      <c r="O6" s="23">
        <v>4.42</v>
      </c>
      <c r="P6" s="71">
        <v>26.04714365000001</v>
      </c>
      <c r="Q6">
        <v>81.81</v>
      </c>
      <c r="R6">
        <v>22.78</v>
      </c>
      <c r="S6" s="72">
        <v>35.049999999999997</v>
      </c>
      <c r="T6">
        <v>71.67</v>
      </c>
      <c r="U6" s="22">
        <v>28.34</v>
      </c>
      <c r="V6" s="5">
        <v>17.100000000000001</v>
      </c>
      <c r="W6" s="5">
        <v>10.3</v>
      </c>
      <c r="X6">
        <v>23.64</v>
      </c>
      <c r="Y6">
        <v>9.52</v>
      </c>
      <c r="Z6">
        <v>96.91</v>
      </c>
      <c r="AA6">
        <v>87.11</v>
      </c>
      <c r="AB6">
        <v>68.94</v>
      </c>
      <c r="AC6">
        <v>35.97</v>
      </c>
      <c r="AD6">
        <v>23.92</v>
      </c>
      <c r="AE6">
        <v>0.59</v>
      </c>
      <c r="AF6">
        <v>3.89</v>
      </c>
      <c r="AG6" s="23">
        <v>27.05</v>
      </c>
      <c r="AH6" s="23">
        <v>18.53</v>
      </c>
      <c r="AI6">
        <v>70.209999999999994</v>
      </c>
      <c r="AJ6">
        <v>80.95</v>
      </c>
      <c r="AK6">
        <v>65.36</v>
      </c>
      <c r="AL6">
        <v>73.84</v>
      </c>
      <c r="AM6" s="5">
        <v>86.08</v>
      </c>
      <c r="AN6" s="5">
        <v>65.400000000000006</v>
      </c>
      <c r="AO6" s="75">
        <v>83.46</v>
      </c>
      <c r="AP6" s="75">
        <v>123</v>
      </c>
      <c r="AQ6" s="75">
        <v>8194</v>
      </c>
      <c r="AR6" s="5">
        <v>64.8</v>
      </c>
      <c r="AS6" s="5">
        <v>0.03</v>
      </c>
      <c r="AU6" s="38">
        <f>C6/'2010'!C6*100</f>
        <v>134.81437304308932</v>
      </c>
      <c r="AV6" s="38">
        <f>D6/'2010'!D6*100</f>
        <v>96.312949640287755</v>
      </c>
      <c r="AW6" s="38">
        <f>E6/'2010'!E6*100</f>
        <v>79.59993387336749</v>
      </c>
      <c r="AX6" s="38">
        <f>F6/'2010'!F6*100</f>
        <v>140.10343771347547</v>
      </c>
      <c r="AY6" s="38">
        <f>G6/'2010'!G6*100</f>
        <v>154.11829740187949</v>
      </c>
      <c r="AZ6" s="38">
        <f>H6/'2010'!H6*100</f>
        <v>224.34391402149464</v>
      </c>
      <c r="BA6" s="38">
        <f>I6/'2010'!I6*100</f>
        <v>165.00533997864008</v>
      </c>
      <c r="BB6" s="38">
        <f>J6/'2010'!J6*100</f>
        <v>71.549636803874094</v>
      </c>
      <c r="BC6" s="38">
        <f>1/(K6/'2010'!K6)*100</f>
        <v>91.781577495863218</v>
      </c>
      <c r="BD6" s="38">
        <f>L6/'2010'!L6*100</f>
        <v>50.618363436251613</v>
      </c>
      <c r="BE6" s="38">
        <f>M6/'2010'!M6*100</f>
        <v>102.42010583459802</v>
      </c>
      <c r="BF6" s="38">
        <f>N6/'2010'!N6*100</f>
        <v>103.24953894641821</v>
      </c>
      <c r="BG6" s="38">
        <f>1/(O6/'2010'!O6)*100</f>
        <v>197.28506787330321</v>
      </c>
      <c r="BH6" s="38">
        <f>P6/'2010'!P6*100</f>
        <v>118.142939799823</v>
      </c>
      <c r="BI6" s="38">
        <f>Q6/'2010'!Q6*100</f>
        <v>130.45766225482382</v>
      </c>
      <c r="BJ6" s="38">
        <f>1/(R6/'2010'!R6)*100</f>
        <v>135.6453028972783</v>
      </c>
      <c r="BK6" s="38">
        <f>S6/'2010'!S6*100</f>
        <v>72.297854785478549</v>
      </c>
      <c r="BL6" s="38">
        <f>T6/'2010'!T6*100</f>
        <v>102.16678545972914</v>
      </c>
      <c r="BM6" s="38">
        <f>1/(U6/'2010'!U6)*100</f>
        <v>110.12702893436838</v>
      </c>
      <c r="BN6" s="38">
        <f>1/(V6/'2010'!V6)*100</f>
        <v>94.152046783625735</v>
      </c>
      <c r="BO6" s="38">
        <f>1/(W6/'2010'!W6)*100</f>
        <v>75.728155339805809</v>
      </c>
      <c r="BP6" s="38">
        <f>X6/'2010'!X6*100</f>
        <v>89.954337899543376</v>
      </c>
      <c r="BQ6" s="38">
        <f>Y6/'2010'!Y6*100</f>
        <v>115.39393939393938</v>
      </c>
      <c r="BR6" s="38">
        <f>Z6/'2010'!Z6*100</f>
        <v>107.15391419725786</v>
      </c>
      <c r="BS6" s="38">
        <f>AA6/'2010'!AA6*100</f>
        <v>113.80977266788605</v>
      </c>
      <c r="BT6" s="38">
        <f>AB6/'2010'!AB6*100</f>
        <v>120.35614525139664</v>
      </c>
      <c r="BU6" s="38">
        <f>AC6/'2010'!AC6*100</f>
        <v>119.9</v>
      </c>
      <c r="BV6" s="38">
        <f>AD6/'2010'!AD6*100</f>
        <v>154.32258064516131</v>
      </c>
      <c r="BW6" s="38">
        <f>AE6/'2010'!AE6*100</f>
        <v>62.765957446808507</v>
      </c>
      <c r="BX6" s="38">
        <f>AF6/'2010'!AF6*100</f>
        <v>84.017278617710588</v>
      </c>
      <c r="BY6" s="38">
        <f>AG6/'2010'!AG6*100</f>
        <v>153.43165059557572</v>
      </c>
      <c r="BZ6" s="38">
        <f>AH6/'2010'!AH6*100</f>
        <v>207.27069351230426</v>
      </c>
      <c r="CA6" s="38">
        <f>AI6/'2010'!AI6*100</f>
        <v>104.49471647566601</v>
      </c>
      <c r="CB6" s="38">
        <f>AJ6/'2010'!AJ6*100</f>
        <v>106.12218143681176</v>
      </c>
      <c r="CC6" s="38">
        <f>AK6/'2010'!AK6*100</f>
        <v>93.052391799544424</v>
      </c>
      <c r="CD6" s="38">
        <f>AL6/'2010'!AL6*100</f>
        <v>100.38064165307232</v>
      </c>
      <c r="CE6" s="38">
        <f>AM6/'2010'!AM6*100</f>
        <v>94.572621401889705</v>
      </c>
      <c r="CF6" s="38">
        <f>AN6/'2010'!AN6*100</f>
        <v>138.58868404322953</v>
      </c>
      <c r="CG6" s="38">
        <f>AO6/'2010'!AO6*100</f>
        <v>97.73978217589881</v>
      </c>
      <c r="CH6" s="38">
        <f>1/(AP6/'2010'!AP6)*100</f>
        <v>128.45528455284551</v>
      </c>
      <c r="CI6" s="38">
        <f>1/(AQ6/'2010'!AQ6)*100</f>
        <v>123.61484012692215</v>
      </c>
      <c r="CJ6" s="38">
        <f>AR6/'2010'!AR6*100</f>
        <v>93.023255813953483</v>
      </c>
      <c r="CK6" s="38">
        <f>1/(AS6/'2010'!AS6)*100</f>
        <v>233.3333333333334</v>
      </c>
      <c r="CM6" s="17">
        <f t="shared" si="0"/>
        <v>103.57575218558152</v>
      </c>
      <c r="CN6" s="17">
        <f t="shared" si="1"/>
        <v>140.10343771347547</v>
      </c>
      <c r="CO6" s="17">
        <f t="shared" si="2"/>
        <v>126.23618818966719</v>
      </c>
      <c r="CP6" s="17">
        <f t="shared" si="3"/>
        <v>130.27441311353562</v>
      </c>
      <c r="CQ6" s="17">
        <f t="shared" si="4"/>
        <v>102.93926235072995</v>
      </c>
      <c r="CR6" s="17">
        <f t="shared" si="5"/>
        <v>111.09468490167056</v>
      </c>
      <c r="CS6" s="17">
        <f t="shared" si="6"/>
        <v>132.36163216351207</v>
      </c>
      <c r="CT6" s="17">
        <f t="shared" si="7"/>
        <v>101.01248284127362</v>
      </c>
      <c r="CU6" s="17">
        <f t="shared" si="8"/>
        <v>110.30036254033935</v>
      </c>
      <c r="CV6" s="17">
        <f t="shared" si="9"/>
        <v>144.60667845676363</v>
      </c>
      <c r="CX6" s="17">
        <f t="shared" si="10"/>
        <v>120.25048944565489</v>
      </c>
      <c r="CY6" s="17">
        <f t="shared" si="11"/>
        <v>118.41103058972615</v>
      </c>
    </row>
    <row r="7" spans="1:103" x14ac:dyDescent="0.35">
      <c r="A7" s="2">
        <v>1500</v>
      </c>
      <c r="B7" s="3" t="s">
        <v>6</v>
      </c>
      <c r="C7" s="5">
        <v>85.65</v>
      </c>
      <c r="D7" s="5">
        <v>58.49</v>
      </c>
      <c r="E7" s="5">
        <v>60.9</v>
      </c>
      <c r="F7">
        <v>18744769.504987419</v>
      </c>
      <c r="G7">
        <v>80.36</v>
      </c>
      <c r="H7">
        <v>79.7</v>
      </c>
      <c r="I7">
        <v>95.61</v>
      </c>
      <c r="J7">
        <v>5.95</v>
      </c>
      <c r="K7" s="23">
        <v>84.21</v>
      </c>
      <c r="L7" s="23">
        <v>3.9325785272311209</v>
      </c>
      <c r="M7">
        <v>95.235564151202865</v>
      </c>
      <c r="N7">
        <v>67.30228128572945</v>
      </c>
      <c r="O7" s="23">
        <v>5.09</v>
      </c>
      <c r="P7" s="71">
        <v>27.04714365000001</v>
      </c>
      <c r="Q7">
        <v>73.069999999999993</v>
      </c>
      <c r="R7">
        <v>16.829999999999998</v>
      </c>
      <c r="S7" s="72">
        <v>49.4</v>
      </c>
      <c r="T7">
        <v>71.22</v>
      </c>
      <c r="U7" s="22">
        <v>27.47</v>
      </c>
      <c r="V7" s="5">
        <v>16.8</v>
      </c>
      <c r="W7" s="5">
        <v>13.4</v>
      </c>
      <c r="X7">
        <v>30.56</v>
      </c>
      <c r="Y7">
        <v>9.0299999999999994</v>
      </c>
      <c r="Z7">
        <v>98.54</v>
      </c>
      <c r="AA7">
        <v>89</v>
      </c>
      <c r="AB7">
        <v>64.510000000000005</v>
      </c>
      <c r="AC7">
        <v>30.74</v>
      </c>
      <c r="AD7">
        <v>23.57</v>
      </c>
      <c r="AE7">
        <v>0.41</v>
      </c>
      <c r="AF7">
        <v>2.76</v>
      </c>
      <c r="AG7" s="23">
        <v>25.01</v>
      </c>
      <c r="AH7" s="23">
        <v>0.65</v>
      </c>
      <c r="AI7">
        <v>72</v>
      </c>
      <c r="AJ7">
        <v>81.400000000000006</v>
      </c>
      <c r="AK7">
        <v>73.150000000000006</v>
      </c>
      <c r="AL7">
        <v>75.44</v>
      </c>
      <c r="AM7" s="5">
        <v>82.71</v>
      </c>
      <c r="AN7" s="5">
        <v>62.98</v>
      </c>
      <c r="AO7" s="75">
        <v>86.45</v>
      </c>
      <c r="AP7" s="75">
        <v>134</v>
      </c>
      <c r="AQ7" s="75">
        <v>4709</v>
      </c>
      <c r="AR7" s="5">
        <v>65.56</v>
      </c>
      <c r="AS7" s="5">
        <v>0.06</v>
      </c>
      <c r="AU7" s="38">
        <f>C7/'2010'!C7*100</f>
        <v>94.818997010959833</v>
      </c>
      <c r="AV7" s="38">
        <f>D7/'2010'!D7*100</f>
        <v>99.371389738362211</v>
      </c>
      <c r="AW7" s="38">
        <f>E7/'2010'!E7*100</f>
        <v>117.45419479267116</v>
      </c>
      <c r="AX7" s="38">
        <f>F7/'2010'!F7*100</f>
        <v>129.65523307612315</v>
      </c>
      <c r="AY7" s="38">
        <f>G7/'2010'!G7*100</f>
        <v>154.59792227779917</v>
      </c>
      <c r="AZ7" s="38">
        <f>H7/'2010'!H7*100</f>
        <v>165.07870753935376</v>
      </c>
      <c r="BA7" s="38">
        <f>I7/'2010'!I7*100</f>
        <v>128.57719203873052</v>
      </c>
      <c r="BB7" s="38">
        <f>J7/'2010'!J7*100</f>
        <v>68.706697459584305</v>
      </c>
      <c r="BC7" s="38">
        <f>1/(K7/'2010'!K7)*100</f>
        <v>91.414321339508376</v>
      </c>
      <c r="BD7" s="38">
        <f>L7/'2010'!L7*100</f>
        <v>33.669336705745899</v>
      </c>
      <c r="BE7" s="38">
        <f>M7/'2010'!M7*100</f>
        <v>99.666760570139857</v>
      </c>
      <c r="BF7" s="38">
        <f>N7/'2010'!N7*100</f>
        <v>101.19081530846363</v>
      </c>
      <c r="BG7" s="38">
        <f>1/(O7/'2010'!O7)*100</f>
        <v>105.89390962671905</v>
      </c>
      <c r="BH7" s="38">
        <f>P7/'2010'!P7*100</f>
        <v>117.35572989323559</v>
      </c>
      <c r="BI7" s="38">
        <f>Q7/'2010'!Q7*100</f>
        <v>142.46441801520763</v>
      </c>
      <c r="BJ7" s="38">
        <f>1/(R7/'2010'!R7)*100</f>
        <v>175.9952465834819</v>
      </c>
      <c r="BK7" s="38">
        <f>S7/'2010'!S7*100</f>
        <v>76.851275668948347</v>
      </c>
      <c r="BL7" s="38">
        <f>T7/'2010'!T7*100</f>
        <v>101.90299041350694</v>
      </c>
      <c r="BM7" s="38">
        <f>1/(U7/'2010'!U7)*100</f>
        <v>112.19512195121952</v>
      </c>
      <c r="BN7" s="38">
        <f>1/(V7/'2010'!V7)*100</f>
        <v>96.428571428571402</v>
      </c>
      <c r="BO7" s="38">
        <f>1/(W7/'2010'!W7)*100</f>
        <v>72.388059701492523</v>
      </c>
      <c r="BP7" s="38">
        <f>X7/'2010'!X7*100</f>
        <v>94.001845585973555</v>
      </c>
      <c r="BQ7" s="38">
        <f>Y7/'2010'!Y7*100</f>
        <v>123.02452316076294</v>
      </c>
      <c r="BR7" s="38">
        <f>Z7/'2010'!Z7*100</f>
        <v>105.82044673539519</v>
      </c>
      <c r="BS7" s="38">
        <f>AA7/'2010'!AA7*100</f>
        <v>114.04407995899537</v>
      </c>
      <c r="BT7" s="38">
        <f>AB7/'2010'!AB7*100</f>
        <v>131.51885830784914</v>
      </c>
      <c r="BU7" s="38">
        <f>AC7/'2010'!AC7*100</f>
        <v>116.74895556399545</v>
      </c>
      <c r="BV7" s="38">
        <f>AD7/'2010'!AD7*100</f>
        <v>150.41480536056159</v>
      </c>
      <c r="BW7" s="38">
        <f>AE7/'2010'!AE7*100</f>
        <v>51.898734177215189</v>
      </c>
      <c r="BX7" s="38">
        <f>AF7/'2010'!AF7*100</f>
        <v>67.317073170731717</v>
      </c>
      <c r="BY7" s="38">
        <f>AG7/'2010'!AG7*100</f>
        <v>137.26673984632274</v>
      </c>
      <c r="BZ7" s="38">
        <f>AH7/'2010'!AH7*100</f>
        <v>30.373831775700932</v>
      </c>
      <c r="CA7" s="38">
        <f>AI7/'2010'!AI7*100</f>
        <v>109.20673441528893</v>
      </c>
      <c r="CB7" s="38">
        <f>AJ7/'2010'!AJ7*100</f>
        <v>106.93641618497109</v>
      </c>
      <c r="CC7" s="38">
        <f>AK7/'2010'!AK7*100</f>
        <v>106.69486581096849</v>
      </c>
      <c r="CD7" s="38">
        <f>AL7/'2010'!AL7*100</f>
        <v>105.34841502583438</v>
      </c>
      <c r="CE7" s="38">
        <f>AM7/'2010'!AM7*100</f>
        <v>97.134468584850254</v>
      </c>
      <c r="CF7" s="38">
        <f>AN7/'2010'!AN7*100</f>
        <v>130.82675529705025</v>
      </c>
      <c r="CG7" s="38">
        <f>AO7/'2010'!AO7*100</f>
        <v>123.83612662942272</v>
      </c>
      <c r="CH7" s="38">
        <f>1/(AP7/'2010'!AP7)*100</f>
        <v>91.791044776119406</v>
      </c>
      <c r="CI7" s="38">
        <f>1/(AQ7/'2010'!AQ7)*100</f>
        <v>76.152049267360383</v>
      </c>
      <c r="CJ7" s="38">
        <f>AR7/'2010'!AR7*100</f>
        <v>89.709906951286271</v>
      </c>
      <c r="CK7" s="38">
        <f>1/(AS7/'2010'!AS7)*100</f>
        <v>66.666666666666657</v>
      </c>
      <c r="CM7" s="17">
        <f t="shared" si="0"/>
        <v>103.88152718066441</v>
      </c>
      <c r="CN7" s="17">
        <f t="shared" si="1"/>
        <v>129.65523307612315</v>
      </c>
      <c r="CO7" s="17">
        <f t="shared" si="2"/>
        <v>107.00736289345367</v>
      </c>
      <c r="CP7" s="17">
        <f t="shared" si="3"/>
        <v>106.02680384963953</v>
      </c>
      <c r="CQ7" s="17">
        <f t="shared" si="4"/>
        <v>111.17509768034691</v>
      </c>
      <c r="CR7" s="17">
        <f t="shared" si="5"/>
        <v>114.1931182188286</v>
      </c>
      <c r="CS7" s="17">
        <f t="shared" si="6"/>
        <v>87.454236866106413</v>
      </c>
      <c r="CT7" s="17">
        <f t="shared" si="7"/>
        <v>107.04660785926572</v>
      </c>
      <c r="CU7" s="17">
        <f t="shared" si="8"/>
        <v>117.2657835037744</v>
      </c>
      <c r="CV7" s="17">
        <f t="shared" si="9"/>
        <v>81.079916915358183</v>
      </c>
      <c r="CX7" s="17">
        <f t="shared" si="10"/>
        <v>106.47856880435609</v>
      </c>
      <c r="CY7" s="17">
        <f t="shared" si="11"/>
        <v>104.93977289286396</v>
      </c>
    </row>
    <row r="8" spans="1:103" x14ac:dyDescent="0.35">
      <c r="A8" s="2">
        <v>1600</v>
      </c>
      <c r="B8" s="3" t="s">
        <v>7</v>
      </c>
      <c r="C8" s="5">
        <v>86.57</v>
      </c>
      <c r="D8" s="5">
        <v>65.45</v>
      </c>
      <c r="E8" s="5">
        <v>39.840000000000003</v>
      </c>
      <c r="F8">
        <v>22285591.167344902</v>
      </c>
      <c r="G8">
        <v>77.290000000000006</v>
      </c>
      <c r="H8">
        <v>84.7</v>
      </c>
      <c r="I8">
        <v>94.81</v>
      </c>
      <c r="J8">
        <v>6.18</v>
      </c>
      <c r="K8" s="23">
        <v>81.319999999999993</v>
      </c>
      <c r="L8" s="23">
        <v>10.636704519693861</v>
      </c>
      <c r="M8">
        <v>94.82729994893127</v>
      </c>
      <c r="N8">
        <v>69.949489902622858</v>
      </c>
      <c r="O8" s="23">
        <v>4.9800000000000004</v>
      </c>
      <c r="P8" s="71">
        <v>25.04714365000001</v>
      </c>
      <c r="Q8">
        <v>82.92</v>
      </c>
      <c r="R8">
        <v>27.91</v>
      </c>
      <c r="S8" s="72">
        <v>41.72</v>
      </c>
      <c r="T8">
        <v>69.98</v>
      </c>
      <c r="U8" s="22">
        <v>30.65</v>
      </c>
      <c r="V8" s="5">
        <v>17.2</v>
      </c>
      <c r="W8" s="5">
        <v>14.4</v>
      </c>
      <c r="X8">
        <v>24.24</v>
      </c>
      <c r="Y8">
        <v>8.7799999999999994</v>
      </c>
      <c r="Z8">
        <v>97.82</v>
      </c>
      <c r="AA8">
        <v>87.68</v>
      </c>
      <c r="AB8">
        <v>67.2</v>
      </c>
      <c r="AC8">
        <v>26.32</v>
      </c>
      <c r="AD8">
        <v>17.850000000000001</v>
      </c>
      <c r="AE8">
        <v>0.48</v>
      </c>
      <c r="AF8">
        <v>2.17</v>
      </c>
      <c r="AG8" s="23">
        <v>28.65</v>
      </c>
      <c r="AH8" s="23">
        <v>13.61</v>
      </c>
      <c r="AI8">
        <v>69.959999999999994</v>
      </c>
      <c r="AJ8">
        <v>80.680000000000007</v>
      </c>
      <c r="AK8">
        <v>67.16</v>
      </c>
      <c r="AL8">
        <v>74.11</v>
      </c>
      <c r="AM8" s="5">
        <v>80.319999999999993</v>
      </c>
      <c r="AN8" s="5">
        <v>71.39</v>
      </c>
      <c r="AO8" s="75">
        <v>73.25</v>
      </c>
      <c r="AP8" s="75">
        <v>147</v>
      </c>
      <c r="AQ8" s="75">
        <v>12189</v>
      </c>
      <c r="AR8" s="5">
        <v>70.819999999999993</v>
      </c>
      <c r="AS8" s="5">
        <v>0.11</v>
      </c>
      <c r="AU8" s="38">
        <f>C8/'2010'!C8*100</f>
        <v>96.899485113051256</v>
      </c>
      <c r="AV8" s="38">
        <f>D8/'2010'!D8*100</f>
        <v>107.64802631578949</v>
      </c>
      <c r="AW8" s="38">
        <f>E8/'2010'!E8*100</f>
        <v>115.41135573580532</v>
      </c>
      <c r="AX8" s="38">
        <f>F8/'2010'!F8*100</f>
        <v>133.49683820892398</v>
      </c>
      <c r="AY8" s="38">
        <f>G8/'2010'!G8*100</f>
        <v>174.23354373309289</v>
      </c>
      <c r="AZ8" s="38">
        <f>H8/'2010'!H8*100</f>
        <v>184.17047184170471</v>
      </c>
      <c r="BA8" s="38">
        <f>I8/'2010'!I8*100</f>
        <v>125.6760339342524</v>
      </c>
      <c r="BB8" s="38">
        <f>J8/'2010'!J8*100</f>
        <v>68.06167400881057</v>
      </c>
      <c r="BC8" s="38">
        <f>1/(K8/'2010'!K8)*100</f>
        <v>93.32267584849977</v>
      </c>
      <c r="BD8" s="38">
        <f>L8/'2010'!L8*100</f>
        <v>51.684667248269498</v>
      </c>
      <c r="BE8" s="38">
        <f>M8/'2010'!M8*100</f>
        <v>101.4756936373</v>
      </c>
      <c r="BF8" s="38">
        <f>N8/'2010'!N8*100</f>
        <v>98.987487358530231</v>
      </c>
      <c r="BG8" s="38">
        <f>1/(O8/'2010'!O8)*100</f>
        <v>133.53413654618473</v>
      </c>
      <c r="BH8" s="38">
        <f>P8/'2010'!P8*100</f>
        <v>113.60720484986724</v>
      </c>
      <c r="BI8" s="38">
        <f>Q8/'2010'!Q8*100</f>
        <v>120.33086634740968</v>
      </c>
      <c r="BJ8" s="38">
        <f>1/(R8/'2010'!R8)*100</f>
        <v>106.34181297026156</v>
      </c>
      <c r="BK8" s="38">
        <f>S8/'2010'!S8*100</f>
        <v>63.811563169164884</v>
      </c>
      <c r="BL8" s="38">
        <f>T8/'2010'!T8*100</f>
        <v>102.39976587649986</v>
      </c>
      <c r="BM8" s="38">
        <f>1/(U8/'2010'!U8)*100</f>
        <v>108.09135399673737</v>
      </c>
      <c r="BN8" s="38">
        <f>1/(V8/'2010'!V8)*100</f>
        <v>106.39534883720931</v>
      </c>
      <c r="BO8" s="38">
        <f>1/(W8/'2010'!W8)*100</f>
        <v>35.416666666666664</v>
      </c>
      <c r="BP8" s="38">
        <f>X8/'2010'!X8*100</f>
        <v>103.19284802043423</v>
      </c>
      <c r="BQ8" s="38">
        <f>Y8/'2010'!Y8*100</f>
        <v>119.61852861035422</v>
      </c>
      <c r="BR8" s="38">
        <f>Z8/'2010'!Z8*100</f>
        <v>108.36379749639968</v>
      </c>
      <c r="BS8" s="38">
        <f>AA8/'2010'!AA8*100</f>
        <v>111.9081046585833</v>
      </c>
      <c r="BT8" s="38">
        <f>AB8/'2010'!AB8*100</f>
        <v>137.42331288343559</v>
      </c>
      <c r="BU8" s="38">
        <f>AC8/'2010'!AC8*100</f>
        <v>141.50537634408602</v>
      </c>
      <c r="BV8" s="38">
        <f>AD8/'2010'!AD8*100</f>
        <v>143.8356164383562</v>
      </c>
      <c r="BW8" s="38">
        <f>AE8/'2010'!AE8*100</f>
        <v>37.795275590551178</v>
      </c>
      <c r="BX8" s="38">
        <f>AF8/'2010'!AF8*100</f>
        <v>87.854251012145738</v>
      </c>
      <c r="BY8" s="38">
        <f>AG8/'2010'!AG8*100</f>
        <v>180.18867924528303</v>
      </c>
      <c r="BZ8" s="38">
        <f>AH8/'2010'!AH8*100</f>
        <v>19.540559942569992</v>
      </c>
      <c r="CA8" s="38">
        <f>AI8/'2010'!AI8*100</f>
        <v>104.40232801074465</v>
      </c>
      <c r="CB8" s="38">
        <f>AJ8/'2010'!AJ8*100</f>
        <v>104.73841360508894</v>
      </c>
      <c r="CC8" s="38">
        <f>AK8/'2010'!AK8*100</f>
        <v>95.114006514657973</v>
      </c>
      <c r="CD8" s="38">
        <f>AL8/'2010'!AL8*100</f>
        <v>101.27083902705655</v>
      </c>
      <c r="CE8" s="38">
        <f>AM8/'2010'!AM8*100</f>
        <v>80.319999999999993</v>
      </c>
      <c r="CF8" s="38">
        <f>AN8/'2010'!AN8*100</f>
        <v>129.40003625158602</v>
      </c>
      <c r="CG8" s="38">
        <f>AO8/'2010'!AO8*100</f>
        <v>104.86757337151037</v>
      </c>
      <c r="CH8" s="38">
        <f>1/(AP8/'2010'!AP8)*100</f>
        <v>170.06802721088437</v>
      </c>
      <c r="CI8" s="38">
        <f>1/(AQ8/'2010'!AQ8)*100</f>
        <v>150.0369185331036</v>
      </c>
      <c r="CJ8" s="38">
        <f>AR8/'2010'!AR8*100</f>
        <v>102.6376811594203</v>
      </c>
      <c r="CK8" s="38">
        <f>1/(AS8/'2010'!AS8)*100</f>
        <v>81.818181818181813</v>
      </c>
      <c r="CM8" s="17">
        <f t="shared" si="0"/>
        <v>106.65295572154868</v>
      </c>
      <c r="CN8" s="17">
        <f t="shared" si="1"/>
        <v>133.49683820892398</v>
      </c>
      <c r="CO8" s="17">
        <f t="shared" si="2"/>
        <v>116.19151110243831</v>
      </c>
      <c r="CP8" s="17">
        <f t="shared" si="3"/>
        <v>111.90113059797054</v>
      </c>
      <c r="CQ8" s="17">
        <f t="shared" si="4"/>
        <v>91.826768266278464</v>
      </c>
      <c r="CR8" s="17">
        <f t="shared" si="5"/>
        <v>120.33532800221549</v>
      </c>
      <c r="CS8" s="17">
        <f t="shared" si="6"/>
        <v>93.842876445781229</v>
      </c>
      <c r="CT8" s="17">
        <f t="shared" si="7"/>
        <v>101.38139678938703</v>
      </c>
      <c r="CU8" s="17">
        <f t="shared" si="8"/>
        <v>104.86253654103213</v>
      </c>
      <c r="CV8" s="17">
        <f t="shared" si="9"/>
        <v>126.14020218039752</v>
      </c>
      <c r="CX8" s="17">
        <f t="shared" si="10"/>
        <v>110.66315438559734</v>
      </c>
      <c r="CY8" s="17">
        <f t="shared" si="11"/>
        <v>108.29993088345267</v>
      </c>
    </row>
    <row r="9" spans="1:103" x14ac:dyDescent="0.35">
      <c r="A9" s="2">
        <v>1700</v>
      </c>
      <c r="B9" s="3" t="s">
        <v>8</v>
      </c>
      <c r="C9" s="5">
        <v>90.52</v>
      </c>
      <c r="D9" s="5">
        <v>47.64</v>
      </c>
      <c r="E9" s="5">
        <v>55.78</v>
      </c>
      <c r="F9">
        <v>14934203.179681467</v>
      </c>
      <c r="G9">
        <v>79.81</v>
      </c>
      <c r="H9">
        <v>67.39</v>
      </c>
      <c r="I9">
        <v>98.97</v>
      </c>
      <c r="J9">
        <v>7.03</v>
      </c>
      <c r="K9" s="23">
        <v>84.32</v>
      </c>
      <c r="L9" s="23">
        <v>5.5732975331538475</v>
      </c>
      <c r="M9">
        <v>96.278733723093282</v>
      </c>
      <c r="N9">
        <v>71.742238886594009</v>
      </c>
      <c r="O9" s="23">
        <v>3.65</v>
      </c>
      <c r="P9" s="71">
        <v>28.04714365000001</v>
      </c>
      <c r="Q9">
        <v>81.400000000000006</v>
      </c>
      <c r="R9">
        <v>26.63</v>
      </c>
      <c r="S9" s="72">
        <v>58.32</v>
      </c>
      <c r="T9">
        <v>69.42</v>
      </c>
      <c r="U9" s="22">
        <v>33.17</v>
      </c>
      <c r="V9" s="5">
        <v>18.2</v>
      </c>
      <c r="W9" s="5">
        <v>9.8000000000000007</v>
      </c>
      <c r="X9">
        <v>26.53</v>
      </c>
      <c r="Y9">
        <v>9.26</v>
      </c>
      <c r="Z9">
        <v>98.16</v>
      </c>
      <c r="AA9">
        <v>89.94</v>
      </c>
      <c r="AB9">
        <v>62.46</v>
      </c>
      <c r="AC9">
        <v>38.659999999999997</v>
      </c>
      <c r="AD9">
        <v>24.82</v>
      </c>
      <c r="AE9">
        <v>0.26</v>
      </c>
      <c r="AF9">
        <v>1.73</v>
      </c>
      <c r="AG9" s="23">
        <v>37.28</v>
      </c>
      <c r="AH9" s="23">
        <v>0.59</v>
      </c>
      <c r="AI9">
        <v>67.260000000000005</v>
      </c>
      <c r="AJ9">
        <v>78.400000000000006</v>
      </c>
      <c r="AK9">
        <v>65.77</v>
      </c>
      <c r="AL9">
        <v>70.209999999999994</v>
      </c>
      <c r="AM9" s="5">
        <v>87.61</v>
      </c>
      <c r="AN9" s="5">
        <v>59.64</v>
      </c>
      <c r="AO9" s="75">
        <v>72.760000000000005</v>
      </c>
      <c r="AP9" s="75">
        <v>172</v>
      </c>
      <c r="AQ9" s="75">
        <v>3333</v>
      </c>
      <c r="AR9" s="5">
        <v>67.42</v>
      </c>
      <c r="AS9" s="5">
        <v>0.09</v>
      </c>
      <c r="AU9" s="38">
        <f>C9/'2010'!C9*100</f>
        <v>103.09794988610479</v>
      </c>
      <c r="AV9" s="38">
        <f>D9/'2010'!D9*100</f>
        <v>74.321372854914202</v>
      </c>
      <c r="AW9" s="38">
        <f>E9/'2010'!E9*100</f>
        <v>94.318566114305042</v>
      </c>
      <c r="AX9" s="38">
        <f>F9/'2010'!F9*100</f>
        <v>143.43802750869622</v>
      </c>
      <c r="AY9" s="38">
        <f>G9/'2010'!G9*100</f>
        <v>191.66666666666669</v>
      </c>
      <c r="AZ9" s="38">
        <f>H9/'2010'!H9*100</f>
        <v>238.71767623095997</v>
      </c>
      <c r="BA9" s="38">
        <f>I9/'2010'!I9*100</f>
        <v>127.34173957797222</v>
      </c>
      <c r="BB9" s="38">
        <f>J9/'2010'!J9*100</f>
        <v>74.866879659211932</v>
      </c>
      <c r="BC9" s="38">
        <f>1/(K9/'2010'!K9)*100</f>
        <v>92.564041745730549</v>
      </c>
      <c r="BD9" s="38">
        <f>L9/'2010'!L9*100</f>
        <v>35.726266238165685</v>
      </c>
      <c r="BE9" s="38">
        <f>M9/'2010'!M9*100</f>
        <v>100.3542228893749</v>
      </c>
      <c r="BF9" s="38">
        <f>N9/'2010'!N9*100</f>
        <v>97.435777238333188</v>
      </c>
      <c r="BG9" s="38">
        <f>1/(O9/'2010'!O9)*100</f>
        <v>125.75342465753425</v>
      </c>
      <c r="BH9" s="38">
        <f>P9/'2010'!P9*100</f>
        <v>121.69466236654449</v>
      </c>
      <c r="BI9" s="38">
        <f>Q9/'2010'!Q9*100</f>
        <v>153.90432974097183</v>
      </c>
      <c r="BJ9" s="38">
        <f>1/(R9/'2010'!R9)*100</f>
        <v>126.69921141569658</v>
      </c>
      <c r="BK9" s="38">
        <f>S9/'2010'!S9*100</f>
        <v>83.361921097770164</v>
      </c>
      <c r="BL9" s="38">
        <f>T9/'2010'!T9*100</f>
        <v>102.35918608080215</v>
      </c>
      <c r="BM9" s="38">
        <f>1/(U9/'2010'!U9)*100</f>
        <v>101.53753391618932</v>
      </c>
      <c r="BN9" s="38">
        <f>1/(V9/'2010'!V9)*100</f>
        <v>68.681318681318686</v>
      </c>
      <c r="BO9" s="38">
        <f>1/(W9/'2010'!W9)*100</f>
        <v>57.142857142857139</v>
      </c>
      <c r="BP9" s="38">
        <f>X9/'2010'!X9*100</f>
        <v>117.64966740576497</v>
      </c>
      <c r="BQ9" s="38">
        <f>Y9/'2010'!Y9*100</f>
        <v>117.96178343949045</v>
      </c>
      <c r="BR9" s="38">
        <f>Z9/'2010'!Z9*100</f>
        <v>106.52197504069451</v>
      </c>
      <c r="BS9" s="38">
        <f>AA9/'2010'!AA9*100</f>
        <v>115.07164790174002</v>
      </c>
      <c r="BT9" s="38">
        <f>AB9/'2010'!AB9*100</f>
        <v>111.65534501251342</v>
      </c>
      <c r="BU9" s="38">
        <f>AC9/'2010'!AC9*100</f>
        <v>105.83082398029016</v>
      </c>
      <c r="BV9" s="38">
        <f>AD9/'2010'!AD9*100</f>
        <v>142.64367816091956</v>
      </c>
      <c r="BW9" s="38">
        <f>AE9/'2010'!AE9*100</f>
        <v>61.904761904761905</v>
      </c>
      <c r="BX9" s="38">
        <f>AF9/'2010'!AF9*100</f>
        <v>52.265861027190333</v>
      </c>
      <c r="BY9" s="38">
        <f>AG9/'2010'!AG9*100</f>
        <v>144.55215199689803</v>
      </c>
      <c r="BZ9" s="38">
        <f>AH9/'2010'!AH9*100</f>
        <v>23.79032258064516</v>
      </c>
      <c r="CA9" s="38">
        <f>AI9/'2010'!AI9*100</f>
        <v>105.1594746716698</v>
      </c>
      <c r="CB9" s="38">
        <f>AJ9/'2010'!AJ9*100</f>
        <v>101.897582531843</v>
      </c>
      <c r="CC9" s="38">
        <f>AK9/'2010'!AK9*100</f>
        <v>95.986573263280789</v>
      </c>
      <c r="CD9" s="38">
        <f>AL9/'2010'!AL9*100</f>
        <v>96.601541001651057</v>
      </c>
      <c r="CE9" s="38">
        <f>AM9/'2010'!AM9*100</f>
        <v>92.807203389830505</v>
      </c>
      <c r="CF9" s="38">
        <f>AN9/'2010'!AN9*100</f>
        <v>92.680652680652685</v>
      </c>
      <c r="CG9" s="38">
        <f>AO9/'2010'!AO9*100</f>
        <v>141.86001169818678</v>
      </c>
      <c r="CH9" s="38">
        <f>1/(AP9/'2010'!AP9)*100</f>
        <v>88.372093023255815</v>
      </c>
      <c r="CI9" s="38">
        <f>1/(AQ9/'2010'!AQ9)*100</f>
        <v>81.518151815181525</v>
      </c>
      <c r="CJ9" s="38">
        <f>AR9/'2010'!AR9*100</f>
        <v>86.303123399897586</v>
      </c>
      <c r="CK9" s="38">
        <f>1/(AS9/'2010'!AS9)*100</f>
        <v>100</v>
      </c>
      <c r="CM9" s="17">
        <f t="shared" si="0"/>
        <v>90.579296285108015</v>
      </c>
      <c r="CN9" s="17">
        <f t="shared" si="1"/>
        <v>143.43802750869622</v>
      </c>
      <c r="CO9" s="17">
        <f t="shared" si="2"/>
        <v>126.81387835311784</v>
      </c>
      <c r="CP9" s="17">
        <f t="shared" si="3"/>
        <v>111.30952178794671</v>
      </c>
      <c r="CQ9" s="17">
        <f t="shared" si="4"/>
        <v>99.098051153657977</v>
      </c>
      <c r="CR9" s="17">
        <f t="shared" si="5"/>
        <v>112.44854046341557</v>
      </c>
      <c r="CS9" s="17">
        <f t="shared" si="6"/>
        <v>85.031355134083</v>
      </c>
      <c r="CT9" s="17">
        <f t="shared" si="7"/>
        <v>99.911292867111158</v>
      </c>
      <c r="CU9" s="17">
        <f t="shared" si="8"/>
        <v>109.11595592289</v>
      </c>
      <c r="CV9" s="17">
        <f t="shared" si="9"/>
        <v>89.048342059583732</v>
      </c>
      <c r="CX9" s="17">
        <f t="shared" si="10"/>
        <v>106.67942615356101</v>
      </c>
      <c r="CY9" s="17">
        <f t="shared" si="11"/>
        <v>104.60507110782504</v>
      </c>
    </row>
    <row r="10" spans="1:103" x14ac:dyDescent="0.35">
      <c r="A10" s="2">
        <v>1800</v>
      </c>
      <c r="B10" s="3" t="s">
        <v>9</v>
      </c>
      <c r="C10" s="5">
        <v>85.45</v>
      </c>
      <c r="D10" s="5">
        <v>55.74</v>
      </c>
      <c r="E10" s="5">
        <v>36.65</v>
      </c>
      <c r="F10">
        <v>16266351.287219526</v>
      </c>
      <c r="G10">
        <v>83.89</v>
      </c>
      <c r="H10">
        <v>80.2</v>
      </c>
      <c r="I10">
        <v>98.22</v>
      </c>
      <c r="J10">
        <v>3.92</v>
      </c>
      <c r="K10" s="23">
        <v>89.4</v>
      </c>
      <c r="L10" s="23">
        <v>1.3487984946488323</v>
      </c>
      <c r="M10">
        <v>95.456078426449011</v>
      </c>
      <c r="N10">
        <v>71.732562913384896</v>
      </c>
      <c r="O10" s="23">
        <v>4.6900000000000004</v>
      </c>
      <c r="P10" s="71">
        <v>27.04714365000001</v>
      </c>
      <c r="Q10">
        <v>92.3</v>
      </c>
      <c r="R10">
        <v>28.44</v>
      </c>
      <c r="S10" s="72">
        <v>67.150000000000006</v>
      </c>
      <c r="T10">
        <v>70.73</v>
      </c>
      <c r="U10" s="22">
        <v>34.07</v>
      </c>
      <c r="V10" s="5">
        <v>17.7</v>
      </c>
      <c r="W10" s="5">
        <v>9.6</v>
      </c>
      <c r="X10">
        <v>32.49</v>
      </c>
      <c r="Y10">
        <v>8.56</v>
      </c>
      <c r="Z10">
        <v>98.33</v>
      </c>
      <c r="AA10">
        <v>89.46</v>
      </c>
      <c r="AB10">
        <v>60.09</v>
      </c>
      <c r="AC10">
        <v>22.64</v>
      </c>
      <c r="AD10">
        <v>16.3</v>
      </c>
      <c r="AE10">
        <v>0.41</v>
      </c>
      <c r="AF10">
        <v>1.45</v>
      </c>
      <c r="AG10" s="23">
        <v>45.13</v>
      </c>
      <c r="AH10" s="23">
        <v>11.11</v>
      </c>
      <c r="AI10">
        <v>69.75</v>
      </c>
      <c r="AJ10">
        <v>80.22</v>
      </c>
      <c r="AK10">
        <v>65.53</v>
      </c>
      <c r="AL10">
        <v>73.81</v>
      </c>
      <c r="AM10" s="5">
        <v>68.55</v>
      </c>
      <c r="AN10" s="5">
        <v>71.64</v>
      </c>
      <c r="AO10" s="75">
        <v>79.95</v>
      </c>
      <c r="AP10" s="75">
        <v>92</v>
      </c>
      <c r="AQ10" s="75">
        <v>7594</v>
      </c>
      <c r="AR10" s="5">
        <v>71.7</v>
      </c>
      <c r="AS10" s="5">
        <v>0.09</v>
      </c>
      <c r="AU10" s="38">
        <f>C10/'2010'!C10*100</f>
        <v>97.959417631548774</v>
      </c>
      <c r="AV10" s="38">
        <f>D10/'2010'!D10*100</f>
        <v>88.53240152477764</v>
      </c>
      <c r="AW10" s="38">
        <f>E10/'2010'!E10*100</f>
        <v>121.39781384564425</v>
      </c>
      <c r="AX10" s="38">
        <f>F10/'2010'!F10*100</f>
        <v>138.49242240034337</v>
      </c>
      <c r="AY10" s="38">
        <f>G10/'2010'!G10*100</f>
        <v>191.31128848346637</v>
      </c>
      <c r="AZ10" s="38">
        <f>H10/'2010'!H10*100</f>
        <v>210.66456527449438</v>
      </c>
      <c r="BA10" s="38">
        <f>I10/'2010'!I10*100</f>
        <v>124.72380952380952</v>
      </c>
      <c r="BB10" s="38">
        <f>J10/'2010'!J10*100</f>
        <v>88.288288288288271</v>
      </c>
      <c r="BC10" s="38">
        <f>1/(K10/'2010'!K10)*100</f>
        <v>96.979865771812086</v>
      </c>
      <c r="BD10" s="38">
        <f>L10/'2010'!L10*100</f>
        <v>19.131893541118188</v>
      </c>
      <c r="BE10" s="38">
        <f>M10/'2010'!M10*100</f>
        <v>101.49915769549651</v>
      </c>
      <c r="BF10" s="38">
        <f>N10/'2010'!N10*100</f>
        <v>103.6088947461481</v>
      </c>
      <c r="BG10" s="38">
        <f>1/(O10/'2010'!O10)*100</f>
        <v>118.76332622601278</v>
      </c>
      <c r="BH10" s="38">
        <f>P10/'2010'!P10*100</f>
        <v>128.5074312209581</v>
      </c>
      <c r="BI10" s="38">
        <f>Q10/'2010'!Q10*100</f>
        <v>116.86502912129653</v>
      </c>
      <c r="BJ10" s="38">
        <f>1/(R10/'2010'!R10)*100</f>
        <v>121.83544303797467</v>
      </c>
      <c r="BK10" s="38">
        <f>S10/'2010'!S10*100</f>
        <v>92.163052429316508</v>
      </c>
      <c r="BL10" s="38">
        <f>T10/'2010'!T10*100</f>
        <v>102.64112610651574</v>
      </c>
      <c r="BM10" s="38">
        <f>1/(U10/'2010'!U10)*100</f>
        <v>100.14675667742881</v>
      </c>
      <c r="BN10" s="38">
        <f>1/(V10/'2010'!V10)*100</f>
        <v>93.78531073446328</v>
      </c>
      <c r="BO10" s="38">
        <f>1/(W10/'2010'!W10)*100</f>
        <v>63.541666666666664</v>
      </c>
      <c r="BP10" s="38">
        <f>X10/'2010'!X10*100</f>
        <v>99.877036581616977</v>
      </c>
      <c r="BQ10" s="38">
        <f>Y10/'2010'!Y10*100</f>
        <v>117.90633608815429</v>
      </c>
      <c r="BR10" s="38">
        <f>Z10/'2010'!Z10*100</f>
        <v>104.09697226339192</v>
      </c>
      <c r="BS10" s="38">
        <f>AA10/'2010'!AA10*100</f>
        <v>116.66666666666666</v>
      </c>
      <c r="BT10" s="38">
        <f>AB10/'2010'!AB10*100</f>
        <v>148.00492610837438</v>
      </c>
      <c r="BU10" s="38">
        <f>AC10/'2010'!AC10*100</f>
        <v>181.70144462279293</v>
      </c>
      <c r="BV10" s="38">
        <f>AD10/'2010'!AD10*100</f>
        <v>129.26249008723235</v>
      </c>
      <c r="BW10" s="38">
        <f>AE10/'2010'!AE10*100</f>
        <v>59.420289855072461</v>
      </c>
      <c r="BX10" s="38">
        <f>AF10/'2010'!AF10*100</f>
        <v>54.104477611940297</v>
      </c>
      <c r="BY10" s="38">
        <f>AG10/'2010'!AG10*100</f>
        <v>170.49489988666417</v>
      </c>
      <c r="BZ10" s="38">
        <f>AH10/'2010'!AH10*100</f>
        <v>78.019662921348313</v>
      </c>
      <c r="CA10" s="38">
        <f>AI10/'2010'!AI10*100</f>
        <v>109.77337110481587</v>
      </c>
      <c r="CB10" s="38">
        <f>AJ10/'2010'!AJ10*100</f>
        <v>105.7753164556962</v>
      </c>
      <c r="CC10" s="38">
        <f>AK10/'2010'!AK10*100</f>
        <v>97.182263087646433</v>
      </c>
      <c r="CD10" s="38">
        <f>AL10/'2010'!AL10*100</f>
        <v>103.60752386299832</v>
      </c>
      <c r="CE10" s="38">
        <f>AM10/'2010'!AM10*100</f>
        <v>72.624218667231702</v>
      </c>
      <c r="CF10" s="38">
        <f>AN10/'2010'!AN10*100</f>
        <v>132.91280148423004</v>
      </c>
      <c r="CG10" s="38">
        <f>AO10/'2010'!AO10*100</f>
        <v>141.65485471296955</v>
      </c>
      <c r="CH10" s="38">
        <f>1/(AP10/'2010'!AP10)*100</f>
        <v>66.304347826086968</v>
      </c>
      <c r="CI10" s="38">
        <f>1/(AQ10/'2010'!AQ10)*100</f>
        <v>63.378983407953648</v>
      </c>
      <c r="CJ10" s="38">
        <f>AR10/'2010'!AR10*100</f>
        <v>98.004373974849656</v>
      </c>
      <c r="CK10" s="38">
        <f>1/(AS10/'2010'!AS10)*100</f>
        <v>88.888888888888886</v>
      </c>
      <c r="CM10" s="17">
        <f t="shared" si="0"/>
        <v>102.62987766732356</v>
      </c>
      <c r="CN10" s="17">
        <f t="shared" si="1"/>
        <v>138.49242240034337</v>
      </c>
      <c r="CO10" s="17">
        <f t="shared" si="2"/>
        <v>121.84995181383148</v>
      </c>
      <c r="CP10" s="17">
        <f t="shared" si="3"/>
        <v>113.09470247215387</v>
      </c>
      <c r="CQ10" s="17">
        <f t="shared" si="4"/>
        <v>98.711197824808892</v>
      </c>
      <c r="CR10" s="17">
        <f t="shared" si="5"/>
        <v>128.04223038849952</v>
      </c>
      <c r="CS10" s="17">
        <f t="shared" si="6"/>
        <v>98.260364072451509</v>
      </c>
      <c r="CT10" s="17">
        <f t="shared" si="7"/>
        <v>104.08461862778921</v>
      </c>
      <c r="CU10" s="17">
        <f t="shared" si="8"/>
        <v>115.73062495481042</v>
      </c>
      <c r="CV10" s="17">
        <f t="shared" si="9"/>
        <v>79.144148524444802</v>
      </c>
      <c r="CX10" s="17">
        <f t="shared" si="10"/>
        <v>110.00401387464566</v>
      </c>
      <c r="CY10" s="17">
        <f t="shared" si="11"/>
        <v>108.38374667707448</v>
      </c>
    </row>
    <row r="11" spans="1:103" x14ac:dyDescent="0.35">
      <c r="A11" s="2">
        <v>1900</v>
      </c>
      <c r="B11" s="3" t="s">
        <v>10</v>
      </c>
      <c r="C11" s="5">
        <v>91.03</v>
      </c>
      <c r="D11" s="5">
        <v>69.290000000000006</v>
      </c>
      <c r="E11" s="5">
        <v>41.21</v>
      </c>
      <c r="F11">
        <v>20039460.250428837</v>
      </c>
      <c r="G11">
        <v>92.24</v>
      </c>
      <c r="H11">
        <v>73.400000000000006</v>
      </c>
      <c r="I11">
        <v>99.08</v>
      </c>
      <c r="J11">
        <v>7.31</v>
      </c>
      <c r="K11" s="23">
        <v>83.14</v>
      </c>
      <c r="L11" s="23">
        <v>3.6968650392655036</v>
      </c>
      <c r="M11">
        <v>94.955435118659111</v>
      </c>
      <c r="N11">
        <v>67.992913905024039</v>
      </c>
      <c r="O11" s="23">
        <v>5.03</v>
      </c>
      <c r="P11" s="71">
        <v>24.04714365000001</v>
      </c>
      <c r="Q11">
        <v>95.36</v>
      </c>
      <c r="R11">
        <v>26.16</v>
      </c>
      <c r="S11" s="72">
        <v>60.15</v>
      </c>
      <c r="T11">
        <v>70.73</v>
      </c>
      <c r="U11" s="22">
        <v>28.16</v>
      </c>
      <c r="V11" s="5">
        <v>16.100000000000001</v>
      </c>
      <c r="W11" s="5">
        <v>7.3</v>
      </c>
      <c r="X11">
        <v>31.73</v>
      </c>
      <c r="Y11">
        <v>8.5399999999999991</v>
      </c>
      <c r="Z11">
        <v>96.61</v>
      </c>
      <c r="AA11">
        <v>80.989999999999995</v>
      </c>
      <c r="AB11">
        <v>63.98</v>
      </c>
      <c r="AC11">
        <v>15.23</v>
      </c>
      <c r="AD11">
        <v>33.44</v>
      </c>
      <c r="AE11">
        <v>0.59</v>
      </c>
      <c r="AF11">
        <v>1.21</v>
      </c>
      <c r="AG11" s="23">
        <v>33.590000000000003</v>
      </c>
      <c r="AH11" s="23">
        <v>0.24</v>
      </c>
      <c r="AI11">
        <v>71.260000000000005</v>
      </c>
      <c r="AJ11">
        <v>81.62</v>
      </c>
      <c r="AK11">
        <v>70.13</v>
      </c>
      <c r="AL11">
        <v>72.849999999999994</v>
      </c>
      <c r="AM11" s="5">
        <v>79.12</v>
      </c>
      <c r="AN11" s="5">
        <v>66.2</v>
      </c>
      <c r="AO11" s="75">
        <v>92.97</v>
      </c>
      <c r="AP11" s="75">
        <v>133</v>
      </c>
      <c r="AQ11" s="75">
        <v>1931</v>
      </c>
      <c r="AR11" s="5">
        <v>65.91</v>
      </c>
      <c r="AS11" s="5">
        <v>0.03</v>
      </c>
      <c r="AU11" s="38">
        <f>C11/'2010'!C11*100</f>
        <v>101.68677390527256</v>
      </c>
      <c r="AV11" s="38">
        <f>D11/'2010'!D11*100</f>
        <v>112.02910266774455</v>
      </c>
      <c r="AW11" s="38">
        <f>E11/'2010'!E11*100</f>
        <v>104.48782961460448</v>
      </c>
      <c r="AX11" s="38">
        <f>F11/'2010'!F11*100</f>
        <v>137.07889918546135</v>
      </c>
      <c r="AY11" s="38">
        <f>G11/'2010'!G11*100</f>
        <v>141.77682139563478</v>
      </c>
      <c r="AZ11" s="38">
        <f>H11/'2010'!H11*100</f>
        <v>192.29761592873987</v>
      </c>
      <c r="BA11" s="38">
        <f>I11/'2010'!I11*100</f>
        <v>136.13630118164332</v>
      </c>
      <c r="BB11" s="38">
        <f>J11/'2010'!J11*100</f>
        <v>108.61812778603269</v>
      </c>
      <c r="BC11" s="38">
        <f>1/(K11/'2010'!K11)*100</f>
        <v>97.125330767380319</v>
      </c>
      <c r="BD11" s="38">
        <f>L11/'2010'!L11*100</f>
        <v>39.879881761224425</v>
      </c>
      <c r="BE11" s="38">
        <f>M11/'2010'!M11*100</f>
        <v>99.154855224970177</v>
      </c>
      <c r="BF11" s="38">
        <f>N11/'2010'!N11*100</f>
        <v>103.19979969549405</v>
      </c>
      <c r="BG11" s="38">
        <f>1/(O11/'2010'!O11)*100</f>
        <v>111.92842942345924</v>
      </c>
      <c r="BH11" s="38">
        <f>P11/'2010'!P11*100</f>
        <v>114.25371561047903</v>
      </c>
      <c r="BI11" s="38">
        <f>Q11/'2010'!Q11*100</f>
        <v>116.49157097483508</v>
      </c>
      <c r="BJ11" s="38">
        <f>1/(R11/'2010'!R11)*100</f>
        <v>129.89296636085626</v>
      </c>
      <c r="BK11" s="38">
        <f>S11/'2010'!S11*100</f>
        <v>82.725897400632647</v>
      </c>
      <c r="BL11" s="38">
        <f>T11/'2010'!T11*100</f>
        <v>102.28488792480115</v>
      </c>
      <c r="BM11" s="38">
        <f>1/(U11/'2010'!U11)*100</f>
        <v>109.01988636363637</v>
      </c>
      <c r="BN11" s="38">
        <f>1/(V11/'2010'!V11)*100</f>
        <v>86.956521739130423</v>
      </c>
      <c r="BO11" s="38">
        <f>1/(W11/'2010'!W11)*100</f>
        <v>67.123287671232873</v>
      </c>
      <c r="BP11" s="38">
        <f>X11/'2010'!X11*100</f>
        <v>111.29428270782182</v>
      </c>
      <c r="BQ11" s="38">
        <f>Y11/'2010'!Y11*100</f>
        <v>120.79207920792076</v>
      </c>
      <c r="BR11" s="38">
        <f>Z11/'2010'!Z11*100</f>
        <v>107.2848417545808</v>
      </c>
      <c r="BS11" s="38">
        <f>AA11/'2010'!AA11*100</f>
        <v>115.12437810945273</v>
      </c>
      <c r="BT11" s="38">
        <f>AB11/'2010'!AB11*100</f>
        <v>147.21583064887253</v>
      </c>
      <c r="BU11" s="38">
        <f>AC11/'2010'!AC11*100</f>
        <v>136.83737646001796</v>
      </c>
      <c r="BV11" s="38">
        <f>AD11/'2010'!AD11*100</f>
        <v>161.00144439094848</v>
      </c>
      <c r="BW11" s="38">
        <f>AE11/'2010'!AE11*100</f>
        <v>38.064516129032256</v>
      </c>
      <c r="BX11" s="38">
        <f>AF11/'2010'!AF11*100</f>
        <v>28.537735849056599</v>
      </c>
      <c r="BY11" s="38">
        <f>AG11/'2010'!AG11*100</f>
        <v>170.07594936708864</v>
      </c>
      <c r="BZ11" s="38">
        <f>AH11/'2010'!AH11*100</f>
        <v>1.3690815744438105</v>
      </c>
      <c r="CA11" s="38">
        <f>AI11/'2010'!AI11*100</f>
        <v>103.75655212580082</v>
      </c>
      <c r="CB11" s="38">
        <f>AJ11/'2010'!AJ11*100</f>
        <v>104.32004089979552</v>
      </c>
      <c r="CC11" s="38">
        <f>AK11/'2010'!AK11*100</f>
        <v>101.15390162988605</v>
      </c>
      <c r="CD11" s="38">
        <f>AL11/'2010'!AL11*100</f>
        <v>100.85836909871244</v>
      </c>
      <c r="CE11" s="38">
        <f>AM11/'2010'!AM11*100</f>
        <v>92.053519488074471</v>
      </c>
      <c r="CF11" s="38">
        <f>AN11/'2010'!AN11*100</f>
        <v>136.66391412056154</v>
      </c>
      <c r="CG11" s="38">
        <f>AO11/'2010'!AO11*100</f>
        <v>135.58407466822226</v>
      </c>
      <c r="CH11" s="38">
        <f>1/(AP11/'2010'!AP11)*100</f>
        <v>190.22556390977445</v>
      </c>
      <c r="CI11" s="38">
        <f>1/(AQ11/'2010'!AQ11)*100</f>
        <v>136.82030036250649</v>
      </c>
      <c r="CJ11" s="38">
        <f>AR11/'2010'!AR11*100</f>
        <v>89.685671519934687</v>
      </c>
      <c r="CK11" s="38">
        <f>1/(AS11/'2010'!AS11)*100</f>
        <v>200</v>
      </c>
      <c r="CM11" s="17">
        <f t="shared" si="0"/>
        <v>106.06790206254054</v>
      </c>
      <c r="CN11" s="17">
        <f t="shared" si="1"/>
        <v>137.07889918546135</v>
      </c>
      <c r="CO11" s="17">
        <f t="shared" si="2"/>
        <v>119.30567980344256</v>
      </c>
      <c r="CP11" s="17">
        <f t="shared" si="3"/>
        <v>107.13419998860063</v>
      </c>
      <c r="CQ11" s="17">
        <f t="shared" si="4"/>
        <v>99.213574062160689</v>
      </c>
      <c r="CR11" s="17">
        <f t="shared" si="5"/>
        <v>123.09146481477775</v>
      </c>
      <c r="CS11" s="17">
        <f t="shared" si="6"/>
        <v>79.809745462113952</v>
      </c>
      <c r="CT11" s="17">
        <f t="shared" si="7"/>
        <v>102.52221593854871</v>
      </c>
      <c r="CU11" s="17">
        <f t="shared" si="8"/>
        <v>121.43383609228609</v>
      </c>
      <c r="CV11" s="17">
        <f t="shared" si="9"/>
        <v>154.1828839480539</v>
      </c>
      <c r="CX11" s="17">
        <f t="shared" si="10"/>
        <v>114.98404013579861</v>
      </c>
      <c r="CY11" s="17">
        <f t="shared" si="11"/>
        <v>112.15971922339001</v>
      </c>
    </row>
    <row r="12" spans="1:103" x14ac:dyDescent="0.35">
      <c r="A12" s="2">
        <v>2100</v>
      </c>
      <c r="B12" s="3" t="s">
        <v>11</v>
      </c>
      <c r="C12" s="5">
        <v>90.8</v>
      </c>
      <c r="D12" s="5">
        <v>54</v>
      </c>
      <c r="E12" s="5">
        <v>59.06</v>
      </c>
      <c r="F12">
        <v>34322695.004017957</v>
      </c>
      <c r="G12">
        <v>91.62</v>
      </c>
      <c r="H12">
        <v>90.83</v>
      </c>
      <c r="I12">
        <v>98.46</v>
      </c>
      <c r="J12">
        <v>25.95</v>
      </c>
      <c r="K12" s="23">
        <v>66.83</v>
      </c>
      <c r="L12" s="23">
        <v>5.2945050071485786</v>
      </c>
      <c r="M12">
        <v>89.882379246332803</v>
      </c>
      <c r="N12">
        <v>66.392017846035927</v>
      </c>
      <c r="O12" s="23">
        <v>9.91</v>
      </c>
      <c r="P12" s="71">
        <v>22.04714365000001</v>
      </c>
      <c r="Q12">
        <v>95.89</v>
      </c>
      <c r="R12">
        <v>14.72</v>
      </c>
      <c r="S12" s="72">
        <v>63.27</v>
      </c>
      <c r="T12">
        <v>70.12</v>
      </c>
      <c r="U12" s="22">
        <v>26.17</v>
      </c>
      <c r="V12" s="5">
        <v>15.1</v>
      </c>
      <c r="W12" s="5">
        <v>8.5</v>
      </c>
      <c r="X12">
        <v>27.91</v>
      </c>
      <c r="Y12">
        <v>10.38</v>
      </c>
      <c r="Z12">
        <v>98.16</v>
      </c>
      <c r="AA12">
        <v>92.71</v>
      </c>
      <c r="AB12">
        <v>81.069999999999993</v>
      </c>
      <c r="AC12">
        <v>27.59</v>
      </c>
      <c r="AD12">
        <v>49.08</v>
      </c>
      <c r="AE12">
        <v>0.96</v>
      </c>
      <c r="AF12">
        <v>4.05</v>
      </c>
      <c r="AG12" s="23">
        <v>20.53</v>
      </c>
      <c r="AH12" s="23">
        <v>2.19</v>
      </c>
      <c r="AI12">
        <v>73.63</v>
      </c>
      <c r="AJ12">
        <v>81.8</v>
      </c>
      <c r="AK12">
        <v>69.42</v>
      </c>
      <c r="AL12">
        <v>76.680000000000007</v>
      </c>
      <c r="AM12" s="5">
        <v>92.66</v>
      </c>
      <c r="AN12" s="5">
        <v>68.67</v>
      </c>
      <c r="AO12" s="75">
        <v>69.47</v>
      </c>
      <c r="AP12" s="75">
        <v>127</v>
      </c>
      <c r="AQ12" s="75">
        <v>2843</v>
      </c>
      <c r="AR12" s="5">
        <v>73.489999999999995</v>
      </c>
      <c r="AS12" s="5">
        <v>0.03</v>
      </c>
      <c r="AU12" s="38">
        <f>C12/'2010'!C12*100</f>
        <v>99.977978418850483</v>
      </c>
      <c r="AV12" s="38">
        <f>D12/'2010'!D12*100</f>
        <v>88.699080157687249</v>
      </c>
      <c r="AW12" s="38">
        <f>E12/'2010'!E12*100</f>
        <v>103.19762362397344</v>
      </c>
      <c r="AX12" s="38">
        <f>F12/'2010'!F12*100</f>
        <v>140.9304420884805</v>
      </c>
      <c r="AY12" s="38">
        <f>G12/'2010'!G12*100</f>
        <v>126.59941964902583</v>
      </c>
      <c r="AZ12" s="38">
        <f>H12/'2010'!H12*100</f>
        <v>381.31821998320737</v>
      </c>
      <c r="BA12" s="38">
        <f>I12/'2010'!I12*100</f>
        <v>114.30229858370093</v>
      </c>
      <c r="BB12" s="38">
        <f>J12/'2010'!J12*100</f>
        <v>106.79012345679011</v>
      </c>
      <c r="BC12" s="38">
        <f>1/(K12/'2010'!K12)*100</f>
        <v>100.38904683525362</v>
      </c>
      <c r="BD12" s="38">
        <f>L12/'2010'!L12*100</f>
        <v>43.468842423223144</v>
      </c>
      <c r="BE12" s="38">
        <f>M12/'2010'!M12*100</f>
        <v>96.86485922646672</v>
      </c>
      <c r="BF12" s="38">
        <f>N12/'2010'!N12*100</f>
        <v>102.21916547166894</v>
      </c>
      <c r="BG12" s="38">
        <f>1/(O12/'2010'!O12)*100</f>
        <v>69.626639757820385</v>
      </c>
      <c r="BH12" s="38">
        <f>P12/'2010'!P12*100</f>
        <v>168.98061553878878</v>
      </c>
      <c r="BI12" s="38">
        <f>Q12/'2010'!Q12*100</f>
        <v>105.87390968311803</v>
      </c>
      <c r="BJ12" s="38">
        <f>1/(R12/'2010'!R12)*100</f>
        <v>190.42119565217391</v>
      </c>
      <c r="BK12" s="38">
        <f>S12/'2010'!S12*100</f>
        <v>89.100126742712291</v>
      </c>
      <c r="BL12" s="38">
        <f>T12/'2010'!T12*100</f>
        <v>102.48465361005555</v>
      </c>
      <c r="BM12" s="38">
        <f>1/(U12/'2010'!U12)*100</f>
        <v>111.50171952617501</v>
      </c>
      <c r="BN12" s="38">
        <f>1/(V12/'2010'!V12)*100</f>
        <v>100.66225165562915</v>
      </c>
      <c r="BO12" s="38">
        <f>1/(W12/'2010'!W12)*100</f>
        <v>90.588235294117652</v>
      </c>
      <c r="BP12" s="38">
        <f>X12/'2010'!X12*100</f>
        <v>86.32848747293535</v>
      </c>
      <c r="BQ12" s="38">
        <f>Y12/'2010'!Y12*100</f>
        <v>110.66098081023455</v>
      </c>
      <c r="BR12" s="38">
        <f>Z12/'2010'!Z12*100</f>
        <v>100.31681144609095</v>
      </c>
      <c r="BS12" s="38">
        <f>AA12/'2010'!AA12*100</f>
        <v>105.05382436260622</v>
      </c>
      <c r="BT12" s="38">
        <f>AB12/'2010'!AB12*100</f>
        <v>124.18811274509802</v>
      </c>
      <c r="BU12" s="38">
        <f>AC12/'2010'!AC12*100</f>
        <v>130.51087984862818</v>
      </c>
      <c r="BV12" s="38">
        <f>AD12/'2010'!AD12*100</f>
        <v>174.97326203208553</v>
      </c>
      <c r="BW12" s="38">
        <f>AE12/'2010'!AE12*100</f>
        <v>39.024390243902438</v>
      </c>
      <c r="BX12" s="38">
        <f>AF12/'2010'!AF12*100</f>
        <v>33.088235294117645</v>
      </c>
      <c r="BY12" s="38">
        <f>AG12/'2010'!AG12*100</f>
        <v>105.82474226804126</v>
      </c>
      <c r="BZ12" s="38">
        <f>AH12/'2010'!AH12*100</f>
        <v>37.055837563451774</v>
      </c>
      <c r="CA12" s="38">
        <f>AI12/'2010'!AI12*100</f>
        <v>106.35562617362413</v>
      </c>
      <c r="CB12" s="38">
        <f>AJ12/'2010'!AJ12*100</f>
        <v>106.16482803374431</v>
      </c>
      <c r="CC12" s="38">
        <f>AK12/'2010'!AK12*100</f>
        <v>100.44856026624223</v>
      </c>
      <c r="CD12" s="38">
        <f>AL12/'2010'!AL12*100</f>
        <v>99.908794788273624</v>
      </c>
      <c r="CE12" s="38">
        <f>AM12/'2010'!AM12*100</f>
        <v>106.45680147058823</v>
      </c>
      <c r="CF12" s="38">
        <f>AN12/'2010'!AN12*100</f>
        <v>172.53768844221108</v>
      </c>
      <c r="CG12" s="38">
        <f>AO12/'2010'!AO12*100</f>
        <v>100.39017341040461</v>
      </c>
      <c r="CH12" s="38">
        <f>1/(AP12/'2010'!AP12)*100</f>
        <v>311.81102362204723</v>
      </c>
      <c r="CI12" s="38">
        <f>1/(AQ12/'2010'!AQ12)*100</f>
        <v>145.65599718607106</v>
      </c>
      <c r="CJ12" s="38">
        <f>AR12/'2010'!AR12*100</f>
        <v>96.027701554945764</v>
      </c>
      <c r="CK12" s="38">
        <f>1/(AS12/'2010'!AS12)*100</f>
        <v>133.33333333333331</v>
      </c>
      <c r="CM12" s="17">
        <f t="shared" si="0"/>
        <v>97.291560733503729</v>
      </c>
      <c r="CN12" s="17">
        <f t="shared" si="1"/>
        <v>140.9304420884805</v>
      </c>
      <c r="CO12" s="17">
        <f t="shared" si="2"/>
        <v>145.47799182186682</v>
      </c>
      <c r="CP12" s="17">
        <f t="shared" si="3"/>
        <v>109.42281999868621</v>
      </c>
      <c r="CQ12" s="17">
        <f t="shared" si="4"/>
        <v>112.94744173771166</v>
      </c>
      <c r="CR12" s="17">
        <f t="shared" si="5"/>
        <v>109.50984944759888</v>
      </c>
      <c r="CS12" s="17">
        <f t="shared" si="6"/>
        <v>77.993293480319721</v>
      </c>
      <c r="CT12" s="17">
        <f t="shared" si="7"/>
        <v>103.21945231547107</v>
      </c>
      <c r="CU12" s="17">
        <f t="shared" si="8"/>
        <v>126.46155444106796</v>
      </c>
      <c r="CV12" s="17">
        <f t="shared" si="9"/>
        <v>171.70701392409933</v>
      </c>
      <c r="CX12" s="17">
        <f t="shared" si="10"/>
        <v>119.4961419988806</v>
      </c>
      <c r="CY12" s="17">
        <f t="shared" si="11"/>
        <v>117.67703580808357</v>
      </c>
    </row>
    <row r="13" spans="1:103" x14ac:dyDescent="0.35">
      <c r="A13" s="2">
        <v>3100</v>
      </c>
      <c r="B13" s="3" t="s">
        <v>12</v>
      </c>
      <c r="C13" s="5">
        <v>66.69</v>
      </c>
      <c r="D13" s="5">
        <v>41.94</v>
      </c>
      <c r="E13" s="5">
        <v>24.66</v>
      </c>
      <c r="F13">
        <v>101893256.2573182</v>
      </c>
      <c r="G13">
        <v>95.17</v>
      </c>
      <c r="H13">
        <v>99.86</v>
      </c>
      <c r="I13">
        <v>100</v>
      </c>
      <c r="J13">
        <v>34.630000000000003</v>
      </c>
      <c r="K13" s="23">
        <v>48.48</v>
      </c>
      <c r="L13" s="23">
        <v>16.328972509020403</v>
      </c>
      <c r="M13">
        <v>91.490510036389907</v>
      </c>
      <c r="N13">
        <v>65.119991611473353</v>
      </c>
      <c r="O13" s="23">
        <v>8.5</v>
      </c>
      <c r="P13" s="71">
        <v>22.04714365000001</v>
      </c>
      <c r="Q13">
        <v>99.26</v>
      </c>
      <c r="R13">
        <v>25.98</v>
      </c>
      <c r="S13" s="72">
        <v>52.03</v>
      </c>
      <c r="T13">
        <v>73.010000000000005</v>
      </c>
      <c r="U13" s="22">
        <v>24.44</v>
      </c>
      <c r="V13" s="5">
        <v>11.5</v>
      </c>
      <c r="W13" s="5">
        <v>6.1</v>
      </c>
      <c r="X13">
        <v>36.68</v>
      </c>
      <c r="Y13">
        <v>11.2</v>
      </c>
      <c r="Z13">
        <v>99.26</v>
      </c>
      <c r="AA13">
        <v>95</v>
      </c>
      <c r="AB13">
        <v>84.98</v>
      </c>
      <c r="AC13">
        <v>40.049999999999997</v>
      </c>
      <c r="AD13">
        <v>31.66</v>
      </c>
      <c r="AE13">
        <v>3.28</v>
      </c>
      <c r="AF13">
        <v>4.24</v>
      </c>
      <c r="AG13" s="23">
        <v>53.9</v>
      </c>
      <c r="AH13" s="23">
        <v>0.01</v>
      </c>
      <c r="AI13">
        <v>72.349999999999994</v>
      </c>
      <c r="AJ13">
        <v>78.150000000000006</v>
      </c>
      <c r="AK13">
        <v>62.37</v>
      </c>
      <c r="AL13">
        <v>73.599999999999994</v>
      </c>
      <c r="AM13" s="5">
        <v>93.27</v>
      </c>
      <c r="AN13" s="5">
        <v>84.95</v>
      </c>
      <c r="AO13" s="75">
        <v>90.86</v>
      </c>
      <c r="AP13" s="75">
        <v>105</v>
      </c>
      <c r="AQ13" s="75">
        <v>26585</v>
      </c>
      <c r="AR13" s="5">
        <v>40.17</v>
      </c>
      <c r="AS13" s="5">
        <v>0.11</v>
      </c>
      <c r="AU13" s="38">
        <f>C13/'2010'!C13*100</f>
        <v>141.26244439737343</v>
      </c>
      <c r="AV13" s="38">
        <f>D13/'2010'!D13*100</f>
        <v>117.6437587657784</v>
      </c>
      <c r="AW13" s="38">
        <f>E13/'2010'!E13*100</f>
        <v>76.918278228321896</v>
      </c>
      <c r="AX13" s="38">
        <f>F13/'2010'!F13*100</f>
        <v>154.02697923811874</v>
      </c>
      <c r="AY13" s="38">
        <f>G13/'2010'!G13*100</f>
        <v>112.53399550668087</v>
      </c>
      <c r="AZ13" s="38">
        <f>H13/'2010'!H13*100</f>
        <v>351.49595212953187</v>
      </c>
      <c r="BA13" s="38">
        <f>I13/'2010'!I13*100</f>
        <v>101.22482032594391</v>
      </c>
      <c r="BB13" s="38">
        <f>J13/'2010'!J13*100</f>
        <v>85.274562915538056</v>
      </c>
      <c r="BC13" s="38">
        <f>1/(K13/'2010'!K13)*100</f>
        <v>93.213696369636978</v>
      </c>
      <c r="BD13" s="38">
        <f>L13/'2010'!L13*100</f>
        <v>47.098276634036353</v>
      </c>
      <c r="BE13" s="38">
        <f>M13/'2010'!M13*100</f>
        <v>103.17364886899325</v>
      </c>
      <c r="BF13" s="38">
        <f>N13/'2010'!N13*100</f>
        <v>97.421976931677264</v>
      </c>
      <c r="BG13" s="38">
        <f>1/(O13/'2010'!O13)*100</f>
        <v>130</v>
      </c>
      <c r="BH13" s="38">
        <f>P13/'2010'!P13*100</f>
        <v>168.98061553878878</v>
      </c>
      <c r="BI13" s="38">
        <f>Q13/'2010'!Q13*100</f>
        <v>99.548691204493039</v>
      </c>
      <c r="BJ13" s="38">
        <f>1/(R13/'2010'!R13)*100</f>
        <v>130.13856812933028</v>
      </c>
      <c r="BK13" s="38">
        <f>S13/'2010'!S13*100</f>
        <v>76.078374031291133</v>
      </c>
      <c r="BL13" s="38">
        <f>T13/'2010'!T13*100</f>
        <v>101.81285734207226</v>
      </c>
      <c r="BM13" s="38">
        <f>1/(U13/'2010'!U13)*100</f>
        <v>111.74304418985268</v>
      </c>
      <c r="BN13" s="38">
        <f>1/(V13/'2010'!V13)*100</f>
        <v>133.91304347826087</v>
      </c>
      <c r="BO13" s="38">
        <f>1/(W13/'2010'!W13)*100</f>
        <v>124.59016393442623</v>
      </c>
      <c r="BP13" s="38">
        <f>X13/'2010'!X13*100</f>
        <v>82.371434987648769</v>
      </c>
      <c r="BQ13" s="38">
        <f>Y13/'2010'!Y13*100</f>
        <v>108.00385728061717</v>
      </c>
      <c r="BR13" s="38">
        <f>Z13/'2010'!Z13*100</f>
        <v>102.79618889809446</v>
      </c>
      <c r="BS13" s="38">
        <f>AA13/'2010'!AA13*100</f>
        <v>109.45961516303721</v>
      </c>
      <c r="BT13" s="38">
        <f>AB13/'2010'!AB13*100</f>
        <v>114.68286099865048</v>
      </c>
      <c r="BU13" s="38">
        <f>AC13/'2010'!AC13*100</f>
        <v>122.40220048899755</v>
      </c>
      <c r="BV13" s="38">
        <f>AD13/'2010'!AD13*100</f>
        <v>104.59200528576149</v>
      </c>
      <c r="BW13" s="38">
        <f>AE13/'2010'!AE13*100</f>
        <v>54.214876033057848</v>
      </c>
      <c r="BX13" s="38">
        <f>AF13/'2010'!AF13*100</f>
        <v>59.802538787023984</v>
      </c>
      <c r="BY13" s="38">
        <f>AG13/'2010'!AG13*100</f>
        <v>147.67123287671234</v>
      </c>
      <c r="BZ13" s="38">
        <f>AH13/'2010'!AH13*100</f>
        <v>0.42918454935622319</v>
      </c>
      <c r="CA13" s="38">
        <f>AI13/'2010'!AI13*100</f>
        <v>105.40501165501163</v>
      </c>
      <c r="CB13" s="38">
        <f>AJ13/'2010'!AJ13*100</f>
        <v>104.81491416309012</v>
      </c>
      <c r="CC13" s="38">
        <f>AK13/'2010'!AK13*100</f>
        <v>91.639729650308539</v>
      </c>
      <c r="CD13" s="38">
        <f>AL13/'2010'!AL13*100</f>
        <v>99.405726634251735</v>
      </c>
      <c r="CE13" s="38">
        <f>AM13/'2010'!AM13*100</f>
        <v>100.87605451005841</v>
      </c>
      <c r="CF13" s="38">
        <f>AN13/'2010'!AN13*100</f>
        <v>151.18348460580177</v>
      </c>
      <c r="CG13" s="38">
        <f>AO13/'2010'!AO13*100</f>
        <v>98.439869989165757</v>
      </c>
      <c r="CH13" s="38">
        <f>1/(AP13/'2010'!AP13)*100</f>
        <v>282.85714285714289</v>
      </c>
      <c r="CI13" s="38">
        <f>1/(AQ13/'2010'!AQ13)*100</f>
        <v>229.41132217415836</v>
      </c>
      <c r="CJ13" s="38">
        <f>AR13/'2010'!AR13*100</f>
        <v>54.050053821313249</v>
      </c>
      <c r="CK13" s="38">
        <f>1/(AS13/'2010'!AS13)*100</f>
        <v>63.636363636363633</v>
      </c>
      <c r="CM13" s="17">
        <f t="shared" si="0"/>
        <v>111.94149379715789</v>
      </c>
      <c r="CN13" s="17">
        <f t="shared" si="1"/>
        <v>154.02697923811874</v>
      </c>
      <c r="CO13" s="17">
        <f t="shared" si="2"/>
        <v>131.80688398022798</v>
      </c>
      <c r="CP13" s="17">
        <f t="shared" si="3"/>
        <v>124.89406033486483</v>
      </c>
      <c r="CQ13" s="17">
        <f t="shared" si="4"/>
        <v>111.11782032996094</v>
      </c>
      <c r="CR13" s="17">
        <f t="shared" si="5"/>
        <v>106.61935963617425</v>
      </c>
      <c r="CS13" s="17">
        <f t="shared" si="6"/>
        <v>73.341967506382389</v>
      </c>
      <c r="CT13" s="17">
        <f t="shared" si="7"/>
        <v>100.31634552566551</v>
      </c>
      <c r="CU13" s="17">
        <f t="shared" si="8"/>
        <v>116.83313636834197</v>
      </c>
      <c r="CV13" s="17">
        <f t="shared" si="9"/>
        <v>157.48872062224453</v>
      </c>
      <c r="CX13" s="17">
        <f t="shared" si="10"/>
        <v>118.83867673391391</v>
      </c>
      <c r="CY13" s="17">
        <f t="shared" si="11"/>
        <v>115.02882365594813</v>
      </c>
    </row>
    <row r="14" spans="1:103" x14ac:dyDescent="0.35">
      <c r="A14" s="2">
        <v>3200</v>
      </c>
      <c r="B14" s="3" t="s">
        <v>13</v>
      </c>
      <c r="C14" s="5">
        <v>78.459999999999994</v>
      </c>
      <c r="D14" s="5">
        <v>45.59</v>
      </c>
      <c r="E14" s="5">
        <v>38.700000000000003</v>
      </c>
      <c r="F14">
        <v>18571750.951231964</v>
      </c>
      <c r="G14">
        <v>71.66</v>
      </c>
      <c r="H14">
        <v>93.24</v>
      </c>
      <c r="I14">
        <v>99.68</v>
      </c>
      <c r="J14">
        <v>9.5</v>
      </c>
      <c r="K14" s="23">
        <v>79.63</v>
      </c>
      <c r="L14" s="23">
        <v>6.7562011752845264</v>
      </c>
      <c r="M14">
        <v>91.078696909640513</v>
      </c>
      <c r="N14">
        <v>64.834145283598218</v>
      </c>
      <c r="O14" s="23">
        <v>9.82</v>
      </c>
      <c r="P14" s="71">
        <v>24.04714365000001</v>
      </c>
      <c r="Q14">
        <v>84.94</v>
      </c>
      <c r="R14">
        <v>29.74</v>
      </c>
      <c r="S14" s="72">
        <v>50.46</v>
      </c>
      <c r="T14">
        <v>73.23</v>
      </c>
      <c r="U14" s="22">
        <v>32.68</v>
      </c>
      <c r="V14" s="5">
        <v>19.399999999999999</v>
      </c>
      <c r="W14" s="5">
        <v>11.7</v>
      </c>
      <c r="X14">
        <v>33.04</v>
      </c>
      <c r="Y14">
        <v>9.0299999999999994</v>
      </c>
      <c r="Z14">
        <v>98.45</v>
      </c>
      <c r="AA14">
        <v>88.18</v>
      </c>
      <c r="AB14">
        <v>64.89</v>
      </c>
      <c r="AC14">
        <v>25.83</v>
      </c>
      <c r="AD14">
        <v>23.77</v>
      </c>
      <c r="AE14">
        <v>1.1000000000000001</v>
      </c>
      <c r="AF14">
        <v>4.63</v>
      </c>
      <c r="AG14" s="23">
        <v>32.53</v>
      </c>
      <c r="AH14" s="23">
        <v>3.77</v>
      </c>
      <c r="AI14">
        <v>69.209999999999994</v>
      </c>
      <c r="AJ14">
        <v>79.13</v>
      </c>
      <c r="AK14">
        <v>63.21</v>
      </c>
      <c r="AL14">
        <v>72.63</v>
      </c>
      <c r="AM14" s="5">
        <v>69.569999999999993</v>
      </c>
      <c r="AN14" s="5">
        <v>71.64</v>
      </c>
      <c r="AO14" s="75">
        <v>73.010000000000005</v>
      </c>
      <c r="AP14" s="75">
        <v>29</v>
      </c>
      <c r="AQ14" s="75">
        <v>11256</v>
      </c>
      <c r="AR14" s="5">
        <v>51.78</v>
      </c>
      <c r="AS14" s="5">
        <v>0.06</v>
      </c>
      <c r="AU14" s="38">
        <f>C14/'2010'!C14*100</f>
        <v>110.46036885822889</v>
      </c>
      <c r="AV14" s="38">
        <f>D14/'2010'!D14*100</f>
        <v>98.530365247460566</v>
      </c>
      <c r="AW14" s="38">
        <f>E14/'2010'!E14*100</f>
        <v>101.20292887029289</v>
      </c>
      <c r="AX14" s="38">
        <f>F14/'2010'!F14*100</f>
        <v>131.68767552274903</v>
      </c>
      <c r="AY14" s="38">
        <f>G14/'2010'!G14*100</f>
        <v>128.9544718373223</v>
      </c>
      <c r="AZ14" s="38">
        <f>H14/'2010'!H14*100</f>
        <v>263.98640996602489</v>
      </c>
      <c r="BA14" s="38">
        <f>I14/'2010'!I14*100</f>
        <v>102.21493027071371</v>
      </c>
      <c r="BB14" s="38">
        <f>J14/'2010'!J14*100</f>
        <v>82.969432314410483</v>
      </c>
      <c r="BC14" s="38">
        <f>1/(K14/'2010'!K14)*100</f>
        <v>95.026999874419204</v>
      </c>
      <c r="BD14" s="38">
        <f>L14/'2010'!L14*100</f>
        <v>48.640757201472468</v>
      </c>
      <c r="BE14" s="38">
        <f>M14/'2010'!M14*100</f>
        <v>101.84707292100934</v>
      </c>
      <c r="BF14" s="38">
        <f>N14/'2010'!N14*100</f>
        <v>102.7437108607833</v>
      </c>
      <c r="BG14" s="38">
        <f>1/(O14/'2010'!O14)*100</f>
        <v>105.19348268839104</v>
      </c>
      <c r="BH14" s="38">
        <f>P14/'2010'!P14*100</f>
        <v>126.2506551736958</v>
      </c>
      <c r="BI14" s="38">
        <f>Q14/'2010'!Q14*100</f>
        <v>106.74877466381803</v>
      </c>
      <c r="BJ14" s="38">
        <f>1/(R14/'2010'!R14)*100</f>
        <v>94.1492938802959</v>
      </c>
      <c r="BK14" s="38">
        <f>S14/'2010'!S14*100</f>
        <v>74.644970414201197</v>
      </c>
      <c r="BL14" s="38">
        <f>T14/'2010'!T14*100</f>
        <v>102.7212792818067</v>
      </c>
      <c r="BM14" s="38">
        <f>1/(U14/'2010'!U14)*100</f>
        <v>103.48837209302326</v>
      </c>
      <c r="BN14" s="38">
        <f>1/(V14/'2010'!V14)*100</f>
        <v>96.391752577319593</v>
      </c>
      <c r="BO14" s="38">
        <f>1/(W14/'2010'!W14)*100</f>
        <v>58.974358974358985</v>
      </c>
      <c r="BP14" s="38">
        <f>X14/'2010'!X14*100</f>
        <v>97.838318033757758</v>
      </c>
      <c r="BQ14" s="38">
        <f>Y14/'2010'!Y14*100</f>
        <v>122.02702702702702</v>
      </c>
      <c r="BR14" s="38">
        <f>Z14/'2010'!Z14*100</f>
        <v>106.52456178316383</v>
      </c>
      <c r="BS14" s="38">
        <f>AA14/'2010'!AA14*100</f>
        <v>111.49323555443166</v>
      </c>
      <c r="BT14" s="38">
        <f>AB14/'2010'!AB14*100</f>
        <v>133.71110653204204</v>
      </c>
      <c r="BU14" s="38">
        <f>AC14/'2010'!AC14*100</f>
        <v>121.21069920225247</v>
      </c>
      <c r="BV14" s="38">
        <f>AD14/'2010'!AD14*100</f>
        <v>125.50158394931361</v>
      </c>
      <c r="BW14" s="38">
        <f>AE14/'2010'!AE14*100</f>
        <v>76.923076923076934</v>
      </c>
      <c r="BX14" s="38">
        <f>AF14/'2010'!AF14*100</f>
        <v>62.993197278911559</v>
      </c>
      <c r="BY14" s="38">
        <f>AG14/'2010'!AG14*100</f>
        <v>135.99498327759196</v>
      </c>
      <c r="BZ14" s="38">
        <f>AH14/'2010'!AH14*100</f>
        <v>76.008064516129039</v>
      </c>
      <c r="CA14" s="38">
        <f>AI14/'2010'!AI14*100</f>
        <v>105.69639584605986</v>
      </c>
      <c r="CB14" s="38">
        <f>AJ14/'2010'!AJ14*100</f>
        <v>105.56296691568836</v>
      </c>
      <c r="CC14" s="38">
        <f>AK14/'2010'!AK14*100</f>
        <v>94.583270986084102</v>
      </c>
      <c r="CD14" s="38">
        <f>AL14/'2010'!AL14*100</f>
        <v>101.67996640067196</v>
      </c>
      <c r="CE14" s="38">
        <f>AM14/'2010'!AM14*100</f>
        <v>93.495497916946647</v>
      </c>
      <c r="CF14" s="38">
        <f>AN14/'2010'!AN14*100</f>
        <v>153.2734274711168</v>
      </c>
      <c r="CG14" s="38">
        <f>AO14/'2010'!AO14*100</f>
        <v>120.3395417834185</v>
      </c>
      <c r="CH14" s="38">
        <f>1/(AP14/'2010'!AP14)*100</f>
        <v>158.62068965517238</v>
      </c>
      <c r="CI14" s="38">
        <f>1/(AQ14/'2010'!AQ14)*100</f>
        <v>149.86673773987206</v>
      </c>
      <c r="CJ14" s="38">
        <f>AR14/'2010'!AR14*100</f>
        <v>74.934876989869764</v>
      </c>
      <c r="CK14" s="38">
        <f>1/(AS14/'2010'!AS14)*100</f>
        <v>66.666666666666657</v>
      </c>
      <c r="CM14" s="17">
        <f t="shared" si="0"/>
        <v>103.39788765866079</v>
      </c>
      <c r="CN14" s="17">
        <f t="shared" si="1"/>
        <v>131.68767552274903</v>
      </c>
      <c r="CO14" s="17">
        <f t="shared" si="2"/>
        <v>120.29883357739384</v>
      </c>
      <c r="CP14" s="17">
        <f t="shared" si="3"/>
        <v>109.00873041096987</v>
      </c>
      <c r="CQ14" s="17">
        <f t="shared" si="4"/>
        <v>91.016971697831963</v>
      </c>
      <c r="CR14" s="17">
        <f t="shared" si="5"/>
        <v>115.4674913554458</v>
      </c>
      <c r="CS14" s="17">
        <f t="shared" si="6"/>
        <v>95.484181189004602</v>
      </c>
      <c r="CT14" s="17">
        <f t="shared" si="7"/>
        <v>101.88065003712607</v>
      </c>
      <c r="CU14" s="17">
        <f t="shared" si="8"/>
        <v>122.36948905716065</v>
      </c>
      <c r="CV14" s="17">
        <f t="shared" si="9"/>
        <v>112.52224276289522</v>
      </c>
      <c r="CX14" s="17">
        <f t="shared" si="10"/>
        <v>110.31341532692379</v>
      </c>
      <c r="CY14" s="17">
        <f t="shared" si="11"/>
        <v>107.71567339397821</v>
      </c>
    </row>
    <row r="15" spans="1:103" x14ac:dyDescent="0.35">
      <c r="A15" s="2">
        <v>3300</v>
      </c>
      <c r="B15" s="3" t="s">
        <v>14</v>
      </c>
      <c r="C15" s="5">
        <v>84.73</v>
      </c>
      <c r="D15" s="5">
        <v>51.64</v>
      </c>
      <c r="E15" s="5">
        <v>50.08</v>
      </c>
      <c r="F15">
        <v>15906573.636889879</v>
      </c>
      <c r="G15">
        <v>83.28</v>
      </c>
      <c r="H15">
        <v>93.62</v>
      </c>
      <c r="I15">
        <v>99.9</v>
      </c>
      <c r="J15">
        <v>2.62</v>
      </c>
      <c r="K15" s="23">
        <v>89.92</v>
      </c>
      <c r="L15" s="23">
        <v>1.8275785205091517</v>
      </c>
      <c r="M15">
        <v>94.03616570879349</v>
      </c>
      <c r="N15">
        <v>69.383683480211218</v>
      </c>
      <c r="O15" s="23">
        <v>5.95</v>
      </c>
      <c r="P15" s="71">
        <v>24.04714365000001</v>
      </c>
      <c r="Q15">
        <v>97.9</v>
      </c>
      <c r="R15">
        <v>29.81</v>
      </c>
      <c r="S15" s="72">
        <v>75.06</v>
      </c>
      <c r="T15">
        <v>74.47</v>
      </c>
      <c r="U15" s="22">
        <v>28.24</v>
      </c>
      <c r="V15" s="5">
        <v>20.100000000000001</v>
      </c>
      <c r="W15" s="5">
        <v>11.2</v>
      </c>
      <c r="X15">
        <v>47.33</v>
      </c>
      <c r="Y15">
        <v>8.26</v>
      </c>
      <c r="Z15">
        <v>98.06</v>
      </c>
      <c r="AA15">
        <v>88.44</v>
      </c>
      <c r="AB15">
        <v>59.9</v>
      </c>
      <c r="AC15">
        <v>23.86</v>
      </c>
      <c r="AD15">
        <v>19.010000000000002</v>
      </c>
      <c r="AE15">
        <v>0.38</v>
      </c>
      <c r="AF15">
        <v>1.69</v>
      </c>
      <c r="AG15" s="23">
        <v>43.41</v>
      </c>
      <c r="AH15" s="23">
        <v>11.3</v>
      </c>
      <c r="AI15">
        <v>69.459999999999994</v>
      </c>
      <c r="AJ15">
        <v>80.12</v>
      </c>
      <c r="AK15">
        <v>68.03</v>
      </c>
      <c r="AL15">
        <v>72</v>
      </c>
      <c r="AM15" s="5">
        <v>73.680000000000007</v>
      </c>
      <c r="AN15" s="5">
        <v>75.459999999999994</v>
      </c>
      <c r="AO15" s="75">
        <v>77.599999999999994</v>
      </c>
      <c r="AP15" s="75">
        <v>31</v>
      </c>
      <c r="AQ15" s="75">
        <v>10712</v>
      </c>
      <c r="AR15" s="5">
        <v>74.56</v>
      </c>
      <c r="AS15" s="5">
        <v>0.04</v>
      </c>
      <c r="AU15" s="38">
        <f>C15/'2010'!C15*100</f>
        <v>103.41755156841205</v>
      </c>
      <c r="AV15" s="38">
        <f>D15/'2010'!D15*100</f>
        <v>107.07028820236368</v>
      </c>
      <c r="AW15" s="38">
        <f>E15/'2010'!E15*100</f>
        <v>103.74974103998342</v>
      </c>
      <c r="AX15" s="38">
        <f>F15/'2010'!F15*100</f>
        <v>132.44900589382985</v>
      </c>
      <c r="AY15" s="38">
        <f>G15/'2010'!G15*100</f>
        <v>144.18282548476455</v>
      </c>
      <c r="AZ15" s="38">
        <f>H15/'2010'!H15*100</f>
        <v>162.9874651810585</v>
      </c>
      <c r="BA15" s="38">
        <f>I15/'2010'!I15*100</f>
        <v>101.70009162170417</v>
      </c>
      <c r="BB15" s="38">
        <f>J15/'2010'!J15*100</f>
        <v>77.058823529411768</v>
      </c>
      <c r="BC15" s="38">
        <f>1/(K15/'2010'!K15)*100</f>
        <v>97.731316725978644</v>
      </c>
      <c r="BD15" s="38">
        <f>L15/'2010'!L15*100</f>
        <v>56.933910296235254</v>
      </c>
      <c r="BE15" s="38">
        <f>M15/'2010'!M15*100</f>
        <v>100.96036811289744</v>
      </c>
      <c r="BF15" s="38">
        <f>N15/'2010'!N15*100</f>
        <v>100.60314564162675</v>
      </c>
      <c r="BG15" s="38">
        <f>1/(O15/'2010'!O15)*100</f>
        <v>104.36974789915968</v>
      </c>
      <c r="BH15" s="38">
        <f>P15/'2010'!P15*100</f>
        <v>114.25371561047903</v>
      </c>
      <c r="BI15" s="38">
        <f>Q15/'2010'!Q15*100</f>
        <v>103.61981371718882</v>
      </c>
      <c r="BJ15" s="38">
        <f>1/(R15/'2010'!R15)*100</f>
        <v>96.34350888963435</v>
      </c>
      <c r="BK15" s="38">
        <f>S15/'2010'!S15*100</f>
        <v>99.562276163947473</v>
      </c>
      <c r="BL15" s="38">
        <f>T15/'2010'!T15*100</f>
        <v>102.39241028461433</v>
      </c>
      <c r="BM15" s="38">
        <f>1/(U15/'2010'!U15)*100</f>
        <v>101.16855524079322</v>
      </c>
      <c r="BN15" s="38">
        <f>1/(V15/'2010'!V15)*100</f>
        <v>90.049751243781088</v>
      </c>
      <c r="BO15" s="38">
        <f>1/(W15/'2010'!W15)*100</f>
        <v>59.821428571428569</v>
      </c>
      <c r="BP15" s="38">
        <f>X15/'2010'!X15*100</f>
        <v>102.44588744588742</v>
      </c>
      <c r="BQ15" s="38">
        <f>Y15/'2010'!Y15*100</f>
        <v>123.09985096870342</v>
      </c>
      <c r="BR15" s="38">
        <f>Z15/'2010'!Z15*100</f>
        <v>105.54299860079648</v>
      </c>
      <c r="BS15" s="38">
        <f>AA15/'2010'!AA15*100</f>
        <v>112.00607902735563</v>
      </c>
      <c r="BT15" s="38">
        <f>AB15/'2010'!AB15*100</f>
        <v>136.57090743274054</v>
      </c>
      <c r="BU15" s="38">
        <f>AC15/'2010'!AC15*100</f>
        <v>123.75518672199168</v>
      </c>
      <c r="BV15" s="38">
        <f>AD15/'2010'!AD15*100</f>
        <v>119.48460087994972</v>
      </c>
      <c r="BW15" s="38">
        <f>AE15/'2010'!AE15*100</f>
        <v>53.521126760563384</v>
      </c>
      <c r="BX15" s="38">
        <f>AF15/'2010'!AF15*100</f>
        <v>57.288135593220332</v>
      </c>
      <c r="BY15" s="38">
        <f>AG15/'2010'!AG15*100</f>
        <v>131.74506828528069</v>
      </c>
      <c r="BZ15" s="38">
        <f>AH15/'2010'!AH15*100</f>
        <v>73.424301494476936</v>
      </c>
      <c r="CA15" s="38">
        <f>AI15/'2010'!AI15*100</f>
        <v>106.04580152671754</v>
      </c>
      <c r="CB15" s="38">
        <f>AJ15/'2010'!AJ15*100</f>
        <v>104.95153261723867</v>
      </c>
      <c r="CC15" s="38">
        <f>AK15/'2010'!AK15*100</f>
        <v>96.56493967352732</v>
      </c>
      <c r="CD15" s="38">
        <f>AL15/'2010'!AL15*100</f>
        <v>100.89686098654708</v>
      </c>
      <c r="CE15" s="38">
        <f>AM15/'2010'!AM15*100</f>
        <v>86.856065071319122</v>
      </c>
      <c r="CF15" s="38">
        <f>AN15/'2010'!AN15*100</f>
        <v>163.01577014473966</v>
      </c>
      <c r="CG15" s="38">
        <f>AO15/'2010'!AO15*100</f>
        <v>121.82103610675037</v>
      </c>
      <c r="CH15" s="38">
        <f>1/(AP15/'2010'!AP15)*100</f>
        <v>477.41935483870969</v>
      </c>
      <c r="CI15" s="38">
        <f>1/(AQ15/'2010'!AQ15)*100</f>
        <v>144.50149365197908</v>
      </c>
      <c r="CJ15" s="38">
        <f>AR15/'2010'!AR15*100</f>
        <v>91.811353281615567</v>
      </c>
      <c r="CK15" s="38">
        <f>1/(AS15/'2010'!AS15)*100</f>
        <v>125</v>
      </c>
      <c r="CM15" s="17">
        <f t="shared" si="0"/>
        <v>104.74586027025305</v>
      </c>
      <c r="CN15" s="17">
        <f t="shared" si="1"/>
        <v>132.44900589382985</v>
      </c>
      <c r="CO15" s="17">
        <f t="shared" si="2"/>
        <v>106.76573880652548</v>
      </c>
      <c r="CP15" s="17">
        <f t="shared" si="3"/>
        <v>105.04674431604073</v>
      </c>
      <c r="CQ15" s="17">
        <f t="shared" si="4"/>
        <v>93.279677730198273</v>
      </c>
      <c r="CR15" s="17">
        <f t="shared" si="5"/>
        <v>117.23681836624586</v>
      </c>
      <c r="CS15" s="17">
        <f t="shared" si="6"/>
        <v>87.09264660269821</v>
      </c>
      <c r="CT15" s="17">
        <f t="shared" si="7"/>
        <v>102.11478370100765</v>
      </c>
      <c r="CU15" s="17">
        <f t="shared" si="8"/>
        <v>123.89762377426973</v>
      </c>
      <c r="CV15" s="17">
        <f t="shared" si="9"/>
        <v>209.68305044307607</v>
      </c>
      <c r="CX15" s="17">
        <f t="shared" si="10"/>
        <v>118.23119499041449</v>
      </c>
      <c r="CY15" s="17">
        <f t="shared" si="11"/>
        <v>114.37660679138146</v>
      </c>
    </row>
    <row r="16" spans="1:103" x14ac:dyDescent="0.35">
      <c r="A16" s="2">
        <v>3400</v>
      </c>
      <c r="B16" s="3" t="s">
        <v>15</v>
      </c>
      <c r="C16" s="5">
        <v>89.55</v>
      </c>
      <c r="D16" s="5">
        <v>35.369999999999997</v>
      </c>
      <c r="E16" s="5">
        <v>32.69</v>
      </c>
      <c r="F16">
        <v>15920412.141435957</v>
      </c>
      <c r="G16">
        <v>97.12</v>
      </c>
      <c r="H16">
        <v>95.69</v>
      </c>
      <c r="I16">
        <v>100</v>
      </c>
      <c r="J16">
        <v>13.98</v>
      </c>
      <c r="K16" s="23">
        <v>76.53</v>
      </c>
      <c r="L16" s="23">
        <v>3.7815663444663263</v>
      </c>
      <c r="M16">
        <v>95.721609612910427</v>
      </c>
      <c r="N16">
        <v>72.812927793248519</v>
      </c>
      <c r="O16" s="23">
        <v>4.5599999999999996</v>
      </c>
      <c r="P16" s="71">
        <v>26.04714365000001</v>
      </c>
      <c r="Q16">
        <v>98.75</v>
      </c>
      <c r="R16">
        <v>30.2</v>
      </c>
      <c r="S16" s="72">
        <v>77.73</v>
      </c>
      <c r="T16">
        <v>75.040000000000006</v>
      </c>
      <c r="U16" s="22">
        <v>24.54</v>
      </c>
      <c r="V16" s="5">
        <v>15.1</v>
      </c>
      <c r="W16" s="5">
        <v>6.3</v>
      </c>
      <c r="X16">
        <v>64.760000000000005</v>
      </c>
      <c r="Y16">
        <v>10.039999999999999</v>
      </c>
      <c r="Z16">
        <v>98.48</v>
      </c>
      <c r="AA16">
        <v>94.94</v>
      </c>
      <c r="AB16">
        <v>90.12</v>
      </c>
      <c r="AC16">
        <v>74.900000000000006</v>
      </c>
      <c r="AD16">
        <v>26.54</v>
      </c>
      <c r="AE16">
        <v>1.0900000000000001</v>
      </c>
      <c r="AF16">
        <v>2.71</v>
      </c>
      <c r="AG16" s="23">
        <v>51.53</v>
      </c>
      <c r="AH16" s="23">
        <v>0.02</v>
      </c>
      <c r="AI16">
        <v>69.38</v>
      </c>
      <c r="AJ16">
        <v>79.64</v>
      </c>
      <c r="AK16">
        <v>67.290000000000006</v>
      </c>
      <c r="AL16">
        <v>72.86</v>
      </c>
      <c r="AM16" s="5">
        <v>96.46</v>
      </c>
      <c r="AN16" s="5">
        <v>70.540000000000006</v>
      </c>
      <c r="AO16" s="75">
        <v>80.430000000000007</v>
      </c>
      <c r="AP16" s="75">
        <v>200</v>
      </c>
      <c r="AQ16" s="75">
        <v>7721</v>
      </c>
      <c r="AR16" s="5">
        <v>74.87</v>
      </c>
      <c r="AS16" s="5">
        <v>0.09</v>
      </c>
      <c r="AU16" s="38">
        <f>C16/'2010'!C16*100</f>
        <v>114.06190294230034</v>
      </c>
      <c r="AV16" s="38">
        <f>D16/'2010'!D16*100</f>
        <v>84.154175588865087</v>
      </c>
      <c r="AW16" s="38">
        <f>E16/'2010'!E16*100</f>
        <v>95.724743777452417</v>
      </c>
      <c r="AX16" s="38">
        <f>F16/'2010'!F16*100</f>
        <v>143.59945707443788</v>
      </c>
      <c r="AY16" s="38">
        <f>G16/'2010'!G16*100</f>
        <v>118.65607819181432</v>
      </c>
      <c r="AZ16" s="38">
        <f>H16/'2010'!H16*100</f>
        <v>158.40092699884124</v>
      </c>
      <c r="BA16" s="38">
        <f>I16/'2010'!I16*100</f>
        <v>100.41168792047395</v>
      </c>
      <c r="BB16" s="38">
        <f>J16/'2010'!J16*100</f>
        <v>82.526564344746163</v>
      </c>
      <c r="BC16" s="38">
        <f>1/(K16/'2010'!K16)*100</f>
        <v>97.347445446230239</v>
      </c>
      <c r="BD16" s="38">
        <f>L16/'2010'!L16*100</f>
        <v>69.51408721445452</v>
      </c>
      <c r="BE16" s="38">
        <f>M16/'2010'!M16*100</f>
        <v>101.8498671274846</v>
      </c>
      <c r="BF16" s="38">
        <f>N16/'2010'!N16*100</f>
        <v>101.95785249794196</v>
      </c>
      <c r="BG16" s="38">
        <f>1/(O16/'2010'!O16)*100</f>
        <v>124.78070175438599</v>
      </c>
      <c r="BH16" s="38">
        <f>P16/'2010'!P16*100</f>
        <v>129.92945082228709</v>
      </c>
      <c r="BI16" s="38">
        <f>Q16/'2010'!Q16*100</f>
        <v>99.256206653935081</v>
      </c>
      <c r="BJ16" s="38">
        <f>1/(R16/'2010'!R16)*100</f>
        <v>132.84768211920527</v>
      </c>
      <c r="BK16" s="38">
        <f>S16/'2010'!S16*100</f>
        <v>90.184476157326841</v>
      </c>
      <c r="BL16" s="38">
        <f>T16/'2010'!T16*100</f>
        <v>101.17298098961844</v>
      </c>
      <c r="BM16" s="38">
        <f>1/(U16/'2010'!U16)*100</f>
        <v>98.28850855745722</v>
      </c>
      <c r="BN16" s="38">
        <f>1/(V16/'2010'!V16)*100</f>
        <v>107.28476821192052</v>
      </c>
      <c r="BO16" s="38">
        <f>1/(W16/'2010'!W16)*100</f>
        <v>69.841269841269849</v>
      </c>
      <c r="BP16" s="38">
        <f>X16/'2010'!X16*100</f>
        <v>92.369134217657972</v>
      </c>
      <c r="BQ16" s="38">
        <f>Y16/'2010'!Y16*100</f>
        <v>117.97884841363103</v>
      </c>
      <c r="BR16" s="38">
        <f>Z16/'2010'!Z16*100</f>
        <v>102.6047093144405</v>
      </c>
      <c r="BS16" s="38">
        <f>AA16/'2010'!AA16*100</f>
        <v>108.61457499141976</v>
      </c>
      <c r="BT16" s="38">
        <f>AB16/'2010'!AB16*100</f>
        <v>111.57608022780737</v>
      </c>
      <c r="BU16" s="38">
        <f>AC16/'2010'!AC16*100</f>
        <v>115.53293228443624</v>
      </c>
      <c r="BV16" s="38">
        <f>AD16/'2010'!AD16*100</f>
        <v>123.67194780987884</v>
      </c>
      <c r="BW16" s="38">
        <f>AE16/'2010'!AE16*100</f>
        <v>62.643678160919549</v>
      </c>
      <c r="BX16" s="38">
        <f>AF16/'2010'!AF16*100</f>
        <v>68.434343434343432</v>
      </c>
      <c r="BY16" s="38">
        <f>AG16/'2010'!AG16*100</f>
        <v>126.57823630557603</v>
      </c>
      <c r="BZ16" s="38">
        <f>AH16/'2010'!AH16*100</f>
        <v>0.11997600479904018</v>
      </c>
      <c r="CA16" s="38">
        <f>AI16/'2010'!AI16*100</f>
        <v>102.10448859455481</v>
      </c>
      <c r="CB16" s="38">
        <f>AJ16/'2010'!AJ16*100</f>
        <v>104.76190476190477</v>
      </c>
      <c r="CC16" s="38">
        <f>AK16/'2010'!AK16*100</f>
        <v>91.700735895339349</v>
      </c>
      <c r="CD16" s="38">
        <f>AL16/'2010'!AL16*100</f>
        <v>99.14274050891278</v>
      </c>
      <c r="CE16" s="38">
        <f>AM16/'2010'!AM16*100</f>
        <v>105.72117492327926</v>
      </c>
      <c r="CF16" s="38">
        <f>AN16/'2010'!AN16*100</f>
        <v>126.05432451751253</v>
      </c>
      <c r="CG16" s="38">
        <f>AO16/'2010'!AO16*100</f>
        <v>97.787234042553195</v>
      </c>
      <c r="CH16" s="38">
        <f>1/(AP16/'2010'!AP16)*100</f>
        <v>256</v>
      </c>
      <c r="CI16" s="38">
        <f>1/(AQ16/'2010'!AQ16)*100</f>
        <v>228.23468462634375</v>
      </c>
      <c r="CJ16" s="38">
        <f>AR16/'2010'!AR16*100</f>
        <v>96.66881859264042</v>
      </c>
      <c r="CK16" s="38">
        <f>1/(AS16/'2010'!AS16)*100</f>
        <v>88.888888888888886</v>
      </c>
      <c r="CM16" s="17">
        <f t="shared" si="0"/>
        <v>97.980274102872613</v>
      </c>
      <c r="CN16" s="17">
        <f t="shared" si="1"/>
        <v>143.59945707443788</v>
      </c>
      <c r="CO16" s="17">
        <f t="shared" si="2"/>
        <v>104.47613168609341</v>
      </c>
      <c r="CP16" s="17">
        <f t="shared" si="3"/>
        <v>114.62946805052491</v>
      </c>
      <c r="CQ16" s="17">
        <f t="shared" si="4"/>
        <v>99.839413218676185</v>
      </c>
      <c r="CR16" s="17">
        <f t="shared" si="5"/>
        <v>108.11271324156547</v>
      </c>
      <c r="CS16" s="17">
        <f t="shared" si="6"/>
        <v>76.289636343103368</v>
      </c>
      <c r="CT16" s="17">
        <f t="shared" si="7"/>
        <v>99.427467440177921</v>
      </c>
      <c r="CU16" s="17">
        <f t="shared" si="8"/>
        <v>109.85424449444834</v>
      </c>
      <c r="CV16" s="17">
        <f t="shared" si="9"/>
        <v>167.44809802696827</v>
      </c>
      <c r="CX16" s="17">
        <f t="shared" si="10"/>
        <v>112.16569036788682</v>
      </c>
      <c r="CY16" s="17">
        <f t="shared" si="11"/>
        <v>108.11582071509973</v>
      </c>
    </row>
    <row r="17" spans="1:103" x14ac:dyDescent="0.35">
      <c r="A17" s="2">
        <v>3500</v>
      </c>
      <c r="B17" s="3" t="s">
        <v>16</v>
      </c>
      <c r="C17" s="5">
        <v>84.06</v>
      </c>
      <c r="D17" s="5">
        <v>50.79</v>
      </c>
      <c r="E17" s="5">
        <v>50.23</v>
      </c>
      <c r="F17">
        <v>24200186.660745502</v>
      </c>
      <c r="G17">
        <v>80.97</v>
      </c>
      <c r="H17">
        <v>95.02</v>
      </c>
      <c r="I17">
        <v>99.51</v>
      </c>
      <c r="J17">
        <v>4.55</v>
      </c>
      <c r="K17" s="23">
        <v>88.8</v>
      </c>
      <c r="L17" s="23">
        <v>3.581005687304081</v>
      </c>
      <c r="M17">
        <v>94.827879915078938</v>
      </c>
      <c r="N17">
        <v>69.751351080702591</v>
      </c>
      <c r="O17" s="23">
        <v>5.74</v>
      </c>
      <c r="P17" s="71">
        <v>25.04714365000001</v>
      </c>
      <c r="Q17">
        <v>96.55</v>
      </c>
      <c r="R17">
        <v>28.55</v>
      </c>
      <c r="S17" s="72">
        <v>59.83</v>
      </c>
      <c r="T17">
        <v>71.38</v>
      </c>
      <c r="U17" s="22">
        <v>28.53</v>
      </c>
      <c r="V17" s="5">
        <v>19.899999999999999</v>
      </c>
      <c r="W17" s="5">
        <v>12.9</v>
      </c>
      <c r="X17">
        <v>53.33</v>
      </c>
      <c r="Y17">
        <v>8.3699999999999992</v>
      </c>
      <c r="Z17">
        <v>97.76</v>
      </c>
      <c r="AA17">
        <v>90.3</v>
      </c>
      <c r="AB17">
        <v>66.33</v>
      </c>
      <c r="AC17">
        <v>29.96</v>
      </c>
      <c r="AD17">
        <v>18.12</v>
      </c>
      <c r="AE17">
        <v>0.56000000000000005</v>
      </c>
      <c r="AF17">
        <v>2.41</v>
      </c>
      <c r="AG17" s="23">
        <v>35.25</v>
      </c>
      <c r="AH17" s="23">
        <v>12.18</v>
      </c>
      <c r="AI17">
        <v>71.400000000000006</v>
      </c>
      <c r="AJ17">
        <v>80.73</v>
      </c>
      <c r="AK17">
        <v>66.430000000000007</v>
      </c>
      <c r="AL17">
        <v>73.19</v>
      </c>
      <c r="AM17" s="5">
        <v>80.510000000000005</v>
      </c>
      <c r="AN17" s="5">
        <v>56.43</v>
      </c>
      <c r="AO17" s="75">
        <v>81.09</v>
      </c>
      <c r="AP17" s="75">
        <v>44</v>
      </c>
      <c r="AQ17" s="75">
        <v>17642</v>
      </c>
      <c r="AR17" s="5">
        <v>65.95</v>
      </c>
      <c r="AS17" s="5">
        <v>7.0000000000000007E-2</v>
      </c>
      <c r="AU17" s="38">
        <f>C17/'2010'!C17*100</f>
        <v>113.84073672806068</v>
      </c>
      <c r="AV17" s="38">
        <f>D17/'2010'!D17*100</f>
        <v>87.659647911632717</v>
      </c>
      <c r="AW17" s="38">
        <f>E17/'2010'!E17*100</f>
        <v>97.119102861562254</v>
      </c>
      <c r="AX17" s="38">
        <f>F17/'2010'!F17*100</f>
        <v>144.38584147762475</v>
      </c>
      <c r="AY17" s="38">
        <f>G17/'2010'!G17*100</f>
        <v>152.88897280966768</v>
      </c>
      <c r="AZ17" s="38">
        <f>H17/'2010'!H17*100</f>
        <v>179.48621080468453</v>
      </c>
      <c r="BA17" s="38">
        <f>I17/'2010'!I17*100</f>
        <v>102.18730745532964</v>
      </c>
      <c r="BB17" s="38">
        <f>J17/'2010'!J17*100</f>
        <v>79.96485061511423</v>
      </c>
      <c r="BC17" s="38">
        <f>1/(K17/'2010'!K17)*100</f>
        <v>98.029279279279265</v>
      </c>
      <c r="BD17" s="38">
        <f>L17/'2010'!L17*100</f>
        <v>60.286291032055232</v>
      </c>
      <c r="BE17" s="38">
        <f>M17/'2010'!M17*100</f>
        <v>99.720972098561944</v>
      </c>
      <c r="BF17" s="38">
        <f>N17/'2010'!N17*100</f>
        <v>99.977860998229517</v>
      </c>
      <c r="BG17" s="38">
        <f>1/(O17/'2010'!O17)*100</f>
        <v>74.041811846689896</v>
      </c>
      <c r="BH17" s="38">
        <f>P17/'2010'!P17*100</f>
        <v>119.00495414730538</v>
      </c>
      <c r="BI17" s="38">
        <f>Q17/'2010'!Q17*100</f>
        <v>104.62722149978327</v>
      </c>
      <c r="BJ17" s="38">
        <f>1/(R17/'2010'!R17)*100</f>
        <v>99.684763572679515</v>
      </c>
      <c r="BK17" s="38">
        <f>S17/'2010'!S17*100</f>
        <v>90.459631085576035</v>
      </c>
      <c r="BL17" s="38">
        <f>T17/'2010'!T17*100</f>
        <v>102.13192159107167</v>
      </c>
      <c r="BM17" s="38">
        <f>1/(U17/'2010'!U17)*100</f>
        <v>101.75254118471784</v>
      </c>
      <c r="BN17" s="38">
        <f>1/(V17/'2010'!V17)*100</f>
        <v>88.442211055276402</v>
      </c>
      <c r="BO17" s="38">
        <f>1/(W17/'2010'!W17)*100</f>
        <v>73.643410852713174</v>
      </c>
      <c r="BP17" s="38">
        <f>X17/'2010'!X17*100</f>
        <v>100.83191529589715</v>
      </c>
      <c r="BQ17" s="38">
        <f>Y17/'2010'!Y17*100</f>
        <v>124.36849925705793</v>
      </c>
      <c r="BR17" s="38">
        <f>Z17/'2010'!Z17*100</f>
        <v>106.53879686137751</v>
      </c>
      <c r="BS17" s="38">
        <f>AA17/'2010'!AA17*100</f>
        <v>111.50901457149914</v>
      </c>
      <c r="BT17" s="38">
        <f>AB17/'2010'!AB17*100</f>
        <v>127.45964642582628</v>
      </c>
      <c r="BU17" s="38">
        <f>AC17/'2010'!AC17*100</f>
        <v>135.32068654019872</v>
      </c>
      <c r="BV17" s="38">
        <f>AD17/'2010'!AD17*100</f>
        <v>148.03921568627453</v>
      </c>
      <c r="BW17" s="38">
        <f>AE17/'2010'!AE17*100</f>
        <v>62.222222222222221</v>
      </c>
      <c r="BX17" s="38">
        <f>AF17/'2010'!AF17*100</f>
        <v>56.572769953051647</v>
      </c>
      <c r="BY17" s="38">
        <f>AG17/'2010'!AG17*100</f>
        <v>142.71255060728745</v>
      </c>
      <c r="BZ17" s="38">
        <f>AH17/'2010'!AH17*100</f>
        <v>91.235955056179776</v>
      </c>
      <c r="CA17" s="38">
        <f>AI17/'2010'!AI17*100</f>
        <v>107.15893741557858</v>
      </c>
      <c r="CB17" s="38">
        <f>AJ17/'2010'!AJ17*100</f>
        <v>105.22679874869655</v>
      </c>
      <c r="CC17" s="38">
        <f>AK17/'2010'!AK17*100</f>
        <v>96.569268789068175</v>
      </c>
      <c r="CD17" s="38">
        <f>AL17/'2010'!AL17*100</f>
        <v>102.13508233324032</v>
      </c>
      <c r="CE17" s="38">
        <f>AM17/'2010'!AM17*100</f>
        <v>102.58664627930682</v>
      </c>
      <c r="CF17" s="38">
        <f>AN17/'2010'!AN17*100</f>
        <v>134.16547788873038</v>
      </c>
      <c r="CG17" s="38">
        <f>AO17/'2010'!AO17*100</f>
        <v>174.49967721110394</v>
      </c>
      <c r="CH17" s="38">
        <f>1/(AP17/'2010'!AP17)*100</f>
        <v>106.81818181818181</v>
      </c>
      <c r="CI17" s="38">
        <f>1/(AQ17/'2010'!AQ17)*100</f>
        <v>96.066205645618425</v>
      </c>
      <c r="CJ17" s="38">
        <f>AR17/'2010'!AR17*100</f>
        <v>85.995566566697107</v>
      </c>
      <c r="CK17" s="38">
        <f>1/(AS17/'2010'!AS17)*100</f>
        <v>57.142857142857139</v>
      </c>
      <c r="CM17" s="17">
        <f t="shared" si="0"/>
        <v>99.539829167085216</v>
      </c>
      <c r="CN17" s="17">
        <f t="shared" si="1"/>
        <v>144.38584147762475</v>
      </c>
      <c r="CO17" s="17">
        <f t="shared" si="2"/>
        <v>112.14048533268844</v>
      </c>
      <c r="CP17" s="17">
        <f t="shared" si="3"/>
        <v>98.186399772696689</v>
      </c>
      <c r="CQ17" s="17">
        <f t="shared" si="4"/>
        <v>94.391671548831127</v>
      </c>
      <c r="CR17" s="17">
        <f t="shared" si="5"/>
        <v>117.67142649197611</v>
      </c>
      <c r="CS17" s="17">
        <f t="shared" si="6"/>
        <v>100.15654270500312</v>
      </c>
      <c r="CT17" s="17">
        <f t="shared" si="7"/>
        <v>102.77252182164591</v>
      </c>
      <c r="CU17" s="17">
        <f t="shared" si="8"/>
        <v>137.08393379304707</v>
      </c>
      <c r="CV17" s="17">
        <f t="shared" si="9"/>
        <v>86.505702793338628</v>
      </c>
      <c r="CX17" s="17">
        <f t="shared" si="10"/>
        <v>109.28343549039373</v>
      </c>
      <c r="CY17" s="17">
        <f t="shared" si="11"/>
        <v>105.68631426101321</v>
      </c>
    </row>
    <row r="18" spans="1:103" x14ac:dyDescent="0.35">
      <c r="A18" s="2">
        <v>3600</v>
      </c>
      <c r="B18" s="3" t="s">
        <v>17</v>
      </c>
      <c r="C18" s="5">
        <v>72.83</v>
      </c>
      <c r="D18" s="5">
        <v>43.11</v>
      </c>
      <c r="E18" s="5">
        <v>39.159999999999997</v>
      </c>
      <c r="F18">
        <v>21635583.863399792</v>
      </c>
      <c r="G18">
        <v>82.89</v>
      </c>
      <c r="H18">
        <v>93.51</v>
      </c>
      <c r="I18">
        <v>99.71</v>
      </c>
      <c r="J18">
        <v>11.3</v>
      </c>
      <c r="K18" s="23">
        <v>82.82</v>
      </c>
      <c r="L18" s="23">
        <v>5.3921767559932432</v>
      </c>
      <c r="M18">
        <v>90.986025188802415</v>
      </c>
      <c r="N18">
        <v>64.27835827618506</v>
      </c>
      <c r="O18" s="23">
        <v>8.98</v>
      </c>
      <c r="P18" s="71">
        <v>24.04714365000001</v>
      </c>
      <c r="Q18">
        <v>87.5</v>
      </c>
      <c r="R18">
        <v>28.41</v>
      </c>
      <c r="S18" s="72">
        <v>33.18</v>
      </c>
      <c r="T18">
        <v>70.02</v>
      </c>
      <c r="U18" s="22">
        <v>31.76</v>
      </c>
      <c r="V18" s="5">
        <v>17</v>
      </c>
      <c r="W18" s="5">
        <v>9.6</v>
      </c>
      <c r="X18">
        <v>27.58</v>
      </c>
      <c r="Y18">
        <v>9.2899999999999991</v>
      </c>
      <c r="Z18">
        <v>98.82</v>
      </c>
      <c r="AA18">
        <v>90.63</v>
      </c>
      <c r="AB18">
        <v>66.900000000000006</v>
      </c>
      <c r="AC18">
        <v>32.51</v>
      </c>
      <c r="AD18">
        <v>27.39</v>
      </c>
      <c r="AE18">
        <v>1.38</v>
      </c>
      <c r="AF18">
        <v>6.06</v>
      </c>
      <c r="AG18" s="23">
        <v>29.38</v>
      </c>
      <c r="AH18" s="23">
        <v>10.039999999999999</v>
      </c>
      <c r="AI18">
        <v>68.42</v>
      </c>
      <c r="AJ18">
        <v>76.790000000000006</v>
      </c>
      <c r="AK18">
        <v>60.61</v>
      </c>
      <c r="AL18">
        <v>70.28</v>
      </c>
      <c r="AM18" s="5">
        <v>87.42</v>
      </c>
      <c r="AN18" s="5">
        <v>66.180000000000007</v>
      </c>
      <c r="AO18" s="75">
        <v>76.55</v>
      </c>
      <c r="AP18" s="75">
        <v>63</v>
      </c>
      <c r="AQ18" s="75">
        <v>4250</v>
      </c>
      <c r="AR18" s="5">
        <v>55.29</v>
      </c>
      <c r="AS18" s="5">
        <v>0.04</v>
      </c>
      <c r="AU18" s="38">
        <f>C18/'2010'!C18*100</f>
        <v>98.352464550979064</v>
      </c>
      <c r="AV18" s="38">
        <f>D18/'2010'!D18*100</f>
        <v>84.463166144200628</v>
      </c>
      <c r="AW18" s="38">
        <f>E18/'2010'!E18*100</f>
        <v>103.27004219409281</v>
      </c>
      <c r="AX18" s="38">
        <f>F18/'2010'!F18*100</f>
        <v>137.91656812591805</v>
      </c>
      <c r="AY18" s="38">
        <f>G18/'2010'!G18*100</f>
        <v>129.9623706491063</v>
      </c>
      <c r="AZ18" s="38">
        <f>H18/'2010'!H18*100</f>
        <v>418.95161290322579</v>
      </c>
      <c r="BA18" s="38">
        <f>I18/'2010'!I18*100</f>
        <v>103.74570804286753</v>
      </c>
      <c r="BB18" s="38">
        <f>J18/'2010'!J18*100</f>
        <v>63.914027149321271</v>
      </c>
      <c r="BC18" s="38">
        <f>1/(K18/'2010'!K18)*100</f>
        <v>87.333977300169039</v>
      </c>
      <c r="BD18" s="38">
        <f>L18/'2010'!L18*100</f>
        <v>34.127700987299001</v>
      </c>
      <c r="BE18" s="38">
        <f>M18/'2010'!M18*100</f>
        <v>105.96055781371292</v>
      </c>
      <c r="BF18" s="38">
        <f>N18/'2010'!N18*100</f>
        <v>100.37466583806727</v>
      </c>
      <c r="BG18" s="38">
        <f>1/(O18/'2010'!O18)*100</f>
        <v>152.33853006681514</v>
      </c>
      <c r="BH18" s="38">
        <f>P18/'2010'!P18*100</f>
        <v>133.24625833517979</v>
      </c>
      <c r="BI18" s="38">
        <f>Q18/'2010'!Q18*100</f>
        <v>122.4632610216935</v>
      </c>
      <c r="BJ18" s="38">
        <f>1/(R18/'2010'!R18)*100</f>
        <v>116.22668074621613</v>
      </c>
      <c r="BK18" s="38">
        <f>S18/'2010'!S18*100</f>
        <v>71.9583604424203</v>
      </c>
      <c r="BL18" s="38">
        <f>T18/'2010'!T18*100</f>
        <v>102.21897810218978</v>
      </c>
      <c r="BM18" s="38">
        <f>1/(U18/'2010'!U18)*100</f>
        <v>103.74685138539044</v>
      </c>
      <c r="BN18" s="38">
        <f>1/(V18/'2010'!V18)*100</f>
        <v>91.176470588235304</v>
      </c>
      <c r="BO18" s="38">
        <f>1/(W18/'2010'!W18)*100</f>
        <v>80.208333333333343</v>
      </c>
      <c r="BP18" s="38">
        <f>X18/'2010'!X18*100</f>
        <v>97.662889518413593</v>
      </c>
      <c r="BQ18" s="38">
        <f>Y18/'2010'!Y18*100</f>
        <v>117.29797979797978</v>
      </c>
      <c r="BR18" s="38">
        <f>Z18/'2010'!Z18*100</f>
        <v>107.81147719834169</v>
      </c>
      <c r="BS18" s="38">
        <f>AA18/'2010'!AA18*100</f>
        <v>114.38848920863309</v>
      </c>
      <c r="BT18" s="38">
        <f>AB18/'2010'!AB18*100</f>
        <v>126.34560906515581</v>
      </c>
      <c r="BU18" s="38">
        <f>AC18/'2010'!AC18*100</f>
        <v>137.75423728813558</v>
      </c>
      <c r="BV18" s="38">
        <f>AD18/'2010'!AD18*100</f>
        <v>139.03553299492387</v>
      </c>
      <c r="BW18" s="38">
        <f>AE18/'2010'!AE18*100</f>
        <v>49.110320284697508</v>
      </c>
      <c r="BX18" s="38">
        <f>AF18/'2010'!AF18*100</f>
        <v>72.574850299401191</v>
      </c>
      <c r="BY18" s="38">
        <f>AG18/'2010'!AG18*100</f>
        <v>137.61124121779858</v>
      </c>
      <c r="BZ18" s="38">
        <f>AH18/'2010'!AH18*100</f>
        <v>171.3310580204778</v>
      </c>
      <c r="CA18" s="38">
        <f>AI18/'2010'!AI18*100</f>
        <v>104.0133779264214</v>
      </c>
      <c r="CB18" s="38">
        <f>AJ18/'2010'!AJ18*100</f>
        <v>102.42763772175539</v>
      </c>
      <c r="CC18" s="38">
        <f>AK18/'2010'!AK18*100</f>
        <v>89.39528023598821</v>
      </c>
      <c r="CD18" s="38">
        <f>AL18/'2010'!AL18*100</f>
        <v>98.805004920567981</v>
      </c>
      <c r="CE18" s="38">
        <f>AM18/'2010'!AM18*100</f>
        <v>105.11001563063604</v>
      </c>
      <c r="CF18" s="38">
        <f>AN18/'2010'!AN18*100</f>
        <v>171.00775193798449</v>
      </c>
      <c r="CG18" s="38">
        <f>AO18/'2010'!AO18*100</f>
        <v>114.27078668457979</v>
      </c>
      <c r="CH18" s="38">
        <f>1/(AP18/'2010'!AP18)*100</f>
        <v>122.22222222222221</v>
      </c>
      <c r="CI18" s="38">
        <f>1/(AQ18/'2010'!AQ18)*100</f>
        <v>90.164705882352933</v>
      </c>
      <c r="CJ18" s="38">
        <f>AR18/'2010'!AR18*100</f>
        <v>90.019537609899047</v>
      </c>
      <c r="CK18" s="38">
        <f>1/(AS18/'2010'!AS18)*100</f>
        <v>74.999999999999986</v>
      </c>
      <c r="CM18" s="17">
        <f t="shared" si="0"/>
        <v>95.361890963090829</v>
      </c>
      <c r="CN18" s="17">
        <f t="shared" si="1"/>
        <v>137.91656812591805</v>
      </c>
      <c r="CO18" s="17">
        <f t="shared" si="2"/>
        <v>139.67256617199817</v>
      </c>
      <c r="CP18" s="17">
        <f t="shared" si="3"/>
        <v>122.98000301344378</v>
      </c>
      <c r="CQ18" s="17">
        <f t="shared" si="4"/>
        <v>98.28556223135412</v>
      </c>
      <c r="CR18" s="17">
        <f t="shared" si="5"/>
        <v>116.87678034610992</v>
      </c>
      <c r="CS18" s="17">
        <f t="shared" si="6"/>
        <v>113.9326005634598</v>
      </c>
      <c r="CT18" s="17">
        <f t="shared" si="7"/>
        <v>98.660325201183241</v>
      </c>
      <c r="CU18" s="17">
        <f t="shared" si="8"/>
        <v>130.1295180844001</v>
      </c>
      <c r="CV18" s="17">
        <f t="shared" si="9"/>
        <v>94.351616428618541</v>
      </c>
      <c r="CX18" s="17">
        <f t="shared" si="10"/>
        <v>114.81674311295767</v>
      </c>
      <c r="CY18" s="17">
        <f t="shared" si="11"/>
        <v>113.3794556136465</v>
      </c>
    </row>
    <row r="19" spans="1:103" x14ac:dyDescent="0.35">
      <c r="A19" s="2">
        <v>5100</v>
      </c>
      <c r="B19" s="3" t="s">
        <v>18</v>
      </c>
      <c r="C19" s="5">
        <v>88.34</v>
      </c>
      <c r="D19" s="5">
        <v>65.33</v>
      </c>
      <c r="E19" s="5">
        <v>41.34</v>
      </c>
      <c r="F19">
        <v>18732863.251025159</v>
      </c>
      <c r="G19">
        <v>95.95</v>
      </c>
      <c r="H19">
        <v>97.56</v>
      </c>
      <c r="I19">
        <v>99.87</v>
      </c>
      <c r="J19">
        <v>19.63</v>
      </c>
      <c r="K19" s="23">
        <v>73.92</v>
      </c>
      <c r="L19" s="23">
        <v>9.6636513038745786</v>
      </c>
      <c r="M19">
        <v>94.578608539657864</v>
      </c>
      <c r="N19">
        <v>73.71396090476766</v>
      </c>
      <c r="O19" s="23">
        <v>5.37</v>
      </c>
      <c r="P19" s="71">
        <v>28.04714365000001</v>
      </c>
      <c r="Q19">
        <v>99.86</v>
      </c>
      <c r="R19">
        <v>23.62</v>
      </c>
      <c r="S19" s="72">
        <v>76.97</v>
      </c>
      <c r="T19">
        <v>72.239999999999995</v>
      </c>
      <c r="U19" s="22">
        <v>19.579999999999998</v>
      </c>
      <c r="V19" s="5">
        <v>16.3</v>
      </c>
      <c r="W19" s="5">
        <v>5.6</v>
      </c>
      <c r="X19">
        <v>29.67</v>
      </c>
      <c r="Y19">
        <v>9.4499999999999993</v>
      </c>
      <c r="Z19">
        <v>97.02</v>
      </c>
      <c r="AA19">
        <v>94.26</v>
      </c>
      <c r="AB19">
        <v>75.86</v>
      </c>
      <c r="AC19">
        <v>36.51</v>
      </c>
      <c r="AD19">
        <v>31.38</v>
      </c>
      <c r="AE19">
        <v>1.63</v>
      </c>
      <c r="AF19">
        <v>1.87</v>
      </c>
      <c r="AG19" s="23">
        <v>39.96</v>
      </c>
      <c r="AH19" s="23">
        <v>11.4</v>
      </c>
      <c r="AI19">
        <v>69.78</v>
      </c>
      <c r="AJ19">
        <v>79.98</v>
      </c>
      <c r="AK19">
        <v>65.98</v>
      </c>
      <c r="AL19">
        <v>72.92</v>
      </c>
      <c r="AM19" s="5">
        <v>96.86</v>
      </c>
      <c r="AN19" s="5">
        <v>69.069999999999993</v>
      </c>
      <c r="AO19" s="75">
        <v>66.900000000000006</v>
      </c>
      <c r="AP19" s="75">
        <v>60</v>
      </c>
      <c r="AQ19" s="75">
        <v>2597</v>
      </c>
      <c r="AR19" s="5">
        <v>81.900000000000006</v>
      </c>
      <c r="AS19" s="5">
        <v>0.02</v>
      </c>
      <c r="AU19" s="38">
        <f>C19/'2010'!C19*100</f>
        <v>110.21834061135371</v>
      </c>
      <c r="AV19" s="38">
        <f>D19/'2010'!D19*100</f>
        <v>116.34906500445237</v>
      </c>
      <c r="AW19" s="38">
        <f>E19/'2010'!E19*100</f>
        <v>105.13733468972535</v>
      </c>
      <c r="AX19" s="38">
        <f>F19/'2010'!F19*100</f>
        <v>137.95231092814311</v>
      </c>
      <c r="AY19" s="38">
        <f>G19/'2010'!G19*100</f>
        <v>121.25616074813598</v>
      </c>
      <c r="AZ19" s="38">
        <f>H19/'2010'!H19*100</f>
        <v>201.40379851362513</v>
      </c>
      <c r="BA19" s="38">
        <f>I19/'2010'!I19*100</f>
        <v>103.13952287514201</v>
      </c>
      <c r="BB19" s="38">
        <f>J19/'2010'!J19*100</f>
        <v>110.65388951521984</v>
      </c>
      <c r="BC19" s="38">
        <f>1/(K19/'2010'!K19)*100</f>
        <v>96.428571428571431</v>
      </c>
      <c r="BD19" s="38">
        <f>L19/'2010'!L19*100</f>
        <v>57.453337121727579</v>
      </c>
      <c r="BE19" s="38">
        <f>M19/'2010'!M19*100</f>
        <v>98.082906486002358</v>
      </c>
      <c r="BF19" s="38">
        <f>N19/'2010'!N19*100</f>
        <v>95.690726707640621</v>
      </c>
      <c r="BG19" s="38">
        <f>1/(O19/'2010'!O19)*100</f>
        <v>56.983240223463682</v>
      </c>
      <c r="BH19" s="38">
        <f>P19/'2010'!P19*100</f>
        <v>155.41043055863298</v>
      </c>
      <c r="BI19" s="38">
        <f>Q19/'2010'!Q19*100</f>
        <v>100.26104417670683</v>
      </c>
      <c r="BJ19" s="38">
        <f>1/(R19/'2010'!R19)*100</f>
        <v>169.85605419136323</v>
      </c>
      <c r="BK19" s="38">
        <f>S19/'2010'!S19*100</f>
        <v>97.814207650273218</v>
      </c>
      <c r="BL19" s="38">
        <f>T19/'2010'!T19*100</f>
        <v>102.30845489307463</v>
      </c>
      <c r="BM19" s="38">
        <f>1/(U19/'2010'!U19)*100</f>
        <v>117.26251276813076</v>
      </c>
      <c r="BN19" s="38">
        <f>1/(V19/'2010'!V19)*100</f>
        <v>92.638036809815944</v>
      </c>
      <c r="BO19" s="38">
        <f>1/(W19/'2010'!W19)*100</f>
        <v>98.214285714285722</v>
      </c>
      <c r="BP19" s="38">
        <f>X19/'2010'!X19*100</f>
        <v>103.92294220665499</v>
      </c>
      <c r="BQ19" s="38">
        <f>Y19/'2010'!Y19*100</f>
        <v>122.09302325581395</v>
      </c>
      <c r="BR19" s="38">
        <f>Z19/'2010'!Z19*100</f>
        <v>100.29980357696682</v>
      </c>
      <c r="BS19" s="38">
        <f>AA19/'2010'!AA19*100</f>
        <v>109.66841186736475</v>
      </c>
      <c r="BT19" s="38">
        <f>AB19/'2010'!AB19*100</f>
        <v>109.81470758540823</v>
      </c>
      <c r="BU19" s="38">
        <f>AC19/'2010'!AC19*100</f>
        <v>113.88022457891451</v>
      </c>
      <c r="BV19" s="38">
        <f>AD19/'2010'!AD19*100</f>
        <v>168.80043033889189</v>
      </c>
      <c r="BW19" s="38">
        <f>AE19/'2010'!AE19*100</f>
        <v>46.704871060171918</v>
      </c>
      <c r="BX19" s="38">
        <f>AF19/'2010'!AF19*100</f>
        <v>45.609756097560982</v>
      </c>
      <c r="BY19" s="38">
        <f>AG19/'2010'!AG19*100</f>
        <v>168.46543001686342</v>
      </c>
      <c r="BZ19" s="38">
        <f>AH19/'2010'!AH19*100</f>
        <v>108.57142857142858</v>
      </c>
      <c r="CA19" s="38">
        <f>AI19/'2010'!AI19*100</f>
        <v>101.8983644859813</v>
      </c>
      <c r="CB19" s="38">
        <f>AJ19/'2010'!AJ19*100</f>
        <v>104.79559748427674</v>
      </c>
      <c r="CC19" s="38">
        <f>AK19/'2010'!AK19*100</f>
        <v>92.009482638404691</v>
      </c>
      <c r="CD19" s="38">
        <f>AL19/'2010'!AL19*100</f>
        <v>99.522314726354594</v>
      </c>
      <c r="CE19" s="38">
        <f>AM19/'2010'!AM19*100</f>
        <v>102.93304994686505</v>
      </c>
      <c r="CF19" s="38">
        <f>AN19/'2010'!AN19*100</f>
        <v>134.06444099378879</v>
      </c>
      <c r="CG19" s="38">
        <f>AO19/'2010'!AO19*100</f>
        <v>85.29899273237281</v>
      </c>
      <c r="CH19" s="38">
        <f>1/(AP19/'2010'!AP19)*100</f>
        <v>259.99999999999994</v>
      </c>
      <c r="CI19" s="38">
        <f>1/(AQ19/'2010'!AQ19)*100</f>
        <v>215.36388140161728</v>
      </c>
      <c r="CJ19" s="38">
        <f>AR19/'2010'!AR19*100</f>
        <v>106.28082014015054</v>
      </c>
      <c r="CK19" s="38">
        <f>1/(AS19/'2010'!AS19)*100</f>
        <v>149.99999999999997</v>
      </c>
      <c r="CM19" s="17">
        <f t="shared" si="0"/>
        <v>110.56824676851049</v>
      </c>
      <c r="CN19" s="17">
        <f t="shared" si="1"/>
        <v>137.95231092814311</v>
      </c>
      <c r="CO19" s="17">
        <f t="shared" si="2"/>
        <v>115.05588003373701</v>
      </c>
      <c r="CP19" s="17">
        <f t="shared" si="3"/>
        <v>101.54182599393491</v>
      </c>
      <c r="CQ19" s="17">
        <f t="shared" si="4"/>
        <v>111.19351374337862</v>
      </c>
      <c r="CR19" s="17">
        <f t="shared" si="5"/>
        <v>109.94651884518721</v>
      </c>
      <c r="CS19" s="17">
        <f t="shared" si="6"/>
        <v>107.63038321698336</v>
      </c>
      <c r="CT19" s="17">
        <f t="shared" si="7"/>
        <v>99.556439833754325</v>
      </c>
      <c r="CU19" s="17">
        <f t="shared" si="8"/>
        <v>107.43216122434222</v>
      </c>
      <c r="CV19" s="17">
        <f t="shared" si="9"/>
        <v>182.91117538544194</v>
      </c>
      <c r="CX19" s="17">
        <f t="shared" si="10"/>
        <v>118.37884559734132</v>
      </c>
      <c r="CY19" s="17">
        <f t="shared" si="11"/>
        <v>116.15144663537995</v>
      </c>
    </row>
    <row r="20" spans="1:103" x14ac:dyDescent="0.35">
      <c r="A20" s="2">
        <v>5200</v>
      </c>
      <c r="B20" s="3" t="s">
        <v>19</v>
      </c>
      <c r="C20" s="5">
        <v>88.63</v>
      </c>
      <c r="D20" s="5">
        <v>40.229999999999997</v>
      </c>
      <c r="E20" s="5">
        <v>65.67</v>
      </c>
      <c r="F20">
        <v>10713663.051483879</v>
      </c>
      <c r="G20">
        <v>82.85</v>
      </c>
      <c r="H20">
        <v>94.6</v>
      </c>
      <c r="I20">
        <v>99.56</v>
      </c>
      <c r="J20">
        <v>3.05</v>
      </c>
      <c r="K20" s="23">
        <v>87.36</v>
      </c>
      <c r="L20" s="23">
        <v>8.8176958364672959</v>
      </c>
      <c r="M20">
        <v>96.030101262008074</v>
      </c>
      <c r="N20">
        <v>71.324832930136594</v>
      </c>
      <c r="O20" s="23">
        <v>3.01</v>
      </c>
      <c r="P20" s="71">
        <v>28.04714365000001</v>
      </c>
      <c r="Q20">
        <v>96.14</v>
      </c>
      <c r="R20">
        <v>42.15</v>
      </c>
      <c r="S20" s="72">
        <v>69.709999999999994</v>
      </c>
      <c r="T20">
        <v>66.69</v>
      </c>
      <c r="U20" s="22">
        <v>32.71</v>
      </c>
      <c r="V20" s="5">
        <v>24.3</v>
      </c>
      <c r="W20" s="5">
        <v>9.1999999999999993</v>
      </c>
      <c r="X20">
        <v>41.01</v>
      </c>
      <c r="Y20">
        <v>8.1300000000000008</v>
      </c>
      <c r="Z20">
        <v>98.71</v>
      </c>
      <c r="AA20">
        <v>92.19</v>
      </c>
      <c r="AB20">
        <v>65.709999999999994</v>
      </c>
      <c r="AC20">
        <v>32.26</v>
      </c>
      <c r="AD20">
        <v>12.22</v>
      </c>
      <c r="AE20">
        <v>0.28000000000000003</v>
      </c>
      <c r="AF20">
        <v>0.99</v>
      </c>
      <c r="AG20" s="23">
        <v>45.17</v>
      </c>
      <c r="AH20" s="23">
        <v>13.03</v>
      </c>
      <c r="AI20">
        <v>67.510000000000005</v>
      </c>
      <c r="AJ20">
        <v>80.36</v>
      </c>
      <c r="AK20">
        <v>64.25</v>
      </c>
      <c r="AL20">
        <v>71.180000000000007</v>
      </c>
      <c r="AM20" s="5">
        <v>78.38</v>
      </c>
      <c r="AN20" s="5">
        <v>62.88</v>
      </c>
      <c r="AO20" s="75">
        <v>87.21</v>
      </c>
      <c r="AP20" s="75">
        <v>167</v>
      </c>
      <c r="AQ20" s="75">
        <v>8591</v>
      </c>
      <c r="AR20" s="5">
        <v>67.27</v>
      </c>
      <c r="AS20" s="5">
        <v>0.08</v>
      </c>
      <c r="AU20" s="38">
        <f>C20/'2010'!C20*100</f>
        <v>99.016869623505741</v>
      </c>
      <c r="AV20" s="38">
        <f>D20/'2010'!D20*100</f>
        <v>85.142857142857125</v>
      </c>
      <c r="AW20" s="38">
        <f>E20/'2010'!E20*100</f>
        <v>104.52013369409518</v>
      </c>
      <c r="AX20" s="38">
        <f>F20/'2010'!F20*100</f>
        <v>113.83732437074707</v>
      </c>
      <c r="AY20" s="38">
        <f>G20/'2010'!G20*100</f>
        <v>174.67847353995361</v>
      </c>
      <c r="AZ20" s="38">
        <f>H20/'2010'!H20*100</f>
        <v>204.76190476190476</v>
      </c>
      <c r="BA20" s="38">
        <f>I20/'2010'!I20*100</f>
        <v>122.12953876349364</v>
      </c>
      <c r="BB20" s="38">
        <f>J20/'2010'!J20*100</f>
        <v>91.867469879518069</v>
      </c>
      <c r="BC20" s="38">
        <f>1/(K20/'2010'!K20)*100</f>
        <v>96.68040293040292</v>
      </c>
      <c r="BD20" s="38">
        <f>L20/'2010'!L20*100</f>
        <v>39.259554035918505</v>
      </c>
      <c r="BE20" s="38">
        <f>M20/'2010'!M20*100</f>
        <v>101.91699686024025</v>
      </c>
      <c r="BF20" s="38">
        <f>N20/'2010'!N20*100</f>
        <v>103.769609698363</v>
      </c>
      <c r="BG20" s="38">
        <f>1/(O20/'2010'!O20)*100</f>
        <v>175.74750830564784</v>
      </c>
      <c r="BH20" s="38">
        <f>P20/'2010'!P20*100</f>
        <v>103.69724808260854</v>
      </c>
      <c r="BI20" s="38">
        <f>Q20/'2010'!Q20*100</f>
        <v>109.18796138557639</v>
      </c>
      <c r="BJ20" s="38">
        <f>1/(R20/'2010'!R20)*100</f>
        <v>90.39145907473312</v>
      </c>
      <c r="BK20" s="38">
        <f>S20/'2010'!S20*100</f>
        <v>103.5963739039976</v>
      </c>
      <c r="BL20" s="38">
        <f>T20/'2010'!T20*100</f>
        <v>104.4970228768411</v>
      </c>
      <c r="BM20" s="38">
        <f>1/(U20/'2010'!U20)*100</f>
        <v>96.606542341791496</v>
      </c>
      <c r="BN20" s="38">
        <f>1/(V20/'2010'!V20)*100</f>
        <v>90.534979423868307</v>
      </c>
      <c r="BO20" s="38">
        <f>1/(W20/'2010'!W20)*100</f>
        <v>129.34782608695653</v>
      </c>
      <c r="BP20" s="38">
        <f>X20/'2010'!X20*100</f>
        <v>114.52108349623009</v>
      </c>
      <c r="BQ20" s="38">
        <f>Y20/'2010'!Y20*100</f>
        <v>141.88481675392671</v>
      </c>
      <c r="BR20" s="38">
        <f>Z20/'2010'!Z20*100</f>
        <v>104.56567796610167</v>
      </c>
      <c r="BS20" s="38">
        <f>AA20/'2010'!AA20*100</f>
        <v>109.69776297001428</v>
      </c>
      <c r="BT20" s="38">
        <f>AB20/'2010'!AB20*100</f>
        <v>126.77985722554503</v>
      </c>
      <c r="BU20" s="38">
        <f>AC20/'2010'!AC20*100</f>
        <v>122.6615969581749</v>
      </c>
      <c r="BV20" s="38">
        <f>AD20/'2010'!AD20*100</f>
        <v>111.80237877401649</v>
      </c>
      <c r="BW20" s="38">
        <f>AE20/'2010'!AE20*100</f>
        <v>53.846153846153854</v>
      </c>
      <c r="BX20" s="38">
        <f>AF20/'2010'!AF20*100</f>
        <v>73.333333333333329</v>
      </c>
      <c r="BY20" s="38">
        <f>AG20/'2010'!AG20*100</f>
        <v>135.15858767205268</v>
      </c>
      <c r="BZ20" s="38">
        <f>AH20/'2010'!AH20*100</f>
        <v>119.65105601469237</v>
      </c>
      <c r="CA20" s="38">
        <f>AI20/'2010'!AI20*100</f>
        <v>103.46360153256707</v>
      </c>
      <c r="CB20" s="38">
        <f>AJ20/'2010'!AJ20*100</f>
        <v>103.11818298472988</v>
      </c>
      <c r="CC20" s="38">
        <f>AK20/'2010'!AK20*100</f>
        <v>95.18518518518519</v>
      </c>
      <c r="CD20" s="38">
        <f>AL20/'2010'!AL20*100</f>
        <v>97.882288228822887</v>
      </c>
      <c r="CE20" s="38">
        <f>AM20/'2010'!AM20*100</f>
        <v>116.60220172567688</v>
      </c>
      <c r="CF20" s="38">
        <f>AN20/'2010'!AN20*100</f>
        <v>135.28399311531842</v>
      </c>
      <c r="CG20" s="38">
        <f>AO20/'2010'!AO20*100</f>
        <v>133.77818683847215</v>
      </c>
      <c r="CH20" s="38">
        <f>1/(AP20/'2010'!AP20)*100</f>
        <v>138.92215568862275</v>
      </c>
      <c r="CI20" s="38">
        <f>1/(AQ20/'2010'!AQ20)*100</f>
        <v>126.97008497264579</v>
      </c>
      <c r="CJ20" s="38">
        <f>AR20/'2010'!AR20*100</f>
        <v>94.89349696713218</v>
      </c>
      <c r="CK20" s="38">
        <f>1/(AS20/'2010'!AS20)*100</f>
        <v>137.5</v>
      </c>
      <c r="CM20" s="17">
        <f t="shared" si="0"/>
        <v>96.22662015348601</v>
      </c>
      <c r="CN20" s="17">
        <f t="shared" si="1"/>
        <v>113.83732437074707</v>
      </c>
      <c r="CO20" s="17">
        <f t="shared" si="2"/>
        <v>121.56289065186525</v>
      </c>
      <c r="CP20" s="17">
        <f t="shared" si="3"/>
        <v>121.28284073671492</v>
      </c>
      <c r="CQ20" s="17">
        <f t="shared" si="4"/>
        <v>103.4517378705378</v>
      </c>
      <c r="CR20" s="17">
        <f t="shared" si="5"/>
        <v>120.01846589499878</v>
      </c>
      <c r="CS20" s="17">
        <f t="shared" si="6"/>
        <v>98.758301928049747</v>
      </c>
      <c r="CT20" s="17">
        <f t="shared" si="7"/>
        <v>99.912314482826247</v>
      </c>
      <c r="CU20" s="17">
        <f t="shared" si="8"/>
        <v>128.55479389315582</v>
      </c>
      <c r="CV20" s="17">
        <f t="shared" si="9"/>
        <v>124.57143440710018</v>
      </c>
      <c r="CX20" s="17">
        <f t="shared" si="10"/>
        <v>112.81767243894819</v>
      </c>
      <c r="CY20" s="17">
        <f t="shared" si="11"/>
        <v>112.52766834959151</v>
      </c>
    </row>
    <row r="21" spans="1:103" x14ac:dyDescent="0.35">
      <c r="A21" s="2">
        <v>5300</v>
      </c>
      <c r="B21" s="3" t="s">
        <v>20</v>
      </c>
      <c r="C21" s="5">
        <v>89.8</v>
      </c>
      <c r="D21" s="5">
        <v>59.48</v>
      </c>
      <c r="E21" s="5">
        <v>63.42</v>
      </c>
      <c r="F21">
        <v>9875740.2957072146</v>
      </c>
      <c r="G21">
        <v>73.36</v>
      </c>
      <c r="H21">
        <v>85.4</v>
      </c>
      <c r="I21">
        <v>81.12</v>
      </c>
      <c r="J21">
        <v>6.42</v>
      </c>
      <c r="K21" s="23">
        <v>85.22</v>
      </c>
      <c r="L21" s="23">
        <v>13.575491836400269</v>
      </c>
      <c r="M21">
        <v>96.624014712789233</v>
      </c>
      <c r="N21">
        <v>73.290230696546956</v>
      </c>
      <c r="O21" s="23">
        <v>3.77</v>
      </c>
      <c r="P21" s="71">
        <v>29.04714365000001</v>
      </c>
      <c r="Q21">
        <v>85.02</v>
      </c>
      <c r="R21">
        <v>30.14</v>
      </c>
      <c r="S21" s="72">
        <v>50.92</v>
      </c>
      <c r="T21">
        <v>67.150000000000006</v>
      </c>
      <c r="U21" s="22">
        <v>27.22</v>
      </c>
      <c r="V21" s="5">
        <v>26.7</v>
      </c>
      <c r="W21" s="5">
        <v>16</v>
      </c>
      <c r="X21">
        <v>32.590000000000003</v>
      </c>
      <c r="Y21">
        <v>8.1999999999999993</v>
      </c>
      <c r="Z21">
        <v>91.84</v>
      </c>
      <c r="AA21">
        <v>78.83</v>
      </c>
      <c r="AB21">
        <v>44.88</v>
      </c>
      <c r="AC21">
        <v>33.270000000000003</v>
      </c>
      <c r="AD21">
        <v>13.91</v>
      </c>
      <c r="AE21">
        <v>0.1</v>
      </c>
      <c r="AF21">
        <v>0.36</v>
      </c>
      <c r="AG21" s="23">
        <v>48.43</v>
      </c>
      <c r="AH21" s="23">
        <v>6.55</v>
      </c>
      <c r="AI21">
        <v>68.02</v>
      </c>
      <c r="AJ21">
        <v>81.209999999999994</v>
      </c>
      <c r="AK21">
        <v>63.14</v>
      </c>
      <c r="AL21">
        <v>72.48</v>
      </c>
      <c r="AM21" s="5">
        <v>90.59</v>
      </c>
      <c r="AN21" s="5">
        <v>75.61</v>
      </c>
      <c r="AO21" s="75">
        <v>63.23</v>
      </c>
      <c r="AP21" s="75">
        <v>88</v>
      </c>
      <c r="AQ21" s="75">
        <v>4790</v>
      </c>
      <c r="AR21" s="5">
        <v>64.03</v>
      </c>
      <c r="AS21" s="5">
        <v>7.0000000000000007E-2</v>
      </c>
      <c r="AU21" s="38">
        <f>C21/'2010'!C21*100</f>
        <v>97.407527931445927</v>
      </c>
      <c r="AV21" s="38">
        <f>D21/'2010'!D21*100</f>
        <v>104.8475233562489</v>
      </c>
      <c r="AW21" s="38">
        <f>E21/'2010'!E21*100</f>
        <v>110.66131565171872</v>
      </c>
      <c r="AX21" s="38">
        <f>F21/'2010'!F21*100</f>
        <v>137.1218422108812</v>
      </c>
      <c r="AY21" s="38">
        <f>G21/'2010'!G21*100</f>
        <v>279.67975600457493</v>
      </c>
      <c r="AZ21" s="38">
        <f>H21/'2010'!H21*100</f>
        <v>173.26029620612701</v>
      </c>
      <c r="BA21" s="38">
        <f>I21/'2010'!I21*100</f>
        <v>182.82623394185262</v>
      </c>
      <c r="BB21" s="38">
        <f>J21/'2010'!J21*100</f>
        <v>112.43432574430823</v>
      </c>
      <c r="BC21" s="38">
        <f>1/(K21/'2010'!K21)*100</f>
        <v>98.263318469842758</v>
      </c>
      <c r="BD21" s="38">
        <f>L21/'2010'!L21*100</f>
        <v>45.601249030568589</v>
      </c>
      <c r="BE21" s="38">
        <f>M21/'2010'!M21*100</f>
        <v>100.11724502013783</v>
      </c>
      <c r="BF21" s="38">
        <f>N21/'2010'!N21*100</f>
        <v>97.203092099063753</v>
      </c>
      <c r="BG21" s="38">
        <f>1/(O21/'2010'!O21)*100</f>
        <v>88.594164456233429</v>
      </c>
      <c r="BH21" s="38">
        <f>P21/'2010'!P21*100</f>
        <v>131.75014464969024</v>
      </c>
      <c r="BI21" s="38">
        <f>Q21/'2010'!Q21*100</f>
        <v>130.09946442234124</v>
      </c>
      <c r="BJ21" s="38">
        <f>1/(R21/'2010'!R21)*100</f>
        <v>149.13735899137362</v>
      </c>
      <c r="BK21" s="38">
        <f>S21/'2010'!S21*100</f>
        <v>93.913684987089638</v>
      </c>
      <c r="BL21" s="38">
        <f>T21/'2010'!T21*100</f>
        <v>102.86458333333334</v>
      </c>
      <c r="BM21" s="38">
        <f>1/(U21/'2010'!U21)*100</f>
        <v>93.570903747244671</v>
      </c>
      <c r="BN21" s="38">
        <f>1/(V21/'2010'!V21)*100</f>
        <v>85.767790262172298</v>
      </c>
      <c r="BO21" s="38">
        <f>1/(W21/'2010'!W21)*100</f>
        <v>114.375</v>
      </c>
      <c r="BP21" s="38">
        <f>X21/'2010'!X21*100</f>
        <v>139.15456874466267</v>
      </c>
      <c r="BQ21" s="38">
        <f>Y21/'2010'!Y21*100</f>
        <v>126.15384615384615</v>
      </c>
      <c r="BR21" s="38">
        <f>Z21/'2010'!Z21*100</f>
        <v>116.34152520901952</v>
      </c>
      <c r="BS21" s="38">
        <f>AA21/'2010'!AA21*100</f>
        <v>118.32782948063642</v>
      </c>
      <c r="BT21" s="38">
        <f>AB21/'2010'!AB21*100</f>
        <v>118.79301217575437</v>
      </c>
      <c r="BU21" s="38">
        <f>AC21/'2010'!AC21*100</f>
        <v>135.74051407588738</v>
      </c>
      <c r="BV21" s="38">
        <f>AD21/'2010'!AD21*100</f>
        <v>125.31531531531532</v>
      </c>
      <c r="BW21" s="38">
        <f>AE21/'2010'!AE21*100</f>
        <v>34.482758620689658</v>
      </c>
      <c r="BX21" s="38">
        <f>AF21/'2010'!AF21*100</f>
        <v>97.297297297297291</v>
      </c>
      <c r="BY21" s="38">
        <f>AG21/'2010'!AG21*100</f>
        <v>114.62721893491124</v>
      </c>
      <c r="BZ21" s="38">
        <f>AH21/'2010'!AH21*100</f>
        <v>131.26252505010018</v>
      </c>
      <c r="CA21" s="38">
        <f>AI21/'2010'!AI21*100</f>
        <v>108.10553083280354</v>
      </c>
      <c r="CB21" s="38">
        <f>AJ21/'2010'!AJ21*100</f>
        <v>105.81107491856676</v>
      </c>
      <c r="CC21" s="38">
        <f>AK21/'2010'!AK21*100</f>
        <v>96.795952782462052</v>
      </c>
      <c r="CD21" s="38">
        <f>AL21/'2010'!AL21*100</f>
        <v>101.32811407800924</v>
      </c>
      <c r="CE21" s="38">
        <f>AM21/'2010'!AM21*100</f>
        <v>94.809000523286244</v>
      </c>
      <c r="CF21" s="38">
        <f>AN21/'2010'!AN21*100</f>
        <v>135.28359277151546</v>
      </c>
      <c r="CG21" s="38">
        <f>AO21/'2010'!AO21*100</f>
        <v>92.780630961115179</v>
      </c>
      <c r="CH21" s="38">
        <f>1/(AP21/'2010'!AP21)*100</f>
        <v>92.045454545454547</v>
      </c>
      <c r="CI21" s="38">
        <f>1/(AQ21/'2010'!AQ21)*100</f>
        <v>74.801670146137795</v>
      </c>
      <c r="CJ21" s="38">
        <f>AR21/'2010'!AR21*100</f>
        <v>95.211895910780669</v>
      </c>
      <c r="CK21" s="38">
        <f>1/(AS21/'2010'!AS21)*100</f>
        <v>114.28571428571428</v>
      </c>
      <c r="CM21" s="17">
        <f t="shared" si="0"/>
        <v>104.30545564647117</v>
      </c>
      <c r="CN21" s="17">
        <f t="shared" si="1"/>
        <v>137.1218422108812</v>
      </c>
      <c r="CO21" s="17">
        <f t="shared" si="2"/>
        <v>148.6775298995457</v>
      </c>
      <c r="CP21" s="17">
        <f t="shared" si="3"/>
        <v>104.41616155628131</v>
      </c>
      <c r="CQ21" s="17">
        <f t="shared" si="4"/>
        <v>109.96125510622211</v>
      </c>
      <c r="CR21" s="17">
        <f t="shared" si="5"/>
        <v>125.75188263996775</v>
      </c>
      <c r="CS21" s="17">
        <f t="shared" si="6"/>
        <v>100.59702304366274</v>
      </c>
      <c r="CT21" s="17">
        <f t="shared" si="7"/>
        <v>103.0101681529604</v>
      </c>
      <c r="CU21" s="17">
        <f t="shared" si="8"/>
        <v>107.62440808530562</v>
      </c>
      <c r="CV21" s="17">
        <f t="shared" si="9"/>
        <v>94.086183722021829</v>
      </c>
      <c r="CX21" s="17">
        <f t="shared" si="10"/>
        <v>113.55519100633198</v>
      </c>
      <c r="CY21" s="17">
        <f t="shared" si="11"/>
        <v>113.91283403093522</v>
      </c>
    </row>
    <row r="22" spans="1:103" x14ac:dyDescent="0.35">
      <c r="A22" s="2">
        <v>6100</v>
      </c>
      <c r="B22" s="3" t="s">
        <v>21</v>
      </c>
      <c r="C22" s="5">
        <v>88.88</v>
      </c>
      <c r="D22" s="5">
        <v>50</v>
      </c>
      <c r="E22" s="5">
        <v>59.76</v>
      </c>
      <c r="F22">
        <v>13268778.577518778</v>
      </c>
      <c r="G22">
        <v>78.39</v>
      </c>
      <c r="H22">
        <v>78.760000000000005</v>
      </c>
      <c r="I22">
        <v>86.92</v>
      </c>
      <c r="J22">
        <v>3.48</v>
      </c>
      <c r="K22" s="23">
        <v>88.21</v>
      </c>
      <c r="L22" s="23">
        <v>6.2991001687639558</v>
      </c>
      <c r="M22">
        <v>94.272170297163754</v>
      </c>
      <c r="N22">
        <v>70.375836673833263</v>
      </c>
      <c r="O22" s="23">
        <v>5.82</v>
      </c>
      <c r="P22" s="71">
        <v>25.04714365000001</v>
      </c>
      <c r="Q22">
        <v>77.56</v>
      </c>
      <c r="R22">
        <v>21.32</v>
      </c>
      <c r="S22" s="72">
        <v>51.65</v>
      </c>
      <c r="T22">
        <v>70.760000000000005</v>
      </c>
      <c r="U22" s="22">
        <v>27.93</v>
      </c>
      <c r="V22" s="5">
        <v>21.9</v>
      </c>
      <c r="W22" s="5">
        <v>11.4</v>
      </c>
      <c r="X22">
        <v>21.66</v>
      </c>
      <c r="Y22">
        <v>8</v>
      </c>
      <c r="Z22">
        <v>94.29</v>
      </c>
      <c r="AA22">
        <v>79.650000000000006</v>
      </c>
      <c r="AB22">
        <v>54.27</v>
      </c>
      <c r="AC22">
        <v>26.22</v>
      </c>
      <c r="AD22">
        <v>20.350000000000001</v>
      </c>
      <c r="AE22">
        <v>0.56999999999999995</v>
      </c>
      <c r="AF22">
        <v>2.71</v>
      </c>
      <c r="AG22" s="23">
        <v>31.23</v>
      </c>
      <c r="AH22" s="23">
        <v>19.05</v>
      </c>
      <c r="AI22">
        <v>70.25</v>
      </c>
      <c r="AJ22">
        <v>80.95</v>
      </c>
      <c r="AK22">
        <v>67.34</v>
      </c>
      <c r="AL22">
        <v>74.02</v>
      </c>
      <c r="AM22" s="5">
        <v>96.84</v>
      </c>
      <c r="AN22" s="5">
        <v>70.78</v>
      </c>
      <c r="AO22" s="75">
        <v>77.650000000000006</v>
      </c>
      <c r="AP22" s="75">
        <v>76</v>
      </c>
      <c r="AQ22" s="75">
        <v>3858</v>
      </c>
      <c r="AR22" s="5">
        <v>73.069999999999993</v>
      </c>
      <c r="AS22" s="5">
        <v>0.03</v>
      </c>
      <c r="AU22" s="38">
        <f>C22/'2010'!C22*100</f>
        <v>93.185154120360664</v>
      </c>
      <c r="AV22" s="38">
        <f>D22/'2010'!D22*100</f>
        <v>78.579286500078567</v>
      </c>
      <c r="AW22" s="38">
        <f>E22/'2010'!E22*100</f>
        <v>92.122706952366258</v>
      </c>
      <c r="AX22" s="38">
        <f>F22/'2010'!F22*100</f>
        <v>122.18856504210306</v>
      </c>
      <c r="AY22" s="38">
        <f>G22/'2010'!G22*100</f>
        <v>172.96999117387466</v>
      </c>
      <c r="AZ22" s="38">
        <f>H22/'2010'!H22*100</f>
        <v>144.59335413989353</v>
      </c>
      <c r="BA22" s="38">
        <f>I22/'2010'!I22*100</f>
        <v>127.02031272833551</v>
      </c>
      <c r="BB22" s="38">
        <f>J22/'2010'!J22*100</f>
        <v>63.970588235294116</v>
      </c>
      <c r="BC22" s="38">
        <f>1/(K22/'2010'!K22)*100</f>
        <v>95.227298492234439</v>
      </c>
      <c r="BD22" s="38">
        <f>L22/'2010'!L22*100</f>
        <v>36.264249676246145</v>
      </c>
      <c r="BE22" s="38">
        <f>M22/'2010'!M22*100</f>
        <v>99.755622919079968</v>
      </c>
      <c r="BF22" s="38">
        <f>N22/'2010'!N22*100</f>
        <v>93.877463590257719</v>
      </c>
      <c r="BG22" s="38">
        <f>1/(O22/'2010'!O22)*100</f>
        <v>79.381443298969074</v>
      </c>
      <c r="BH22" s="38">
        <f>P22/'2010'!P22*100</f>
        <v>124.94120901857258</v>
      </c>
      <c r="BI22" s="38">
        <f>Q22/'2010'!Q22*100</f>
        <v>144.94487011773501</v>
      </c>
      <c r="BJ22" s="38">
        <f>1/(R22/'2010'!R22)*100</f>
        <v>161.30393996247653</v>
      </c>
      <c r="BK22" s="38">
        <f>S22/'2010'!S22*100</f>
        <v>95.506656804733723</v>
      </c>
      <c r="BL22" s="38">
        <f>T22/'2010'!T22*100</f>
        <v>102.46162757022879</v>
      </c>
      <c r="BM22" s="38">
        <f>1/(U22/'2010'!U22)*100</f>
        <v>105.08413891872539</v>
      </c>
      <c r="BN22" s="38">
        <f>1/(V22/'2010'!V22)*100</f>
        <v>100.45662100456623</v>
      </c>
      <c r="BO22" s="38">
        <f>1/(W22/'2010'!W22)*100</f>
        <v>106.14035087719299</v>
      </c>
      <c r="BP22" s="38">
        <f>X22/'2010'!X22*100</f>
        <v>136.74242424242425</v>
      </c>
      <c r="BQ22" s="38">
        <f>Y22/'2010'!Y22*100</f>
        <v>127.59170653907496</v>
      </c>
      <c r="BR22" s="38">
        <f>Z22/'2010'!Z22*100</f>
        <v>112.26336468627218</v>
      </c>
      <c r="BS22" s="38">
        <f>AA22/'2010'!AA22*100</f>
        <v>125.61110234978712</v>
      </c>
      <c r="BT22" s="38">
        <f>AB22/'2010'!AB22*100</f>
        <v>152.05940039226675</v>
      </c>
      <c r="BU22" s="38">
        <f>AC22/'2010'!AC22*100</f>
        <v>136.27858627858629</v>
      </c>
      <c r="BV22" s="38">
        <f>AD22/'2010'!AD22*100</f>
        <v>157.5077399380805</v>
      </c>
      <c r="BW22" s="38">
        <f>AE22/'2010'!AE22*100</f>
        <v>46.721311475409834</v>
      </c>
      <c r="BX22" s="38">
        <f>AF22/'2010'!AF22*100</f>
        <v>81.381381381381374</v>
      </c>
      <c r="BY22" s="38">
        <f>AG22/'2010'!AG22*100</f>
        <v>160.23601847101079</v>
      </c>
      <c r="BZ22" s="38">
        <f>AH22/'2010'!AH22*100</f>
        <v>1642.2413793103449</v>
      </c>
      <c r="CA22" s="38">
        <f>AI22/'2010'!AI22*100</f>
        <v>109.20254935488887</v>
      </c>
      <c r="CB22" s="38">
        <f>AJ22/'2010'!AJ22*100</f>
        <v>105.21185339225372</v>
      </c>
      <c r="CC22" s="38">
        <f>AK22/'2010'!AK22*100</f>
        <v>99.689119170984469</v>
      </c>
      <c r="CD22" s="38">
        <f>AL22/'2010'!AL22*100</f>
        <v>103.03452115812917</v>
      </c>
      <c r="CE22" s="38">
        <f>AM22/'2010'!AM22*100</f>
        <v>97.650499142885963</v>
      </c>
      <c r="CF22" s="38">
        <f>AN22/'2010'!AN22*100</f>
        <v>156.62757247178581</v>
      </c>
      <c r="CG22" s="38">
        <f>AO22/'2010'!AO22*100</f>
        <v>110.75452859791757</v>
      </c>
      <c r="CH22" s="38">
        <f>1/(AP22/'2010'!AP22)*100</f>
        <v>236.84210526315786</v>
      </c>
      <c r="CI22" s="38">
        <f>1/(AQ22/'2010'!AQ22)*100</f>
        <v>222.88750648004148</v>
      </c>
      <c r="CJ22" s="38">
        <f>AR22/'2010'!AR22*100</f>
        <v>95.603820489336627</v>
      </c>
      <c r="CK22" s="38">
        <f>1/(AS22/'2010'!AS22)*100</f>
        <v>33.333333333333329</v>
      </c>
      <c r="CM22" s="17">
        <f t="shared" si="0"/>
        <v>87.962382524268492</v>
      </c>
      <c r="CN22" s="17">
        <f t="shared" si="1"/>
        <v>122.18856504210306</v>
      </c>
      <c r="CO22" s="17">
        <f t="shared" si="2"/>
        <v>106.67429907431307</v>
      </c>
      <c r="CP22" s="17">
        <f t="shared" si="3"/>
        <v>99.488934706719832</v>
      </c>
      <c r="CQ22" s="17">
        <f t="shared" si="4"/>
        <v>116.55688646509411</v>
      </c>
      <c r="CR22" s="17">
        <f t="shared" si="5"/>
        <v>131.75776408140192</v>
      </c>
      <c r="CS22" s="17">
        <f t="shared" si="6"/>
        <v>417.61756611524544</v>
      </c>
      <c r="CT22" s="17">
        <f t="shared" si="7"/>
        <v>104.28451076906406</v>
      </c>
      <c r="CU22" s="17">
        <f t="shared" si="8"/>
        <v>121.67753340419644</v>
      </c>
      <c r="CV22" s="17">
        <f t="shared" si="9"/>
        <v>147.16669139146734</v>
      </c>
      <c r="CX22" s="17">
        <f t="shared" si="10"/>
        <v>145.53751335738738</v>
      </c>
      <c r="CY22" s="17">
        <f t="shared" si="11"/>
        <v>150.91737848982973</v>
      </c>
    </row>
    <row r="23" spans="1:103" x14ac:dyDescent="0.35">
      <c r="A23" s="2">
        <v>6200</v>
      </c>
      <c r="B23" s="3" t="s">
        <v>22</v>
      </c>
      <c r="C23" s="5">
        <v>89.84</v>
      </c>
      <c r="D23" s="5">
        <v>56.8</v>
      </c>
      <c r="E23" s="5">
        <v>76.27</v>
      </c>
      <c r="F23">
        <v>14530342.152574042</v>
      </c>
      <c r="G23">
        <v>73.77</v>
      </c>
      <c r="H23">
        <v>77.05</v>
      </c>
      <c r="I23">
        <v>83.52</v>
      </c>
      <c r="J23">
        <v>7.22</v>
      </c>
      <c r="K23" s="23">
        <v>77.040000000000006</v>
      </c>
      <c r="L23" s="23">
        <v>5.0511446558704058</v>
      </c>
      <c r="M23">
        <v>95.745165442996793</v>
      </c>
      <c r="N23">
        <v>69.436504334808717</v>
      </c>
      <c r="O23" s="23">
        <v>4.53</v>
      </c>
      <c r="P23" s="71">
        <v>25.04714365000001</v>
      </c>
      <c r="Q23">
        <v>63.13</v>
      </c>
      <c r="R23">
        <v>22.57</v>
      </c>
      <c r="S23" s="72">
        <v>40.159999999999997</v>
      </c>
      <c r="T23">
        <v>69.790000000000006</v>
      </c>
      <c r="U23" s="22">
        <v>29.33</v>
      </c>
      <c r="V23" s="5">
        <v>21.3</v>
      </c>
      <c r="W23" s="5">
        <v>12.7</v>
      </c>
      <c r="X23">
        <v>35.83</v>
      </c>
      <c r="Y23">
        <v>9.0299999999999994</v>
      </c>
      <c r="Z23">
        <v>97.45</v>
      </c>
      <c r="AA23">
        <v>89.76</v>
      </c>
      <c r="AB23">
        <v>61.04</v>
      </c>
      <c r="AC23">
        <v>26.46</v>
      </c>
      <c r="AD23">
        <v>23.31</v>
      </c>
      <c r="AE23">
        <v>0.36</v>
      </c>
      <c r="AF23">
        <v>3.09</v>
      </c>
      <c r="AG23" s="23">
        <v>35.299999999999997</v>
      </c>
      <c r="AH23" s="23">
        <v>2.2200000000000002</v>
      </c>
      <c r="AI23">
        <v>71.930000000000007</v>
      </c>
      <c r="AJ23">
        <v>80.599999999999994</v>
      </c>
      <c r="AK23">
        <v>68.63</v>
      </c>
      <c r="AL23">
        <v>74.05</v>
      </c>
      <c r="AM23" s="5">
        <v>92.6</v>
      </c>
      <c r="AN23" s="5">
        <v>64.98</v>
      </c>
      <c r="AO23" s="75">
        <v>68.44</v>
      </c>
      <c r="AP23" s="75">
        <v>62</v>
      </c>
      <c r="AQ23" s="75">
        <v>2629</v>
      </c>
      <c r="AR23" s="5">
        <v>69.59</v>
      </c>
      <c r="AS23" s="5">
        <v>0.05</v>
      </c>
      <c r="AU23" s="38">
        <f>C23/'2010'!C23*100</f>
        <v>96.332832940167265</v>
      </c>
      <c r="AV23" s="38">
        <f>D23/'2010'!D23*100</f>
        <v>103.85810934357286</v>
      </c>
      <c r="AW23" s="38">
        <f>E23/'2010'!E23*100</f>
        <v>99.595194567772268</v>
      </c>
      <c r="AX23" s="38">
        <f>F23/'2010'!F23*100</f>
        <v>126.23614773076517</v>
      </c>
      <c r="AY23" s="38">
        <f>G23/'2010'!G23*100</f>
        <v>209.93170176437107</v>
      </c>
      <c r="AZ23" s="38">
        <f>H23/'2010'!H23*100</f>
        <v>190.01233045622689</v>
      </c>
      <c r="BA23" s="38">
        <f>I23/'2010'!I23*100</f>
        <v>134.08251725798684</v>
      </c>
      <c r="BB23" s="38">
        <f>J23/'2010'!J23*100</f>
        <v>72.272272272272261</v>
      </c>
      <c r="BC23" s="38">
        <f>1/(K23/'2010'!K23)*100</f>
        <v>94.34060228452752</v>
      </c>
      <c r="BD23" s="38">
        <f>L23/'2010'!L23*100</f>
        <v>30.538964062094355</v>
      </c>
      <c r="BE23" s="38">
        <f>M23/'2010'!M23*100</f>
        <v>99.611139285997567</v>
      </c>
      <c r="BF23" s="38">
        <f>N23/'2010'!N23*100</f>
        <v>93.675130041456228</v>
      </c>
      <c r="BG23" s="38">
        <f>1/(O23/'2010'!O23)*100</f>
        <v>91.390728476821167</v>
      </c>
      <c r="BH23" s="38">
        <f>P23/'2010'!P23*100</f>
        <v>119.00495414730538</v>
      </c>
      <c r="BI23" s="38">
        <f>Q23/'2010'!Q23*100</f>
        <v>144.72718936267768</v>
      </c>
      <c r="BJ23" s="38">
        <f>1/(R23/'2010'!R23)*100</f>
        <v>137.48338502436863</v>
      </c>
      <c r="BK23" s="38">
        <f>S23/'2010'!S23*100</f>
        <v>84.725738396624479</v>
      </c>
      <c r="BL23" s="38">
        <f>T23/'2010'!T23*100</f>
        <v>101.17425340678459</v>
      </c>
      <c r="BM23" s="38">
        <f>1/(U23/'2010'!U23)*100</f>
        <v>104.091374019775</v>
      </c>
      <c r="BN23" s="38">
        <f>1/(V23/'2010'!V23)*100</f>
        <v>100.46948356807511</v>
      </c>
      <c r="BO23" s="38">
        <f>1/(W23/'2010'!W23)*100</f>
        <v>94.488188976377955</v>
      </c>
      <c r="BP23" s="38">
        <f>X23/'2010'!X23*100</f>
        <v>103.97562391178177</v>
      </c>
      <c r="BQ23" s="38">
        <f>Y23/'2010'!Y23*100</f>
        <v>118.503937007874</v>
      </c>
      <c r="BR23" s="38">
        <f>Z23/'2010'!Z23*100</f>
        <v>104.58252843957932</v>
      </c>
      <c r="BS23" s="38">
        <f>AA23/'2010'!AA23*100</f>
        <v>123.65339578454333</v>
      </c>
      <c r="BT23" s="38">
        <f>AB23/'2010'!AB23*100</f>
        <v>129.10321489001691</v>
      </c>
      <c r="BU23" s="38">
        <f>AC23/'2010'!AC23*100</f>
        <v>125.40284360189573</v>
      </c>
      <c r="BV23" s="38">
        <f>AD23/'2010'!AD23*100</f>
        <v>133.42873497424154</v>
      </c>
      <c r="BW23" s="38">
        <f>AE23/'2010'!AE23*100</f>
        <v>33.027522935779814</v>
      </c>
      <c r="BX23" s="38">
        <f>AF23/'2010'!AF23*100</f>
        <v>74.100719424460422</v>
      </c>
      <c r="BY23" s="38">
        <f>AG23/'2010'!AG23*100</f>
        <v>239.15989159891598</v>
      </c>
      <c r="BZ23" s="38">
        <f>AH23/'2010'!AH23*100</f>
        <v>13.927227101631118</v>
      </c>
      <c r="CA23" s="38">
        <f>AI23/'2010'!AI23*100</f>
        <v>107.18223811652511</v>
      </c>
      <c r="CB23" s="38">
        <f>AJ23/'2010'!AJ23*100</f>
        <v>107.56706259175229</v>
      </c>
      <c r="CC23" s="38">
        <f>AK23/'2010'!AK23*100</f>
        <v>98.719792865362493</v>
      </c>
      <c r="CD23" s="38">
        <f>AL23/'2010'!AL23*100</f>
        <v>103.00459034636249</v>
      </c>
      <c r="CE23" s="38">
        <f>AM23/'2010'!AM23*100</f>
        <v>97.979049835996179</v>
      </c>
      <c r="CF23" s="38">
        <f>AN23/'2010'!AN23*100</f>
        <v>115.93220338983052</v>
      </c>
      <c r="CG23" s="38">
        <f>AO23/'2010'!AO23*100</f>
        <v>104.37700167759647</v>
      </c>
      <c r="CH23" s="38">
        <f>1/(AP23/'2010'!AP23)*100</f>
        <v>180.64516129032256</v>
      </c>
      <c r="CI23" s="38">
        <f>1/(AQ23/'2010'!AQ23)*100</f>
        <v>103.99391403575504</v>
      </c>
      <c r="CJ23" s="38">
        <f>AR23/'2010'!AR23*100</f>
        <v>92.700146529905439</v>
      </c>
      <c r="CK23" s="38">
        <f>1/(AS23/'2010'!AS23)*100</f>
        <v>40</v>
      </c>
      <c r="CM23" s="17">
        <f t="shared" si="0"/>
        <v>99.92871228383747</v>
      </c>
      <c r="CN23" s="17">
        <f t="shared" si="1"/>
        <v>126.23614773076517</v>
      </c>
      <c r="CO23" s="17">
        <f t="shared" si="2"/>
        <v>121.86306468291316</v>
      </c>
      <c r="CP23" s="17">
        <f t="shared" si="3"/>
        <v>100.92048798789509</v>
      </c>
      <c r="CQ23" s="17">
        <f t="shared" si="4"/>
        <v>109.59423039352622</v>
      </c>
      <c r="CR23" s="17">
        <f t="shared" si="5"/>
        <v>117.53692393928185</v>
      </c>
      <c r="CS23" s="17">
        <f t="shared" si="6"/>
        <v>98.72881920700577</v>
      </c>
      <c r="CT23" s="17">
        <f t="shared" si="7"/>
        <v>104.11842098000059</v>
      </c>
      <c r="CU23" s="17">
        <f t="shared" si="8"/>
        <v>106.09608496780773</v>
      </c>
      <c r="CV23" s="17">
        <f t="shared" si="9"/>
        <v>104.33480546399576</v>
      </c>
      <c r="CX23" s="17">
        <f t="shared" si="10"/>
        <v>108.93576976370289</v>
      </c>
      <c r="CY23" s="17">
        <f t="shared" si="11"/>
        <v>108.81416366828252</v>
      </c>
    </row>
    <row r="24" spans="1:103" x14ac:dyDescent="0.35">
      <c r="A24" s="2">
        <v>6300</v>
      </c>
      <c r="B24" s="3" t="s">
        <v>23</v>
      </c>
      <c r="C24" s="5">
        <v>88.93</v>
      </c>
      <c r="D24" s="5">
        <v>55.31</v>
      </c>
      <c r="E24" s="5">
        <v>46.78</v>
      </c>
      <c r="F24">
        <v>15136697.383798867</v>
      </c>
      <c r="G24">
        <v>81.430000000000007</v>
      </c>
      <c r="H24">
        <v>76.400000000000006</v>
      </c>
      <c r="I24">
        <v>98.84</v>
      </c>
      <c r="J24">
        <v>8.19</v>
      </c>
      <c r="K24" s="23">
        <v>79.83</v>
      </c>
      <c r="L24" s="23">
        <v>5.6353954082557678</v>
      </c>
      <c r="M24">
        <v>95.673548536354104</v>
      </c>
      <c r="N24">
        <v>69.077534004472795</v>
      </c>
      <c r="O24" s="23">
        <v>4.95</v>
      </c>
      <c r="P24" s="71">
        <v>27.04714365000001</v>
      </c>
      <c r="Q24">
        <v>83.62</v>
      </c>
      <c r="R24">
        <v>32.020000000000003</v>
      </c>
      <c r="S24" s="72">
        <v>58.57</v>
      </c>
      <c r="T24">
        <v>68.83</v>
      </c>
      <c r="U24" s="22">
        <v>24.51</v>
      </c>
      <c r="V24" s="5">
        <v>21.1</v>
      </c>
      <c r="W24" s="5">
        <v>12</v>
      </c>
      <c r="X24">
        <v>43.79</v>
      </c>
      <c r="Y24">
        <v>8.74</v>
      </c>
      <c r="Z24">
        <v>95.67</v>
      </c>
      <c r="AA24">
        <v>84.06</v>
      </c>
      <c r="AB24">
        <v>63.59</v>
      </c>
      <c r="AC24">
        <v>27.97</v>
      </c>
      <c r="AD24">
        <v>27.37</v>
      </c>
      <c r="AE24">
        <v>0.22</v>
      </c>
      <c r="AF24">
        <v>2.99</v>
      </c>
      <c r="AG24" s="23">
        <v>40.69</v>
      </c>
      <c r="AH24" s="23">
        <v>1.24</v>
      </c>
      <c r="AI24">
        <v>72.27</v>
      </c>
      <c r="AJ24">
        <v>80.13</v>
      </c>
      <c r="AK24">
        <v>69.2</v>
      </c>
      <c r="AL24">
        <v>74.61</v>
      </c>
      <c r="AM24" s="5">
        <v>69.59</v>
      </c>
      <c r="AN24" s="5">
        <v>83.53</v>
      </c>
      <c r="AO24" s="75">
        <v>64.59</v>
      </c>
      <c r="AP24" s="75">
        <v>196</v>
      </c>
      <c r="AQ24" s="75">
        <v>5206</v>
      </c>
      <c r="AR24" s="5">
        <v>64.62</v>
      </c>
      <c r="AS24" s="5">
        <v>0.03</v>
      </c>
      <c r="AU24" s="38">
        <f>C24/'2010'!C24*100</f>
        <v>100.27060547976096</v>
      </c>
      <c r="AV24" s="38">
        <f>D24/'2010'!D24*100</f>
        <v>101.82253313696611</v>
      </c>
      <c r="AW24" s="38">
        <f>E24/'2010'!E24*100</f>
        <v>103.61018826135107</v>
      </c>
      <c r="AX24" s="38">
        <f>F24/'2010'!F24*100</f>
        <v>135.21444031489816</v>
      </c>
      <c r="AY24" s="38">
        <f>G24/'2010'!G24*100</f>
        <v>166.35342185903986</v>
      </c>
      <c r="AZ24" s="38">
        <f>H24/'2010'!H24*100</f>
        <v>156.01388605268534</v>
      </c>
      <c r="BA24" s="38">
        <f>I24/'2010'!I24*100</f>
        <v>110.14040561622467</v>
      </c>
      <c r="BB24" s="38">
        <f>J24/'2010'!J24*100</f>
        <v>71.09375</v>
      </c>
      <c r="BC24" s="38">
        <f>1/(K24/'2010'!K24)*100</f>
        <v>92.421395465363901</v>
      </c>
      <c r="BD24" s="38">
        <f>L24/'2010'!L24*100</f>
        <v>44.513391850361515</v>
      </c>
      <c r="BE24" s="38">
        <f>M24/'2010'!M24*100</f>
        <v>101.65849073816075</v>
      </c>
      <c r="BF24" s="38">
        <f>N24/'2010'!N24*100</f>
        <v>96.411483443030178</v>
      </c>
      <c r="BG24" s="38">
        <f>1/(O24/'2010'!O24)*100</f>
        <v>106.06060606060606</v>
      </c>
      <c r="BH24" s="38">
        <f>P24/'2010'!P24*100</f>
        <v>117.35572989323559</v>
      </c>
      <c r="BI24" s="38">
        <f>Q24/'2010'!Q24*100</f>
        <v>141.5368991198375</v>
      </c>
      <c r="BJ24" s="38">
        <f>1/(R24/'2010'!R24)*100</f>
        <v>115.1155527795128</v>
      </c>
      <c r="BK24" s="38">
        <f>S24/'2010'!S24*100</f>
        <v>83.839106784998577</v>
      </c>
      <c r="BL24" s="38">
        <f>T24/'2010'!T24*100</f>
        <v>103.27081770442609</v>
      </c>
      <c r="BM24" s="38">
        <f>1/(U24/'2010'!U24)*100</f>
        <v>105.0999592003264</v>
      </c>
      <c r="BN24" s="38">
        <f>1/(V24/'2010'!V24)*100</f>
        <v>101.89573459715639</v>
      </c>
      <c r="BO24" s="38">
        <f>1/(W24/'2010'!W24)*100</f>
        <v>130.83333333333334</v>
      </c>
      <c r="BP24" s="38">
        <f>X24/'2010'!X24*100</f>
        <v>98.715058611361584</v>
      </c>
      <c r="BQ24" s="38">
        <f>Y24/'2010'!Y24*100</f>
        <v>120.55172413793103</v>
      </c>
      <c r="BR24" s="38">
        <f>Z24/'2010'!Z24*100</f>
        <v>109.776247848537</v>
      </c>
      <c r="BS24" s="38">
        <f>AA24/'2010'!AA24*100</f>
        <v>115.32446151735492</v>
      </c>
      <c r="BT24" s="38">
        <f>AB24/'2010'!AB24*100</f>
        <v>141.78372352285396</v>
      </c>
      <c r="BU24" s="38">
        <f>AC24/'2010'!AC24*100</f>
        <v>113.88436482084691</v>
      </c>
      <c r="BV24" s="38">
        <f>AD24/'2010'!AD24*100</f>
        <v>172.89955780164246</v>
      </c>
      <c r="BW24" s="38">
        <f>AE24/'2010'!AE24*100</f>
        <v>28.947368421052634</v>
      </c>
      <c r="BX24" s="38">
        <f>AF24/'2010'!AF24*100</f>
        <v>64.301075268817215</v>
      </c>
      <c r="BY24" s="38">
        <f>AG24/'2010'!AG24*100</f>
        <v>262.34687298517082</v>
      </c>
      <c r="BZ24" s="38">
        <f>AH24/'2010'!AH24*100</f>
        <v>4.9011857707509883</v>
      </c>
      <c r="CA24" s="38">
        <f>AI24/'2010'!AI24*100</f>
        <v>110.82656034350561</v>
      </c>
      <c r="CB24" s="38">
        <f>AJ24/'2010'!AJ24*100</f>
        <v>106.02011114051335</v>
      </c>
      <c r="CC24" s="38">
        <f>AK24/'2010'!AK24*100</f>
        <v>95.69907343382657</v>
      </c>
      <c r="CD24" s="38">
        <f>AL24/'2010'!AL24*100</f>
        <v>101.75941080196399</v>
      </c>
      <c r="CE24" s="38">
        <f>AM24/'2010'!AM24*100</f>
        <v>102.73103041039269</v>
      </c>
      <c r="CF24" s="38">
        <f>AN24/'2010'!AN24*100</f>
        <v>114.96008808147538</v>
      </c>
      <c r="CG24" s="38">
        <f>AO24/'2010'!AO24*100</f>
        <v>89.397923875432525</v>
      </c>
      <c r="CH24" s="38">
        <f>1/(AP24/'2010'!AP24)*100</f>
        <v>28.061224489795922</v>
      </c>
      <c r="CI24" s="38">
        <f>1/(AQ24/'2010'!AQ24)*100</f>
        <v>36.688436419515938</v>
      </c>
      <c r="CJ24" s="38">
        <f>AR24/'2010'!AR24*100</f>
        <v>84.869976359338068</v>
      </c>
      <c r="CK24" s="38">
        <f>1/(AS24/'2010'!AS24)*100</f>
        <v>133.33333333333331</v>
      </c>
      <c r="CM24" s="17">
        <f t="shared" si="0"/>
        <v>101.90110895935938</v>
      </c>
      <c r="CN24" s="17">
        <f t="shared" si="1"/>
        <v>135.21444031489816</v>
      </c>
      <c r="CO24" s="17">
        <f t="shared" si="2"/>
        <v>106.7560418072792</v>
      </c>
      <c r="CP24" s="17">
        <f t="shared" si="3"/>
        <v>105.37157753375816</v>
      </c>
      <c r="CQ24" s="17">
        <f t="shared" si="4"/>
        <v>111.65591478851302</v>
      </c>
      <c r="CR24" s="17">
        <f t="shared" si="5"/>
        <v>116.67259674314757</v>
      </c>
      <c r="CS24" s="17">
        <f t="shared" si="6"/>
        <v>106.67921204948684</v>
      </c>
      <c r="CT24" s="17">
        <f t="shared" si="7"/>
        <v>103.57628892995238</v>
      </c>
      <c r="CU24" s="17">
        <f t="shared" si="8"/>
        <v>102.36301412243353</v>
      </c>
      <c r="CV24" s="17">
        <f t="shared" si="9"/>
        <v>70.738242650495806</v>
      </c>
      <c r="CX24" s="17">
        <f t="shared" si="10"/>
        <v>106.0928437899324</v>
      </c>
      <c r="CY24" s="17">
        <f t="shared" si="11"/>
        <v>105.17001258341132</v>
      </c>
    </row>
    <row r="25" spans="1:103" x14ac:dyDescent="0.35">
      <c r="A25" s="2">
        <v>6400</v>
      </c>
      <c r="B25" s="3" t="s">
        <v>24</v>
      </c>
      <c r="C25" s="5">
        <v>89.02</v>
      </c>
      <c r="D25" s="5">
        <v>62.01</v>
      </c>
      <c r="E25" s="5">
        <v>87.94</v>
      </c>
      <c r="F25">
        <v>18807989.018211585</v>
      </c>
      <c r="G25">
        <v>89.77</v>
      </c>
      <c r="H25">
        <v>85.8</v>
      </c>
      <c r="I25">
        <v>94.65</v>
      </c>
      <c r="J25">
        <v>16.7</v>
      </c>
      <c r="K25" s="23">
        <v>70.760000000000005</v>
      </c>
      <c r="L25" s="23">
        <v>7.2424938404235837</v>
      </c>
      <c r="M25">
        <v>93.189850723164867</v>
      </c>
      <c r="N25">
        <v>67.455632093152488</v>
      </c>
      <c r="O25" s="23">
        <v>6.83</v>
      </c>
      <c r="P25" s="71">
        <v>22.04714365000001</v>
      </c>
      <c r="Q25">
        <v>92.11</v>
      </c>
      <c r="R25">
        <v>21.32</v>
      </c>
      <c r="S25" s="72">
        <v>55.02</v>
      </c>
      <c r="T25">
        <v>74.61</v>
      </c>
      <c r="U25" s="22">
        <v>23.37</v>
      </c>
      <c r="V25" s="5">
        <v>19</v>
      </c>
      <c r="W25" s="5">
        <v>10.199999999999999</v>
      </c>
      <c r="X25">
        <v>26.03</v>
      </c>
      <c r="Y25">
        <v>10.09</v>
      </c>
      <c r="Z25">
        <v>96.82</v>
      </c>
      <c r="AA25">
        <v>95.34</v>
      </c>
      <c r="AB25">
        <v>74.260000000000005</v>
      </c>
      <c r="AC25">
        <v>40.21</v>
      </c>
      <c r="AD25">
        <v>45.69</v>
      </c>
      <c r="AE25">
        <v>1.58</v>
      </c>
      <c r="AF25">
        <v>6.96</v>
      </c>
      <c r="AG25" s="23">
        <v>24.2</v>
      </c>
      <c r="AH25" s="23">
        <v>0.6</v>
      </c>
      <c r="AI25">
        <v>74.510000000000005</v>
      </c>
      <c r="AJ25">
        <v>79.86</v>
      </c>
      <c r="AK25">
        <v>66.739999999999995</v>
      </c>
      <c r="AL25">
        <v>75.91</v>
      </c>
      <c r="AM25" s="5">
        <v>96.13</v>
      </c>
      <c r="AN25" s="5">
        <v>74.56</v>
      </c>
      <c r="AO25" s="75">
        <v>76.010000000000005</v>
      </c>
      <c r="AP25" s="75">
        <v>100</v>
      </c>
      <c r="AQ25" s="75">
        <v>3609</v>
      </c>
      <c r="AR25" s="5">
        <v>58.95</v>
      </c>
      <c r="AS25" s="5">
        <v>0.06</v>
      </c>
      <c r="AU25" s="38">
        <f>C25/'2010'!C25*100</f>
        <v>101.9118488838008</v>
      </c>
      <c r="AV25" s="38">
        <f>D25/'2010'!D25*100</f>
        <v>121.875</v>
      </c>
      <c r="AW25" s="38">
        <f>E25/'2010'!E25*100</f>
        <v>106.77513355998056</v>
      </c>
      <c r="AX25" s="38">
        <f>F25/'2010'!F25*100</f>
        <v>112.25610134914577</v>
      </c>
      <c r="AY25" s="38">
        <f>G25/'2010'!G25*100</f>
        <v>131.3002778996636</v>
      </c>
      <c r="AZ25" s="38">
        <f>H25/'2010'!H25*100</f>
        <v>198.28980818118788</v>
      </c>
      <c r="BA25" s="38">
        <f>I25/'2010'!I25*100</f>
        <v>115.72319354444309</v>
      </c>
      <c r="BB25" s="38">
        <f>J25/'2010'!J25*100</f>
        <v>73.828470380194517</v>
      </c>
      <c r="BC25" s="38">
        <f>1/(K25/'2010'!K25)*100</f>
        <v>90.276992651215366</v>
      </c>
      <c r="BD25" s="38">
        <f>L25/'2010'!L25*100</f>
        <v>47.243925899697217</v>
      </c>
      <c r="BE25" s="38">
        <f>M25/'2010'!M25*100</f>
        <v>104.06954679711806</v>
      </c>
      <c r="BF25" s="38">
        <f>N25/'2010'!N25*100</f>
        <v>101.39424699001982</v>
      </c>
      <c r="BG25" s="38">
        <f>1/(O25/'2010'!O25)*100</f>
        <v>147.87701317715957</v>
      </c>
      <c r="BH25" s="38">
        <f>P25/'2010'!P25*100</f>
        <v>122.16417222345319</v>
      </c>
      <c r="BI25" s="38">
        <f>Q25/'2010'!Q25*100</f>
        <v>113.31037027924712</v>
      </c>
      <c r="BJ25" s="38">
        <f>1/(R25/'2010'!R25)*100</f>
        <v>142.1669793621013</v>
      </c>
      <c r="BK25" s="38">
        <f>S25/'2010'!S25*100</f>
        <v>67.21231370632789</v>
      </c>
      <c r="BL25" s="38">
        <f>T25/'2010'!T25*100</f>
        <v>102.3597201262176</v>
      </c>
      <c r="BM25" s="38">
        <f>1/(U25/'2010'!U25)*100</f>
        <v>109.49935815147624</v>
      </c>
      <c r="BN25" s="38">
        <f>1/(V25/'2010'!V25)*100</f>
        <v>96.315789473684205</v>
      </c>
      <c r="BO25" s="38">
        <f>1/(W25/'2010'!W25)*100</f>
        <v>82.352941176470594</v>
      </c>
      <c r="BP25" s="38">
        <f>X25/'2010'!X25*100</f>
        <v>77.470238095238102</v>
      </c>
      <c r="BQ25" s="38">
        <f>Y25/'2010'!Y25*100</f>
        <v>117.87383177570092</v>
      </c>
      <c r="BR25" s="38">
        <f>Z25/'2010'!Z25*100</f>
        <v>102.29265715795033</v>
      </c>
      <c r="BS25" s="38">
        <f>AA25/'2010'!AA25*100</f>
        <v>111.99342182544345</v>
      </c>
      <c r="BT25" s="38">
        <f>AB25/'2010'!AB25*100</f>
        <v>109.91711071640024</v>
      </c>
      <c r="BU25" s="38">
        <f>AC25/'2010'!AC25*100</f>
        <v>141.38537271448664</v>
      </c>
      <c r="BV25" s="38">
        <f>AD25/'2010'!AD25*100</f>
        <v>156.7409948542024</v>
      </c>
      <c r="BW25" s="38">
        <f>AE25/'2010'!AE25*100</f>
        <v>82.291666666666671</v>
      </c>
      <c r="BX25" s="38">
        <f>AF25/'2010'!AF25*100</f>
        <v>65.722379603399446</v>
      </c>
      <c r="BY25" s="38">
        <f>AG25/'2010'!AG25*100</f>
        <v>138.12785388127853</v>
      </c>
      <c r="BZ25" s="38">
        <f>AH25/'2010'!AH25*100</f>
        <v>9.1185410334346511</v>
      </c>
      <c r="CA25" s="38">
        <f>AI25/'2010'!AI25*100</f>
        <v>107.02384372306808</v>
      </c>
      <c r="CB25" s="38">
        <f>AJ25/'2010'!AJ25*100</f>
        <v>103.1916268251712</v>
      </c>
      <c r="CC25" s="38">
        <f>AK25/'2010'!AK25*100</f>
        <v>93.173251430964683</v>
      </c>
      <c r="CD25" s="38">
        <f>AL25/'2010'!AL25*100</f>
        <v>100.66304203686514</v>
      </c>
      <c r="CE25" s="38">
        <f>AM25/'2010'!AM25*100</f>
        <v>98.302484916658145</v>
      </c>
      <c r="CF25" s="38">
        <f>AN25/'2010'!AN25*100</f>
        <v>138.35591018741883</v>
      </c>
      <c r="CG25" s="38">
        <f>AO25/'2010'!AO25*100</f>
        <v>105.07326513685375</v>
      </c>
      <c r="CH25" s="38">
        <f>1/(AP25/'2010'!AP25)*100</f>
        <v>314</v>
      </c>
      <c r="CI25" s="38">
        <f>1/(AQ25/'2010'!AQ25)*100</f>
        <v>277.27902466057077</v>
      </c>
      <c r="CJ25" s="38">
        <f>AR25/'2010'!AR25*100</f>
        <v>76.697892271662766</v>
      </c>
      <c r="CK25" s="38">
        <f>1/(AS25/'2010'!AS25)*100</f>
        <v>50</v>
      </c>
      <c r="CM25" s="17">
        <f t="shared" si="0"/>
        <v>110.18732748126047</v>
      </c>
      <c r="CN25" s="17">
        <f t="shared" si="1"/>
        <v>112.25610134914577</v>
      </c>
      <c r="CO25" s="17">
        <f t="shared" si="2"/>
        <v>109.44377809273362</v>
      </c>
      <c r="CP25" s="17">
        <f t="shared" si="3"/>
        <v>118.87624479693767</v>
      </c>
      <c r="CQ25" s="17">
        <f t="shared" si="4"/>
        <v>101.88821032507499</v>
      </c>
      <c r="CR25" s="17">
        <f t="shared" si="5"/>
        <v>110.15543871420327</v>
      </c>
      <c r="CS25" s="17">
        <f t="shared" si="6"/>
        <v>90.400287207796325</v>
      </c>
      <c r="CT25" s="17">
        <f t="shared" si="7"/>
        <v>101.01294100401728</v>
      </c>
      <c r="CU25" s="17">
        <f t="shared" si="8"/>
        <v>113.91055341364358</v>
      </c>
      <c r="CV25" s="17">
        <f t="shared" si="9"/>
        <v>179.49422923305838</v>
      </c>
      <c r="CX25" s="17">
        <f t="shared" si="10"/>
        <v>114.76251116178715</v>
      </c>
      <c r="CY25" s="17">
        <f t="shared" si="11"/>
        <v>113.13715379827998</v>
      </c>
    </row>
    <row r="26" spans="1:103" x14ac:dyDescent="0.35">
      <c r="A26" s="2">
        <v>6500</v>
      </c>
      <c r="B26" s="3" t="s">
        <v>25</v>
      </c>
      <c r="C26" s="5">
        <v>94.23</v>
      </c>
      <c r="D26" s="5">
        <v>52.22</v>
      </c>
      <c r="E26" s="5">
        <v>87.94</v>
      </c>
      <c r="F26">
        <v>14063845.381966924</v>
      </c>
      <c r="G26">
        <v>79.8</v>
      </c>
      <c r="H26">
        <v>86.8</v>
      </c>
      <c r="I26">
        <v>91.63</v>
      </c>
      <c r="J26">
        <v>16.190000000000001</v>
      </c>
      <c r="K26" s="23">
        <v>69.599999999999994</v>
      </c>
      <c r="L26" s="23">
        <v>7.3194287874057222</v>
      </c>
      <c r="M26">
        <v>95.329290319630516</v>
      </c>
      <c r="N26">
        <v>66.168939720577001</v>
      </c>
      <c r="O26" s="23">
        <v>4.58</v>
      </c>
      <c r="P26" s="71">
        <v>24.04714365000001</v>
      </c>
      <c r="Q26">
        <v>92.63</v>
      </c>
      <c r="R26">
        <v>25.18</v>
      </c>
      <c r="S26" s="72">
        <v>46.07</v>
      </c>
      <c r="T26">
        <v>72.650000000000006</v>
      </c>
      <c r="U26" s="22">
        <v>27.46</v>
      </c>
      <c r="V26" s="5">
        <v>20.100000000000001</v>
      </c>
      <c r="W26" s="5">
        <v>6.8</v>
      </c>
      <c r="X26">
        <v>32.479999999999997</v>
      </c>
      <c r="Y26">
        <v>9.4</v>
      </c>
      <c r="Z26">
        <v>95.77</v>
      </c>
      <c r="AA26">
        <v>90.14</v>
      </c>
      <c r="AB26">
        <v>62.3</v>
      </c>
      <c r="AC26">
        <v>25.23</v>
      </c>
      <c r="AD26">
        <v>38.619999999999997</v>
      </c>
      <c r="AE26">
        <v>0.46</v>
      </c>
      <c r="AF26">
        <v>1.85</v>
      </c>
      <c r="AG26" s="23">
        <v>39.46</v>
      </c>
      <c r="AH26" s="23">
        <v>0</v>
      </c>
      <c r="AI26">
        <v>76.45</v>
      </c>
      <c r="AJ26">
        <v>83.06</v>
      </c>
      <c r="AK26">
        <v>71.680000000000007</v>
      </c>
      <c r="AL26">
        <v>77.099999999999994</v>
      </c>
      <c r="AM26" s="5">
        <v>92.08</v>
      </c>
      <c r="AN26" s="5">
        <v>65.989999999999995</v>
      </c>
      <c r="AO26" s="75">
        <v>80.28</v>
      </c>
      <c r="AP26" s="75">
        <v>146</v>
      </c>
      <c r="AQ26" s="75">
        <v>1015</v>
      </c>
      <c r="AR26" s="5">
        <v>63.72</v>
      </c>
      <c r="AS26" s="5">
        <v>0.02</v>
      </c>
      <c r="AU26" s="38">
        <f>C26/'2010'!C26*100</f>
        <v>107.87635947338295</v>
      </c>
      <c r="AV26" s="38">
        <f>D26/'2010'!D26*100</f>
        <v>102.63364779874213</v>
      </c>
      <c r="AW26" s="38">
        <f>E26/'2010'!E26*100</f>
        <v>106.77513355998056</v>
      </c>
      <c r="AX26" s="38">
        <f>F26/'2010'!F26*100</f>
        <v>108.55793049116681</v>
      </c>
      <c r="AY26" s="38">
        <f>G26/'2010'!G26*100</f>
        <v>116.7178587099605</v>
      </c>
      <c r="AZ26" s="38">
        <f>H26/'2010'!H26*100</f>
        <v>200.60087820660962</v>
      </c>
      <c r="BA26" s="38">
        <f>I26/'2010'!I26*100</f>
        <v>112.0308106125443</v>
      </c>
      <c r="BB26" s="38">
        <f>J26/'2010'!J26*100</f>
        <v>71.573828470380192</v>
      </c>
      <c r="BC26" s="38">
        <f>1/(K26/'2010'!K26)*100</f>
        <v>91.781609195402311</v>
      </c>
      <c r="BD26" s="38">
        <f>L26/'2010'!L26*100</f>
        <v>47.74578465365768</v>
      </c>
      <c r="BE26" s="38">
        <f>M26/'2010'!M26*100</f>
        <v>106.45876093874608</v>
      </c>
      <c r="BF26" s="38">
        <f>N26/'2010'!N26*100</f>
        <v>99.460187517492287</v>
      </c>
      <c r="BG26" s="38">
        <f>1/(O26/'2010'!O26)*100</f>
        <v>220.52401746724891</v>
      </c>
      <c r="BH26" s="38">
        <f>P26/'2010'!P26*100</f>
        <v>133.24625833517979</v>
      </c>
      <c r="BI26" s="38">
        <f>Q26/'2010'!Q26*100</f>
        <v>123.90315676832529</v>
      </c>
      <c r="BJ26" s="38">
        <f>1/(R26/'2010'!R26)*100</f>
        <v>120.37331215250198</v>
      </c>
      <c r="BK26" s="38">
        <f>S26/'2010'!S26*100</f>
        <v>71.073742672014816</v>
      </c>
      <c r="BL26" s="38">
        <f>T26/'2010'!T26*100</f>
        <v>101.76495307466031</v>
      </c>
      <c r="BM26" s="38">
        <f>1/(U26/'2010'!U26)*100</f>
        <v>104.18790968681719</v>
      </c>
      <c r="BN26" s="38">
        <f>1/(V26/'2010'!V26)*100</f>
        <v>97.512437810945272</v>
      </c>
      <c r="BO26" s="38">
        <f>1/(W26/'2010'!W26)*100</f>
        <v>167.64705882352942</v>
      </c>
      <c r="BP26" s="38">
        <f>X26/'2010'!X26*100</f>
        <v>96.037847427557637</v>
      </c>
      <c r="BQ26" s="38">
        <f>Y26/'2010'!Y26*100</f>
        <v>109.81308411214954</v>
      </c>
      <c r="BR26" s="38">
        <f>Z26/'2010'!Z26*100</f>
        <v>103.97350993377484</v>
      </c>
      <c r="BS26" s="38">
        <f>AA26/'2010'!AA26*100</f>
        <v>108.57624668754518</v>
      </c>
      <c r="BT26" s="38">
        <f>AB26/'2010'!AB26*100</f>
        <v>130.77246011754826</v>
      </c>
      <c r="BU26" s="38">
        <f>AC26/'2010'!AC26*100</f>
        <v>138.24657534246575</v>
      </c>
      <c r="BV26" s="38">
        <f>AD26/'2010'!AD26*100</f>
        <v>135.12946116165151</v>
      </c>
      <c r="BW26" s="38">
        <f>AE26/'2010'!AE26*100</f>
        <v>53.488372093023258</v>
      </c>
      <c r="BX26" s="38">
        <f>AF26/'2010'!AF26*100</f>
        <v>39.361702127659576</v>
      </c>
      <c r="BY26" s="38">
        <f>AG26/'2010'!AG26*100</f>
        <v>132.63865546218489</v>
      </c>
      <c r="BZ26" s="38">
        <f>AH26/'2010'!AH26*100</f>
        <v>0</v>
      </c>
      <c r="CA26" s="38">
        <f>AI26/'2010'!AI26*100</f>
        <v>115.50083094122981</v>
      </c>
      <c r="CB26" s="38">
        <f>AJ26/'2010'!AJ26*100</f>
        <v>106.8983268983269</v>
      </c>
      <c r="CC26" s="38">
        <f>AK26/'2010'!AK26*100</f>
        <v>97.630073549441576</v>
      </c>
      <c r="CD26" s="38">
        <f>AL26/'2010'!AL26*100</f>
        <v>103.2543190036159</v>
      </c>
      <c r="CE26" s="38">
        <f>AM26/'2010'!AM26*100</f>
        <v>94.160957153083132</v>
      </c>
      <c r="CF26" s="38">
        <f>AN26/'2010'!AN26*100</f>
        <v>122.45314529597326</v>
      </c>
      <c r="CG26" s="38">
        <f>AO26/'2010'!AO26*100</f>
        <v>110.97594691733481</v>
      </c>
      <c r="CH26" s="38">
        <f>1/(AP26/'2010'!AP26)*100</f>
        <v>64.38356164383562</v>
      </c>
      <c r="CI26" s="38">
        <f>1/(AQ26/'2010'!AQ26)*100</f>
        <v>55.566502463054192</v>
      </c>
      <c r="CJ26" s="38">
        <f>AR26/'2010'!AR26*100</f>
        <v>82.903981264637011</v>
      </c>
      <c r="CK26" s="38">
        <f>1/(AS26/'2010'!AS26)*100</f>
        <v>200</v>
      </c>
      <c r="CM26" s="17">
        <f t="shared" si="0"/>
        <v>105.76171361070188</v>
      </c>
      <c r="CN26" s="17">
        <f t="shared" si="1"/>
        <v>108.55793049116681</v>
      </c>
      <c r="CO26" s="17">
        <f t="shared" si="2"/>
        <v>106.7417949747591</v>
      </c>
      <c r="CP26" s="17">
        <f t="shared" si="3"/>
        <v>139.92230606466677</v>
      </c>
      <c r="CQ26" s="17">
        <f t="shared" si="4"/>
        <v>112.35179585554202</v>
      </c>
      <c r="CR26" s="17">
        <f t="shared" si="5"/>
        <v>114.56995393684019</v>
      </c>
      <c r="CS26" s="17">
        <f t="shared" si="6"/>
        <v>72.123638168903852</v>
      </c>
      <c r="CT26" s="17">
        <f t="shared" si="7"/>
        <v>105.82088759815355</v>
      </c>
      <c r="CU26" s="17">
        <f t="shared" si="8"/>
        <v>109.19668312213041</v>
      </c>
      <c r="CV26" s="17">
        <f t="shared" si="9"/>
        <v>100.7135113428817</v>
      </c>
      <c r="CX26" s="17">
        <f t="shared" si="10"/>
        <v>107.57602151657461</v>
      </c>
      <c r="CY26" s="17">
        <f t="shared" si="11"/>
        <v>107.30723711663678</v>
      </c>
    </row>
    <row r="27" spans="1:103" x14ac:dyDescent="0.35">
      <c r="A27" s="2">
        <v>7100</v>
      </c>
      <c r="B27" s="3" t="s">
        <v>26</v>
      </c>
      <c r="C27" s="5">
        <v>90.53</v>
      </c>
      <c r="D27" s="5">
        <v>45.48</v>
      </c>
      <c r="E27" s="5">
        <v>59.45</v>
      </c>
      <c r="F27">
        <v>15800212.574023802</v>
      </c>
      <c r="G27">
        <v>84.85</v>
      </c>
      <c r="H27">
        <v>91.65</v>
      </c>
      <c r="I27">
        <v>99.51</v>
      </c>
      <c r="J27">
        <v>6.13</v>
      </c>
      <c r="K27" s="23">
        <v>77.37</v>
      </c>
      <c r="L27" s="23">
        <v>8.3854215276556339</v>
      </c>
      <c r="M27">
        <v>92.720497298704686</v>
      </c>
      <c r="N27">
        <v>63.281597548316938</v>
      </c>
      <c r="O27" s="23">
        <v>7.06</v>
      </c>
      <c r="P27" s="71">
        <v>26.04714365000001</v>
      </c>
      <c r="Q27">
        <v>89.91</v>
      </c>
      <c r="R27">
        <v>22.09</v>
      </c>
      <c r="S27" s="72">
        <v>62.62</v>
      </c>
      <c r="T27">
        <v>71.760000000000005</v>
      </c>
      <c r="U27" s="22">
        <v>27.87</v>
      </c>
      <c r="V27" s="5">
        <v>15.7</v>
      </c>
      <c r="W27" s="5">
        <v>9.8000000000000007</v>
      </c>
      <c r="X27">
        <v>30.42</v>
      </c>
      <c r="Y27">
        <v>9.83</v>
      </c>
      <c r="Z27">
        <v>96.1</v>
      </c>
      <c r="AA27">
        <v>91.05</v>
      </c>
      <c r="AB27">
        <v>68.56</v>
      </c>
      <c r="AC27">
        <v>34.43</v>
      </c>
      <c r="AD27">
        <v>27.66</v>
      </c>
      <c r="AE27">
        <v>0.41</v>
      </c>
      <c r="AF27">
        <v>2.98</v>
      </c>
      <c r="AG27" s="23">
        <v>44.76</v>
      </c>
      <c r="AH27" s="23">
        <v>2.1800000000000002</v>
      </c>
      <c r="AI27">
        <v>75.930000000000007</v>
      </c>
      <c r="AJ27">
        <v>83.73</v>
      </c>
      <c r="AK27">
        <v>66.72</v>
      </c>
      <c r="AL27">
        <v>77.540000000000006</v>
      </c>
      <c r="AM27" s="5">
        <v>93.18</v>
      </c>
      <c r="AN27" s="5">
        <v>74.83</v>
      </c>
      <c r="AO27" s="75">
        <v>67.8</v>
      </c>
      <c r="AP27" s="75">
        <v>252</v>
      </c>
      <c r="AQ27" s="75">
        <v>6274</v>
      </c>
      <c r="AR27" s="5">
        <v>59.99</v>
      </c>
      <c r="AS27" s="5">
        <v>0.06</v>
      </c>
      <c r="AU27" s="38">
        <f>C27/'2010'!C27*100</f>
        <v>99.735595461055411</v>
      </c>
      <c r="AV27" s="38">
        <f>D27/'2010'!D27*100</f>
        <v>81.286863270777459</v>
      </c>
      <c r="AW27" s="38">
        <f>E27/'2010'!E27*100</f>
        <v>93.5631098520617</v>
      </c>
      <c r="AX27" s="38">
        <f>F27/'2010'!F27*100</f>
        <v>141.54463203675178</v>
      </c>
      <c r="AY27" s="38">
        <f>G27/'2010'!G27*100</f>
        <v>130.80006166178509</v>
      </c>
      <c r="AZ27" s="38">
        <f>H27/'2010'!H27*100</f>
        <v>206.37243863994595</v>
      </c>
      <c r="BA27" s="38">
        <f>I27/'2010'!I27*100</f>
        <v>107.04604130808953</v>
      </c>
      <c r="BB27" s="38">
        <f>J27/'2010'!J27*100</f>
        <v>85.734265734265719</v>
      </c>
      <c r="BC27" s="38">
        <f>1/(K27/'2010'!K27)*100</f>
        <v>95.321183921416562</v>
      </c>
      <c r="BD27" s="38">
        <f>L27/'2010'!L27*100</f>
        <v>45.746980510941817</v>
      </c>
      <c r="BE27" s="38">
        <f>M27/'2010'!M27*100</f>
        <v>103.57797296528179</v>
      </c>
      <c r="BF27" s="38">
        <f>N27/'2010'!N27*100</f>
        <v>100.7860361066232</v>
      </c>
      <c r="BG27" s="38">
        <f>1/(O27/'2010'!O27)*100</f>
        <v>136.11898016997165</v>
      </c>
      <c r="BH27" s="38">
        <f>P27/'2010'!P27*100</f>
        <v>129.92945082228709</v>
      </c>
      <c r="BI27" s="38">
        <f>Q27/'2010'!Q27*100</f>
        <v>120.79806529625149</v>
      </c>
      <c r="BJ27" s="38">
        <f>1/(R27/'2010'!R27)*100</f>
        <v>147.30647351742869</v>
      </c>
      <c r="BK27" s="38">
        <f>S27/'2010'!S27*100</f>
        <v>91.939509616796357</v>
      </c>
      <c r="BL27" s="38">
        <f>T27/'2010'!T27*100</f>
        <v>101.93181818181817</v>
      </c>
      <c r="BM27" s="38">
        <f>1/(U27/'2010'!U27)*100</f>
        <v>105.16684607104412</v>
      </c>
      <c r="BN27" s="38">
        <f>1/(V27/'2010'!V27)*100</f>
        <v>101.27388535031849</v>
      </c>
      <c r="BO27" s="38">
        <f>1/(W27/'2010'!W27)*100</f>
        <v>64.285714285714278</v>
      </c>
      <c r="BP27" s="38">
        <f>X27/'2010'!X27*100</f>
        <v>117.54250386398766</v>
      </c>
      <c r="BQ27" s="38">
        <f>Y27/'2010'!Y27*100</f>
        <v>113.51039260969978</v>
      </c>
      <c r="BR27" s="38">
        <f>Z27/'2010'!Z27*100</f>
        <v>102.87977732576812</v>
      </c>
      <c r="BS27" s="38">
        <f>AA27/'2010'!AA27*100</f>
        <v>110.56466302367942</v>
      </c>
      <c r="BT27" s="38">
        <f>AB27/'2010'!AB27*100</f>
        <v>123.53153153153154</v>
      </c>
      <c r="BU27" s="38">
        <f>AC27/'2010'!AC27*100</f>
        <v>124.385838150289</v>
      </c>
      <c r="BV27" s="38">
        <f>AD27/'2010'!AD27*100</f>
        <v>137.20238095238096</v>
      </c>
      <c r="BW27" s="38">
        <f>AE27/'2010'!AE27*100</f>
        <v>50.617283950617278</v>
      </c>
      <c r="BX27" s="38">
        <f>AF27/'2010'!AF27*100</f>
        <v>80.540540540540533</v>
      </c>
      <c r="BY27" s="38">
        <f>AG27/'2010'!AG27*100</f>
        <v>142.63862332695984</v>
      </c>
      <c r="BZ27" s="38">
        <f>AH27/'2010'!AH27*100</f>
        <v>70.779220779220793</v>
      </c>
      <c r="CA27" s="38">
        <f>AI27/'2010'!AI27*100</f>
        <v>108.25491873396066</v>
      </c>
      <c r="CB27" s="38">
        <f>AJ27/'2010'!AJ27*100</f>
        <v>106.79846938775511</v>
      </c>
      <c r="CC27" s="38">
        <f>AK27/'2010'!AK27*100</f>
        <v>96.290951075191217</v>
      </c>
      <c r="CD27" s="38">
        <f>AL27/'2010'!AL27*100</f>
        <v>100.55764492283753</v>
      </c>
      <c r="CE27" s="38">
        <f>AM27/'2010'!AM27*100</f>
        <v>100.21510002151</v>
      </c>
      <c r="CF27" s="38">
        <f>AN27/'2010'!AN27*100</f>
        <v>166.65924276169267</v>
      </c>
      <c r="CG27" s="38">
        <f>AO27/'2010'!AO27*100</f>
        <v>103.76492194674012</v>
      </c>
      <c r="CH27" s="38">
        <f>1/(AP27/'2010'!AP27)*100</f>
        <v>151.58730158730157</v>
      </c>
      <c r="CI27" s="38">
        <f>1/(AQ27/'2010'!AQ27)*100</f>
        <v>138.82690468600575</v>
      </c>
      <c r="CJ27" s="38">
        <f>AR27/'2010'!AR27*100</f>
        <v>83.574811925327381</v>
      </c>
      <c r="CK27" s="38">
        <f>1/(AS27/'2010'!AS27)*100</f>
        <v>166.66666666666669</v>
      </c>
      <c r="CM27" s="17">
        <f t="shared" si="0"/>
        <v>91.528522861298185</v>
      </c>
      <c r="CN27" s="17">
        <f t="shared" si="1"/>
        <v>141.54463203675178</v>
      </c>
      <c r="CO27" s="17">
        <f t="shared" si="2"/>
        <v>111.83682862940746</v>
      </c>
      <c r="CP27" s="17">
        <f t="shared" si="3"/>
        <v>117.60311001604094</v>
      </c>
      <c r="CQ27" s="17">
        <f t="shared" si="4"/>
        <v>104.67175890276738</v>
      </c>
      <c r="CR27" s="17">
        <f t="shared" si="5"/>
        <v>115.40245108415927</v>
      </c>
      <c r="CS27" s="17">
        <f t="shared" si="6"/>
        <v>96.355609909943865</v>
      </c>
      <c r="CT27" s="17">
        <f t="shared" si="7"/>
        <v>102.97549602993614</v>
      </c>
      <c r="CU27" s="17">
        <f t="shared" si="8"/>
        <v>123.5464215766476</v>
      </c>
      <c r="CV27" s="17">
        <f t="shared" si="9"/>
        <v>135.16392121632532</v>
      </c>
      <c r="CX27" s="17">
        <f t="shared" si="10"/>
        <v>114.06287522632779</v>
      </c>
      <c r="CY27" s="17">
        <f t="shared" si="11"/>
        <v>111.34082824535557</v>
      </c>
    </row>
    <row r="28" spans="1:103" x14ac:dyDescent="0.35">
      <c r="A28" s="2">
        <v>7200</v>
      </c>
      <c r="B28" s="3" t="s">
        <v>27</v>
      </c>
      <c r="C28" s="5">
        <v>91.8</v>
      </c>
      <c r="D28" s="5">
        <v>62.59</v>
      </c>
      <c r="E28" s="5">
        <v>83.89</v>
      </c>
      <c r="F28">
        <v>16620884.115479143</v>
      </c>
      <c r="G28">
        <v>76.06</v>
      </c>
      <c r="H28">
        <v>88.51</v>
      </c>
      <c r="I28">
        <v>94.05</v>
      </c>
      <c r="J28">
        <v>6.06</v>
      </c>
      <c r="K28" s="23">
        <v>84.46</v>
      </c>
      <c r="L28" s="23">
        <v>10.717091176685495</v>
      </c>
      <c r="M28">
        <v>96.272224655482134</v>
      </c>
      <c r="N28">
        <v>68.930830268676175</v>
      </c>
      <c r="O28" s="23">
        <v>3.75</v>
      </c>
      <c r="P28" s="71">
        <v>29.04714365000001</v>
      </c>
      <c r="Q28">
        <v>81.290000000000006</v>
      </c>
      <c r="R28">
        <v>25.72</v>
      </c>
      <c r="S28" s="72">
        <v>53.08</v>
      </c>
      <c r="T28">
        <v>68.83</v>
      </c>
      <c r="U28" s="22">
        <v>29.77</v>
      </c>
      <c r="V28" s="5">
        <v>20.399999999999999</v>
      </c>
      <c r="W28" s="5">
        <v>11.9</v>
      </c>
      <c r="X28">
        <v>37.090000000000003</v>
      </c>
      <c r="Y28">
        <v>9.18</v>
      </c>
      <c r="Z28">
        <v>96.19</v>
      </c>
      <c r="AA28">
        <v>85.42</v>
      </c>
      <c r="AB28">
        <v>61.16</v>
      </c>
      <c r="AC28">
        <v>40.11</v>
      </c>
      <c r="AD28">
        <v>19.96</v>
      </c>
      <c r="AE28">
        <v>0.16</v>
      </c>
      <c r="AF28">
        <v>0.84</v>
      </c>
      <c r="AG28" s="23">
        <v>46.81</v>
      </c>
      <c r="AH28" s="23">
        <v>0.86</v>
      </c>
      <c r="AI28">
        <v>74.099999999999994</v>
      </c>
      <c r="AJ28">
        <v>83.03</v>
      </c>
      <c r="AK28">
        <v>66.77</v>
      </c>
      <c r="AL28">
        <v>77.3</v>
      </c>
      <c r="AM28" s="5">
        <v>97.93</v>
      </c>
      <c r="AN28" s="5">
        <v>54.46</v>
      </c>
      <c r="AO28" s="75">
        <v>82.04</v>
      </c>
      <c r="AP28" s="75">
        <v>179</v>
      </c>
      <c r="AQ28" s="75">
        <v>5454</v>
      </c>
      <c r="AR28" s="5">
        <v>53.25</v>
      </c>
      <c r="AS28" s="5">
        <v>0.08</v>
      </c>
      <c r="AU28" s="38">
        <f>C28/'2010'!C28*100</f>
        <v>103.06500505220613</v>
      </c>
      <c r="AV28" s="38">
        <f>D28/'2010'!D28*100</f>
        <v>104.43851159686301</v>
      </c>
      <c r="AW28" s="38">
        <f>E28/'2010'!E28*100</f>
        <v>92.07551311601361</v>
      </c>
      <c r="AX28" s="38">
        <f>F28/'2010'!F28*100</f>
        <v>139.19282971477881</v>
      </c>
      <c r="AY28" s="38">
        <f>G28/'2010'!G28*100</f>
        <v>157.63730569948186</v>
      </c>
      <c r="AZ28" s="38">
        <f>H28/'2010'!H28*100</f>
        <v>252.16524216524218</v>
      </c>
      <c r="BA28" s="38">
        <f>I28/'2010'!I28*100</f>
        <v>137.17911318553092</v>
      </c>
      <c r="BB28" s="38">
        <f>J28/'2010'!J28*100</f>
        <v>90.582959641255584</v>
      </c>
      <c r="BC28" s="38">
        <f>1/(K28/'2010'!K28)*100</f>
        <v>96.305943641960695</v>
      </c>
      <c r="BD28" s="38">
        <f>L28/'2010'!L28*100</f>
        <v>54.706948324070922</v>
      </c>
      <c r="BE28" s="38">
        <f>M28/'2010'!M28*100</f>
        <v>101.22466612155938</v>
      </c>
      <c r="BF28" s="38">
        <f>N28/'2010'!N28*100</f>
        <v>95.356128267899621</v>
      </c>
      <c r="BG28" s="38">
        <f>1/(O28/'2010'!O28)*100</f>
        <v>122.93333333333334</v>
      </c>
      <c r="BH28" s="38">
        <f>P28/'2010'!P28*100</f>
        <v>115.96988485351703</v>
      </c>
      <c r="BI28" s="38">
        <f>Q28/'2010'!Q28*100</f>
        <v>150.92833271444488</v>
      </c>
      <c r="BJ28" s="38">
        <f>1/(R28/'2010'!R28)*100</f>
        <v>151.82737169517884</v>
      </c>
      <c r="BK28" s="38">
        <f>S28/'2010'!S28*100</f>
        <v>95.777697582100316</v>
      </c>
      <c r="BL28" s="38">
        <f>T28/'2010'!T28*100</f>
        <v>104.17738761919178</v>
      </c>
      <c r="BM28" s="38">
        <f>1/(U28/'2010'!U28)*100</f>
        <v>109.37185085656702</v>
      </c>
      <c r="BN28" s="38">
        <f>1/(V28/'2010'!V28)*100</f>
        <v>117.15686274509804</v>
      </c>
      <c r="BO28" s="38">
        <f>1/(W28/'2010'!W28)*100</f>
        <v>95.798319327731093</v>
      </c>
      <c r="BP28" s="38">
        <f>X28/'2010'!X28*100</f>
        <v>105.82025677603426</v>
      </c>
      <c r="BQ28" s="38">
        <f>Y28/'2010'!Y28*100</f>
        <v>120</v>
      </c>
      <c r="BR28" s="38">
        <f>Z28/'2010'!Z28*100</f>
        <v>110.48702044566964</v>
      </c>
      <c r="BS28" s="38">
        <f>AA28/'2010'!AA28*100</f>
        <v>110.4902341223645</v>
      </c>
      <c r="BT28" s="38">
        <f>AB28/'2010'!AB28*100</f>
        <v>133.42059336823732</v>
      </c>
      <c r="BU28" s="38">
        <f>AC28/'2010'!AC28*100</f>
        <v>127.09125475285173</v>
      </c>
      <c r="BV28" s="38">
        <f>AD28/'2010'!AD28*100</f>
        <v>127.94871794871796</v>
      </c>
      <c r="BW28" s="38">
        <f>AE28/'2010'!AE28*100</f>
        <v>66.666666666666671</v>
      </c>
      <c r="BX28" s="38">
        <f>AF28/'2010'!AF28*100</f>
        <v>73.684210526315795</v>
      </c>
      <c r="BY28" s="38">
        <f>AG28/'2010'!AG28*100</f>
        <v>135.210860774119</v>
      </c>
      <c r="BZ28" s="38">
        <f>AH28/'2010'!AH28*100</f>
        <v>11.684782608695651</v>
      </c>
      <c r="CA28" s="38">
        <f>AI28/'2010'!AI28*100</f>
        <v>116.03507673034763</v>
      </c>
      <c r="CB28" s="38">
        <f>AJ28/'2010'!AJ28*100</f>
        <v>105.87860239734761</v>
      </c>
      <c r="CC28" s="38">
        <f>AK28/'2010'!AK28*100</f>
        <v>95.276826484018258</v>
      </c>
      <c r="CD28" s="38">
        <f>AL28/'2010'!AL28*100</f>
        <v>103.89784946236557</v>
      </c>
      <c r="CE28" s="38">
        <f>AM28/'2010'!AM28*100</f>
        <v>106.22627182991648</v>
      </c>
      <c r="CF28" s="38">
        <f>AN28/'2010'!AN28*100</f>
        <v>105.0945580856812</v>
      </c>
      <c r="CG28" s="38">
        <f>AO28/'2010'!AO28*100</f>
        <v>141.42389243233927</v>
      </c>
      <c r="CH28" s="38">
        <f>1/(AP28/'2010'!AP28)*100</f>
        <v>275.4189944134078</v>
      </c>
      <c r="CI28" s="38">
        <f>1/(AQ28/'2010'!AQ28)*100</f>
        <v>238.90722405573891</v>
      </c>
      <c r="CJ28" s="38">
        <f>AR28/'2010'!AR28*100</f>
        <v>73.958333333333343</v>
      </c>
      <c r="CK28" s="38">
        <f>1/(AS28/'2010'!AS28)*100</f>
        <v>37.499999999999993</v>
      </c>
      <c r="CM28" s="17">
        <f t="shared" si="0"/>
        <v>99.859676588360912</v>
      </c>
      <c r="CN28" s="17">
        <f t="shared" si="1"/>
        <v>139.19282971477881</v>
      </c>
      <c r="CO28" s="17">
        <f t="shared" si="2"/>
        <v>131.4295854429237</v>
      </c>
      <c r="CP28" s="17">
        <f t="shared" si="3"/>
        <v>108.87100314407735</v>
      </c>
      <c r="CQ28" s="17">
        <f t="shared" si="4"/>
        <v>117.86254607718742</v>
      </c>
      <c r="CR28" s="17">
        <f t="shared" si="5"/>
        <v>117.8848932441929</v>
      </c>
      <c r="CS28" s="17">
        <f t="shared" si="6"/>
        <v>83.039047704903012</v>
      </c>
      <c r="CT28" s="17">
        <f t="shared" si="7"/>
        <v>105.27208876851977</v>
      </c>
      <c r="CU28" s="17">
        <f t="shared" si="8"/>
        <v>117.581574115979</v>
      </c>
      <c r="CV28" s="17">
        <f t="shared" si="9"/>
        <v>156.44613795062003</v>
      </c>
      <c r="CX28" s="17">
        <f t="shared" si="10"/>
        <v>117.74393827515431</v>
      </c>
      <c r="CY28" s="17">
        <f t="shared" si="11"/>
        <v>116.51147522019055</v>
      </c>
    </row>
    <row r="29" spans="1:103" x14ac:dyDescent="0.35">
      <c r="A29" s="2">
        <v>7300</v>
      </c>
      <c r="B29" s="3" t="s">
        <v>28</v>
      </c>
      <c r="C29" s="5">
        <v>88.73</v>
      </c>
      <c r="D29" s="5">
        <v>58.4</v>
      </c>
      <c r="E29" s="5">
        <v>58.06</v>
      </c>
      <c r="F29">
        <v>19050792.27841888</v>
      </c>
      <c r="G29">
        <v>91.57</v>
      </c>
      <c r="H29">
        <v>91.18</v>
      </c>
      <c r="I29">
        <v>97.24</v>
      </c>
      <c r="J29">
        <v>4.71</v>
      </c>
      <c r="K29" s="23">
        <v>84.75</v>
      </c>
      <c r="L29" s="23">
        <v>5.4775076340018414</v>
      </c>
      <c r="M29">
        <v>94.205444915932773</v>
      </c>
      <c r="N29">
        <v>65.364617003356457</v>
      </c>
      <c r="O29" s="23">
        <v>5.72</v>
      </c>
      <c r="P29" s="71">
        <v>26.04714365000001</v>
      </c>
      <c r="Q29">
        <v>95.44</v>
      </c>
      <c r="R29">
        <v>28.03</v>
      </c>
      <c r="S29" s="72">
        <v>57.65</v>
      </c>
      <c r="T29">
        <v>70.66</v>
      </c>
      <c r="U29" s="22">
        <v>24.91</v>
      </c>
      <c r="V29" s="5">
        <v>23.2</v>
      </c>
      <c r="W29" s="5">
        <v>12.5</v>
      </c>
      <c r="X29">
        <v>29.41</v>
      </c>
      <c r="Y29">
        <v>8.9499999999999993</v>
      </c>
      <c r="Z29">
        <v>97.3</v>
      </c>
      <c r="AA29">
        <v>88.18</v>
      </c>
      <c r="AB29">
        <v>69.430000000000007</v>
      </c>
      <c r="AC29">
        <v>42.35</v>
      </c>
      <c r="AD29">
        <v>22.57</v>
      </c>
      <c r="AE29">
        <v>0.33</v>
      </c>
      <c r="AF29">
        <v>1.63</v>
      </c>
      <c r="AG29" s="23">
        <v>52.61</v>
      </c>
      <c r="AH29" s="23">
        <v>1.2</v>
      </c>
      <c r="AI29">
        <v>71.209999999999994</v>
      </c>
      <c r="AJ29">
        <v>81.64</v>
      </c>
      <c r="AK29">
        <v>68.349999999999994</v>
      </c>
      <c r="AL29">
        <v>73.959999999999994</v>
      </c>
      <c r="AM29" s="5">
        <v>68.400000000000006</v>
      </c>
      <c r="AN29" s="5">
        <v>64.989999999999995</v>
      </c>
      <c r="AO29" s="75">
        <v>70.77</v>
      </c>
      <c r="AP29" s="75">
        <v>145</v>
      </c>
      <c r="AQ29" s="75">
        <v>12815</v>
      </c>
      <c r="AR29" s="5">
        <v>64.53</v>
      </c>
      <c r="AS29" s="5">
        <v>0.03</v>
      </c>
      <c r="AU29" s="38">
        <f>C29/'2010'!C29*100</f>
        <v>97.057536644060377</v>
      </c>
      <c r="AV29" s="38">
        <f>D29/'2010'!D29*100</f>
        <v>109.28143712574851</v>
      </c>
      <c r="AW29" s="38">
        <f>E29/'2010'!E29*100</f>
        <v>115.63433578968333</v>
      </c>
      <c r="AX29" s="38">
        <f>F29/'2010'!F29*100</f>
        <v>154.07918262234898</v>
      </c>
      <c r="AY29" s="38">
        <f>G29/'2010'!G29*100</f>
        <v>149.01545972335231</v>
      </c>
      <c r="AZ29" s="38">
        <f>H29/'2010'!H29*100</f>
        <v>202.08333333333334</v>
      </c>
      <c r="BA29" s="38">
        <f>I29/'2010'!I29*100</f>
        <v>110.78956363222056</v>
      </c>
      <c r="BB29" s="38">
        <f>J29/'2010'!J29*100</f>
        <v>65.782122905027933</v>
      </c>
      <c r="BC29" s="38">
        <f>1/(K29/'2010'!K29)*100</f>
        <v>97.227138643067846</v>
      </c>
      <c r="BD29" s="38">
        <f>L29/'2010'!L29*100</f>
        <v>47.922201522325821</v>
      </c>
      <c r="BE29" s="38">
        <f>M29/'2010'!M29*100</f>
        <v>102.38155183498807</v>
      </c>
      <c r="BF29" s="38">
        <f>N29/'2010'!N29*100</f>
        <v>105.02858483672455</v>
      </c>
      <c r="BG29" s="38">
        <f>1/(O29/'2010'!O29)*100</f>
        <v>146.32867132867131</v>
      </c>
      <c r="BH29" s="38">
        <f>P29/'2010'!P29*100</f>
        <v>113.01679741992669</v>
      </c>
      <c r="BI29" s="38">
        <f>Q29/'2010'!Q29*100</f>
        <v>128.00429184549355</v>
      </c>
      <c r="BJ29" s="38">
        <f>1/(R29/'2010'!R29)*100</f>
        <v>109.31145201569747</v>
      </c>
      <c r="BK29" s="38">
        <f>S29/'2010'!S29*100</f>
        <v>90.247338760175325</v>
      </c>
      <c r="BL29" s="38">
        <f>T29/'2010'!T29*100</f>
        <v>102.5097925431597</v>
      </c>
      <c r="BM29" s="38">
        <f>1/(U29/'2010'!U29)*100</f>
        <v>102.328382175833</v>
      </c>
      <c r="BN29" s="38">
        <f>1/(V29/'2010'!V29)*100</f>
        <v>104.31034482758621</v>
      </c>
      <c r="BO29" s="38">
        <f>1/(W29/'2010'!W29)*100</f>
        <v>79.2</v>
      </c>
      <c r="BP29" s="38">
        <f>X29/'2010'!X29*100</f>
        <v>103.04835318850736</v>
      </c>
      <c r="BQ29" s="38">
        <f>Y29/'2010'!Y29*100</f>
        <v>122.77091906721536</v>
      </c>
      <c r="BR29" s="38">
        <f>Z29/'2010'!Z29*100</f>
        <v>106.71199824522921</v>
      </c>
      <c r="BS29" s="38">
        <f>AA29/'2010'!AA29*100</f>
        <v>112.93545081967213</v>
      </c>
      <c r="BT29" s="38">
        <f>AB29/'2010'!AB29*100</f>
        <v>136.53883972468043</v>
      </c>
      <c r="BU29" s="38">
        <f>AC29/'2010'!AC29*100</f>
        <v>104.72304648862514</v>
      </c>
      <c r="BV29" s="38">
        <f>AD29/'2010'!AD29*100</f>
        <v>126.08938547486035</v>
      </c>
      <c r="BW29" s="38">
        <f>AE29/'2010'!AE29*100</f>
        <v>55.932203389830512</v>
      </c>
      <c r="BX29" s="38">
        <f>AF29/'2010'!AF29*100</f>
        <v>79.512195121951223</v>
      </c>
      <c r="BY29" s="38">
        <f>AG29/'2010'!AG29*100</f>
        <v>136.26003626003626</v>
      </c>
      <c r="BZ29" s="38">
        <f>AH29/'2010'!AH29*100</f>
        <v>10.353753235547886</v>
      </c>
      <c r="CA29" s="38">
        <f>AI29/'2010'!AI29*100</f>
        <v>107.21168322794338</v>
      </c>
      <c r="CB29" s="38">
        <f>AJ29/'2010'!AJ29*100</f>
        <v>104.50588837685611</v>
      </c>
      <c r="CC29" s="38">
        <f>AK29/'2010'!AK29*100</f>
        <v>96.771909953277643</v>
      </c>
      <c r="CD29" s="38">
        <f>AL29/'2010'!AL29*100</f>
        <v>101.71915830009628</v>
      </c>
      <c r="CE29" s="38">
        <f>AM29/'2010'!AM29*100</f>
        <v>87.479217291213715</v>
      </c>
      <c r="CF29" s="38">
        <f>AN29/'2010'!AN29*100</f>
        <v>200.5864197530864</v>
      </c>
      <c r="CG29" s="38">
        <f>AO29/'2010'!AO29*100</f>
        <v>103.81399442570046</v>
      </c>
      <c r="CH29" s="38">
        <f>1/(AP29/'2010'!AP29)*100</f>
        <v>122.06896551724138</v>
      </c>
      <c r="CI29" s="38">
        <f>1/(AQ29/'2010'!AQ29)*100</f>
        <v>123.16816230979322</v>
      </c>
      <c r="CJ29" s="38">
        <f>AR29/'2010'!AR29*100</f>
        <v>85.856838744012776</v>
      </c>
      <c r="CK29" s="38">
        <f>1/(AS29/'2010'!AS29)*100</f>
        <v>233.3333333333334</v>
      </c>
      <c r="CM29" s="17">
        <f t="shared" si="0"/>
        <v>107.32443651983074</v>
      </c>
      <c r="CN29" s="17">
        <f t="shared" si="1"/>
        <v>154.07918262234898</v>
      </c>
      <c r="CO29" s="17">
        <f t="shared" si="2"/>
        <v>112.13663662655465</v>
      </c>
      <c r="CP29" s="17">
        <f t="shared" si="3"/>
        <v>116.68890135507766</v>
      </c>
      <c r="CQ29" s="17">
        <f t="shared" si="4"/>
        <v>102.27308602399218</v>
      </c>
      <c r="CR29" s="17">
        <f t="shared" si="5"/>
        <v>114.45476792232161</v>
      </c>
      <c r="CS29" s="17">
        <f t="shared" si="6"/>
        <v>81.629514696445256</v>
      </c>
      <c r="CT29" s="17">
        <f t="shared" si="7"/>
        <v>102.55215996454336</v>
      </c>
      <c r="CU29" s="17">
        <f t="shared" si="8"/>
        <v>130.62654382333352</v>
      </c>
      <c r="CV29" s="17">
        <f t="shared" si="9"/>
        <v>141.1068249760952</v>
      </c>
      <c r="CX29" s="17">
        <f t="shared" si="10"/>
        <v>116.2872054530543</v>
      </c>
      <c r="CY29" s="17">
        <f t="shared" si="11"/>
        <v>111.46351794832871</v>
      </c>
    </row>
    <row r="30" spans="1:103" x14ac:dyDescent="0.35">
      <c r="A30" s="2">
        <v>7400</v>
      </c>
      <c r="B30" s="3" t="s">
        <v>29</v>
      </c>
      <c r="C30" s="5">
        <v>91.21</v>
      </c>
      <c r="D30" s="5">
        <v>50.55</v>
      </c>
      <c r="E30" s="5">
        <v>74.67</v>
      </c>
      <c r="F30">
        <v>16949952.823542133</v>
      </c>
      <c r="G30">
        <v>85.62</v>
      </c>
      <c r="H30">
        <v>91.94</v>
      </c>
      <c r="I30">
        <v>96.76</v>
      </c>
      <c r="J30">
        <v>4.29</v>
      </c>
      <c r="K30" s="23">
        <v>86.33</v>
      </c>
      <c r="L30" s="23">
        <v>7.194240469050877</v>
      </c>
      <c r="M30">
        <v>95.784011193800268</v>
      </c>
      <c r="N30">
        <v>70.759476100450797</v>
      </c>
      <c r="O30" s="23">
        <v>3.92</v>
      </c>
      <c r="P30" s="71">
        <v>27.04714365000001</v>
      </c>
      <c r="Q30">
        <v>57.29</v>
      </c>
      <c r="R30">
        <v>25.8</v>
      </c>
      <c r="S30" s="72">
        <v>58.54</v>
      </c>
      <c r="T30">
        <v>71.27</v>
      </c>
      <c r="U30" s="22">
        <v>25.85</v>
      </c>
      <c r="V30" s="5">
        <v>18.600000000000001</v>
      </c>
      <c r="W30" s="5">
        <v>10.1</v>
      </c>
      <c r="X30">
        <v>32.700000000000003</v>
      </c>
      <c r="Y30">
        <v>9.52</v>
      </c>
      <c r="Z30">
        <v>95.58</v>
      </c>
      <c r="AA30">
        <v>90.88</v>
      </c>
      <c r="AB30">
        <v>70.650000000000006</v>
      </c>
      <c r="AC30">
        <v>44.77</v>
      </c>
      <c r="AD30">
        <v>20.190000000000001</v>
      </c>
      <c r="AE30">
        <v>0.16</v>
      </c>
      <c r="AF30">
        <v>0.6</v>
      </c>
      <c r="AG30" s="23">
        <v>48.28</v>
      </c>
      <c r="AH30" s="23">
        <v>4.0599999999999996</v>
      </c>
      <c r="AI30">
        <v>71.209999999999994</v>
      </c>
      <c r="AJ30">
        <v>83.58</v>
      </c>
      <c r="AK30">
        <v>68.38</v>
      </c>
      <c r="AL30">
        <v>75.63</v>
      </c>
      <c r="AM30" s="5">
        <v>84.61</v>
      </c>
      <c r="AN30" s="5">
        <v>53.61</v>
      </c>
      <c r="AO30" s="75">
        <v>68.92</v>
      </c>
      <c r="AP30" s="75">
        <v>81</v>
      </c>
      <c r="AQ30" s="75">
        <v>2148</v>
      </c>
      <c r="AR30" s="5">
        <v>70.08</v>
      </c>
      <c r="AS30" s="5">
        <v>0.04</v>
      </c>
      <c r="AU30" s="38">
        <f>C30/'2010'!C30*100</f>
        <v>101.34444444444443</v>
      </c>
      <c r="AV30" s="38">
        <f>D30/'2010'!D30*100</f>
        <v>92.328767123287676</v>
      </c>
      <c r="AW30" s="38">
        <f>E30/'2010'!E30*100</f>
        <v>85.748736793752883</v>
      </c>
      <c r="AX30" s="38">
        <f>F30/'2010'!F30*100</f>
        <v>149.49549338557574</v>
      </c>
      <c r="AY30" s="38">
        <f>G30/'2010'!G30*100</f>
        <v>168.31138195400041</v>
      </c>
      <c r="AZ30" s="38">
        <f>H30/'2010'!H30*100</f>
        <v>181.19826566811193</v>
      </c>
      <c r="BA30" s="38">
        <f>I30/'2010'!I30*100</f>
        <v>141.00845234625473</v>
      </c>
      <c r="BB30" s="38">
        <f>J30/'2010'!J30*100</f>
        <v>67.559055118110251</v>
      </c>
      <c r="BC30" s="38">
        <f>1/(K30/'2010'!K30)*100</f>
        <v>95.355033012857632</v>
      </c>
      <c r="BD30" s="38">
        <f>L30/'2010'!L30*100</f>
        <v>42.873900292317501</v>
      </c>
      <c r="BE30" s="38">
        <f>M30/'2010'!M30*100</f>
        <v>100.58133266301024</v>
      </c>
      <c r="BF30" s="38">
        <f>N30/'2010'!N30*100</f>
        <v>98.490505068767064</v>
      </c>
      <c r="BG30" s="38">
        <f>1/(O30/'2010'!O30)*100</f>
        <v>117.60204081632655</v>
      </c>
      <c r="BH30" s="38">
        <f>P30/'2010'!P30*100</f>
        <v>107.98494242675851</v>
      </c>
      <c r="BI30" s="38">
        <f>Q30/'2010'!Q30*100</f>
        <v>139.76579653574041</v>
      </c>
      <c r="BJ30" s="38">
        <f>1/(R30/'2010'!R30)*100</f>
        <v>138.6434108527132</v>
      </c>
      <c r="BK30" s="38">
        <f>S30/'2010'!S30*100</f>
        <v>89.251410275956701</v>
      </c>
      <c r="BL30" s="38">
        <f>T30/'2010'!T30*100</f>
        <v>102.3259152907394</v>
      </c>
      <c r="BM30" s="38">
        <f>1/(U30/'2010'!U30)*100</f>
        <v>110.21276595744681</v>
      </c>
      <c r="BN30" s="38">
        <f>1/(V30/'2010'!V30)*100</f>
        <v>119.35483870967741</v>
      </c>
      <c r="BO30" s="38">
        <f>1/(W30/'2010'!W30)*100</f>
        <v>91.089108910891099</v>
      </c>
      <c r="BP30" s="38">
        <f>X30/'2010'!X30*100</f>
        <v>123.62948960302458</v>
      </c>
      <c r="BQ30" s="38">
        <f>Y30/'2010'!Y30*100</f>
        <v>125.75957727873181</v>
      </c>
      <c r="BR30" s="38">
        <f>Z30/'2010'!Z30*100</f>
        <v>103.65470122546363</v>
      </c>
      <c r="BS30" s="38">
        <f>AA30/'2010'!AA30*100</f>
        <v>109.82477341389728</v>
      </c>
      <c r="BT30" s="38">
        <f>AB30/'2010'!AB30*100</f>
        <v>114.84070221066321</v>
      </c>
      <c r="BU30" s="38">
        <f>AC30/'2010'!AC30*100</f>
        <v>105.81422831481919</v>
      </c>
      <c r="BV30" s="38">
        <f>AD30/'2010'!AD30*100</f>
        <v>133.53174603174605</v>
      </c>
      <c r="BW30" s="38">
        <f>AE30/'2010'!AE30*100</f>
        <v>53.333333333333336</v>
      </c>
      <c r="BX30" s="38">
        <f>AF30/'2010'!AF30*100</f>
        <v>84.507042253521121</v>
      </c>
      <c r="BY30" s="38">
        <f>AG30/'2010'!AG30*100</f>
        <v>147.37484737484738</v>
      </c>
      <c r="BZ30" s="38">
        <f>AH30/'2010'!AH30*100</f>
        <v>46.188850967007966</v>
      </c>
      <c r="CA30" s="38">
        <f>AI30/'2010'!AI30*100</f>
        <v>111.96540880503143</v>
      </c>
      <c r="CB30" s="38">
        <f>AJ30/'2010'!AJ30*100</f>
        <v>106.47133757961784</v>
      </c>
      <c r="CC30" s="38">
        <f>AK30/'2010'!AK30*100</f>
        <v>99.432892249527399</v>
      </c>
      <c r="CD30" s="38">
        <f>AL30/'2010'!AL30*100</f>
        <v>102.7162841233193</v>
      </c>
      <c r="CE30" s="38">
        <f>AM30/'2010'!AM30*100</f>
        <v>101.07514036554772</v>
      </c>
      <c r="CF30" s="38">
        <f>AN30/'2010'!AN30*100</f>
        <v>176.00131319763622</v>
      </c>
      <c r="CG30" s="38">
        <f>AO30/'2010'!AO30*100</f>
        <v>120.78513845075358</v>
      </c>
      <c r="CH30" s="38">
        <f>1/(AP30/'2010'!AP30)*100</f>
        <v>323.45679012345676</v>
      </c>
      <c r="CI30" s="38">
        <f>1/(AQ30/'2010'!AQ30)*100</f>
        <v>288.45437616387335</v>
      </c>
      <c r="CJ30" s="38">
        <f>AR30/'2010'!AR30*100</f>
        <v>96.728778467908896</v>
      </c>
      <c r="CK30" s="38">
        <f>1/(AS30/'2010'!AS30)*100</f>
        <v>250</v>
      </c>
      <c r="CM30" s="17">
        <f t="shared" si="0"/>
        <v>93.140649453828317</v>
      </c>
      <c r="CN30" s="17">
        <f t="shared" si="1"/>
        <v>149.49549338557574</v>
      </c>
      <c r="CO30" s="17">
        <f t="shared" si="2"/>
        <v>116.05101473194209</v>
      </c>
      <c r="CP30" s="17">
        <f t="shared" si="3"/>
        <v>106.16470524371559</v>
      </c>
      <c r="CQ30" s="17">
        <f t="shared" si="4"/>
        <v>112.94903521902359</v>
      </c>
      <c r="CR30" s="17">
        <f t="shared" si="5"/>
        <v>113.92057867443327</v>
      </c>
      <c r="CS30" s="17">
        <f t="shared" si="6"/>
        <v>92.987163992091183</v>
      </c>
      <c r="CT30" s="17">
        <f t="shared" si="7"/>
        <v>105.14648068937399</v>
      </c>
      <c r="CU30" s="17">
        <f t="shared" si="8"/>
        <v>132.62053067131251</v>
      </c>
      <c r="CV30" s="17">
        <f t="shared" si="9"/>
        <v>239.65998618880977</v>
      </c>
      <c r="CX30" s="17">
        <f t="shared" si="10"/>
        <v>126.2135638250106</v>
      </c>
      <c r="CY30" s="17">
        <f t="shared" si="11"/>
        <v>122.46679881815045</v>
      </c>
    </row>
    <row r="31" spans="1:103" x14ac:dyDescent="0.35">
      <c r="A31" s="2">
        <v>7500</v>
      </c>
      <c r="B31" s="3" t="s">
        <v>30</v>
      </c>
      <c r="C31" s="5">
        <v>93.89</v>
      </c>
      <c r="D31" s="5">
        <v>57.2</v>
      </c>
      <c r="E31" s="5">
        <v>79.37</v>
      </c>
      <c r="F31">
        <v>15139389.89025427</v>
      </c>
      <c r="G31">
        <v>78.58</v>
      </c>
      <c r="H31">
        <v>94.57</v>
      </c>
      <c r="I31">
        <v>97</v>
      </c>
      <c r="J31">
        <v>3.9</v>
      </c>
      <c r="K31" s="23">
        <v>81.16</v>
      </c>
      <c r="L31" s="23">
        <v>10.750988582182488</v>
      </c>
      <c r="M31">
        <v>96.585648434676258</v>
      </c>
      <c r="N31">
        <v>67.373672903888661</v>
      </c>
      <c r="O31" s="23">
        <v>3.01</v>
      </c>
      <c r="P31" s="71">
        <v>25.04714365000001</v>
      </c>
      <c r="Q31">
        <v>89.33</v>
      </c>
      <c r="R31">
        <v>31.06</v>
      </c>
      <c r="S31" s="72">
        <v>66.73</v>
      </c>
      <c r="T31">
        <v>68.19</v>
      </c>
      <c r="U31" s="22">
        <v>30.5</v>
      </c>
      <c r="V31" s="5">
        <v>19.8</v>
      </c>
      <c r="W31" s="5">
        <v>12.7</v>
      </c>
      <c r="X31">
        <v>50.18</v>
      </c>
      <c r="Y31">
        <v>8.32</v>
      </c>
      <c r="Z31">
        <v>93.44</v>
      </c>
      <c r="AA31">
        <v>81.22</v>
      </c>
      <c r="AB31">
        <v>53.73</v>
      </c>
      <c r="AC31">
        <v>37.32</v>
      </c>
      <c r="AD31">
        <v>15.24</v>
      </c>
      <c r="AE31">
        <v>0.14000000000000001</v>
      </c>
      <c r="AF31">
        <v>1.1000000000000001</v>
      </c>
      <c r="AG31" s="23">
        <v>62.45</v>
      </c>
      <c r="AH31" s="23">
        <v>0.97</v>
      </c>
      <c r="AI31">
        <v>73.05</v>
      </c>
      <c r="AJ31">
        <v>84.21</v>
      </c>
      <c r="AK31">
        <v>69.47</v>
      </c>
      <c r="AL31">
        <v>75.67</v>
      </c>
      <c r="AM31" s="5">
        <v>86.42</v>
      </c>
      <c r="AN31" s="5">
        <v>75.89</v>
      </c>
      <c r="AO31" s="75">
        <v>90.81</v>
      </c>
      <c r="AP31" s="75">
        <v>214</v>
      </c>
      <c r="AQ31" s="75">
        <v>2518</v>
      </c>
      <c r="AR31" s="5">
        <v>51.72</v>
      </c>
      <c r="AS31" s="5">
        <v>0.04</v>
      </c>
      <c r="AU31" s="38">
        <f>C31/'2010'!C31*100</f>
        <v>98.769198401009888</v>
      </c>
      <c r="AV31" s="38">
        <f>D31/'2010'!D31*100</f>
        <v>106.9158878504673</v>
      </c>
      <c r="AW31" s="38">
        <f>E31/'2010'!E31*100</f>
        <v>94.679708934748902</v>
      </c>
      <c r="AX31" s="38">
        <f>F31/'2010'!F31*100</f>
        <v>163.21863454747594</v>
      </c>
      <c r="AY31" s="38">
        <f>G31/'2010'!G31*100</f>
        <v>172.09811651335963</v>
      </c>
      <c r="AZ31" s="38">
        <f>H31/'2010'!H31*100</f>
        <v>235.89423796457964</v>
      </c>
      <c r="BA31" s="38">
        <f>I31/'2010'!I31*100</f>
        <v>135.77827547592386</v>
      </c>
      <c r="BB31" s="38">
        <f>J31/'2010'!J31*100</f>
        <v>119.6319018404908</v>
      </c>
      <c r="BC31" s="38">
        <f>1/(K31/'2010'!K31)*100</f>
        <v>91.720059142434692</v>
      </c>
      <c r="BD31" s="38">
        <f>L31/'2010'!L31*100</f>
        <v>50.004598056662743</v>
      </c>
      <c r="BE31" s="38">
        <f>M31/'2010'!M31*100</f>
        <v>101.72151116676875</v>
      </c>
      <c r="BF31" s="38">
        <f>N31/'2010'!N31*100</f>
        <v>98.897143462005971</v>
      </c>
      <c r="BG31" s="38">
        <f>1/(O31/'2010'!O31)*100</f>
        <v>171.42857142857144</v>
      </c>
      <c r="BH31" s="38">
        <f>P31/'2010'!P31*100</f>
        <v>104.15849805097331</v>
      </c>
      <c r="BI31" s="38">
        <f>Q31/'2010'!Q31*100</f>
        <v>119.98656816655473</v>
      </c>
      <c r="BJ31" s="38">
        <f>1/(R31/'2010'!R31)*100</f>
        <v>137.31487443657437</v>
      </c>
      <c r="BK31" s="38">
        <f>S31/'2010'!S31*100</f>
        <v>95.780106215013632</v>
      </c>
      <c r="BL31" s="38">
        <f>T31/'2010'!T31*100</f>
        <v>102.68031922903178</v>
      </c>
      <c r="BM31" s="38">
        <f>1/(U31/'2010'!U31)*100</f>
        <v>111.24590163934427</v>
      </c>
      <c r="BN31" s="38">
        <f>1/(V31/'2010'!V31)*100</f>
        <v>113.13131313131312</v>
      </c>
      <c r="BO31" s="38">
        <f>1/(W31/'2010'!W31)*100</f>
        <v>111.0236220472441</v>
      </c>
      <c r="BP31" s="38">
        <f>X31/'2010'!X31*100</f>
        <v>110.79708544932656</v>
      </c>
      <c r="BQ31" s="38">
        <f>Y31/'2010'!Y31*100</f>
        <v>121.45985401459856</v>
      </c>
      <c r="BR31" s="38">
        <f>Z31/'2010'!Z31*100</f>
        <v>109.00606626224918</v>
      </c>
      <c r="BS31" s="38">
        <f>AA31/'2010'!AA31*100</f>
        <v>118.0351693067868</v>
      </c>
      <c r="BT31" s="38">
        <f>AB31/'2010'!AB31*100</f>
        <v>120.28206850235057</v>
      </c>
      <c r="BU31" s="38">
        <f>AC31/'2010'!AC31*100</f>
        <v>122.96540362438219</v>
      </c>
      <c r="BV31" s="38">
        <f>AD31/'2010'!AD31*100</f>
        <v>114.84551620195931</v>
      </c>
      <c r="BW31" s="38">
        <f>AE31/'2010'!AE31*100</f>
        <v>29.787234042553195</v>
      </c>
      <c r="BX31" s="38">
        <f>AF31/'2010'!AF31*100</f>
        <v>94.017094017094024</v>
      </c>
      <c r="BY31" s="38">
        <f>AG31/'2010'!AG31*100</f>
        <v>107.21030042918456</v>
      </c>
      <c r="BZ31" s="38">
        <f>AH31/'2010'!AH31*100</f>
        <v>26.287262872628723</v>
      </c>
      <c r="CA31" s="38">
        <f>AI31/'2010'!AI31*100</f>
        <v>104.9719787325765</v>
      </c>
      <c r="CB31" s="38">
        <f>AJ31/'2010'!AJ31*100</f>
        <v>105.83134347115748</v>
      </c>
      <c r="CC31" s="38">
        <f>AK31/'2010'!AK31*100</f>
        <v>100.37566825603237</v>
      </c>
      <c r="CD31" s="38">
        <f>AL31/'2010'!AL31*100</f>
        <v>100.34478185916988</v>
      </c>
      <c r="CE31" s="38">
        <f>AM31/'2010'!AM31*100</f>
        <v>104.68806783767415</v>
      </c>
      <c r="CF31" s="38">
        <f>AN31/'2010'!AN31*100</f>
        <v>146.73240525908739</v>
      </c>
      <c r="CG31" s="38">
        <f>AO31/'2010'!AO31*100</f>
        <v>142.11267605633805</v>
      </c>
      <c r="CH31" s="38">
        <f>1/(AP31/'2010'!AP31)*100</f>
        <v>158.87850467289718</v>
      </c>
      <c r="CI31" s="38">
        <f>1/(AQ31/'2010'!AQ31)*100</f>
        <v>122.31930103256552</v>
      </c>
      <c r="CJ31" s="38">
        <f>AR31/'2010'!AR31*100</f>
        <v>82.356687898089177</v>
      </c>
      <c r="CK31" s="38">
        <f>1/(AS31/'2010'!AS31)*100</f>
        <v>225</v>
      </c>
      <c r="CM31" s="17">
        <f t="shared" si="0"/>
        <v>100.12159839540868</v>
      </c>
      <c r="CN31" s="17">
        <f t="shared" si="1"/>
        <v>163.21863454747594</v>
      </c>
      <c r="CO31" s="17">
        <f t="shared" si="2"/>
        <v>134.1878648322419</v>
      </c>
      <c r="CP31" s="17">
        <f t="shared" si="3"/>
        <v>119.05143102707987</v>
      </c>
      <c r="CQ31" s="17">
        <f t="shared" si="4"/>
        <v>113.02324355215373</v>
      </c>
      <c r="CR31" s="17">
        <f t="shared" si="5"/>
        <v>117.09094119328229</v>
      </c>
      <c r="CS31" s="17">
        <f t="shared" si="6"/>
        <v>74.429481512683964</v>
      </c>
      <c r="CT31" s="17">
        <f t="shared" si="7"/>
        <v>102.88094307973405</v>
      </c>
      <c r="CU31" s="17">
        <f t="shared" si="8"/>
        <v>131.17771638436653</v>
      </c>
      <c r="CV31" s="17">
        <f t="shared" si="9"/>
        <v>147.13862340088798</v>
      </c>
      <c r="CX31" s="17">
        <f t="shared" si="10"/>
        <v>120.23204779253152</v>
      </c>
      <c r="CY31" s="17">
        <f t="shared" si="11"/>
        <v>116.38101203486632</v>
      </c>
    </row>
    <row r="32" spans="1:103" x14ac:dyDescent="0.35">
      <c r="A32" s="2">
        <v>7600</v>
      </c>
      <c r="B32" s="3" t="s">
        <v>31</v>
      </c>
      <c r="C32" s="5">
        <v>89.72</v>
      </c>
      <c r="D32" s="5">
        <v>56.15</v>
      </c>
      <c r="E32" s="5">
        <v>70.48</v>
      </c>
      <c r="F32">
        <v>11419972.583062716</v>
      </c>
      <c r="G32">
        <v>80.12</v>
      </c>
      <c r="H32">
        <v>78.349999999999994</v>
      </c>
      <c r="I32">
        <v>91.75</v>
      </c>
      <c r="J32">
        <v>1.41</v>
      </c>
      <c r="K32" s="23">
        <v>89.72</v>
      </c>
      <c r="L32" s="23">
        <v>8.9094491411535373</v>
      </c>
      <c r="M32">
        <v>96.724650369147724</v>
      </c>
      <c r="N32">
        <v>71.712648745702452</v>
      </c>
      <c r="O32" s="23">
        <v>3.13</v>
      </c>
      <c r="P32" s="71">
        <v>32.04714365000001</v>
      </c>
      <c r="Q32">
        <v>83.24</v>
      </c>
      <c r="R32">
        <v>25.86</v>
      </c>
      <c r="S32" s="72">
        <v>53.13</v>
      </c>
      <c r="T32">
        <v>65.25</v>
      </c>
      <c r="U32" s="22">
        <v>27.17</v>
      </c>
      <c r="V32" s="5">
        <v>25.4</v>
      </c>
      <c r="W32" s="5">
        <v>16.2</v>
      </c>
      <c r="X32">
        <v>43.38</v>
      </c>
      <c r="Y32">
        <v>8.39</v>
      </c>
      <c r="Z32">
        <v>95.93</v>
      </c>
      <c r="AA32">
        <v>86.09</v>
      </c>
      <c r="AB32">
        <v>56.22</v>
      </c>
      <c r="AC32">
        <v>30.15</v>
      </c>
      <c r="AD32">
        <v>16.350000000000001</v>
      </c>
      <c r="AE32">
        <v>0.49</v>
      </c>
      <c r="AF32">
        <v>0.7</v>
      </c>
      <c r="AG32" s="23">
        <v>57.24</v>
      </c>
      <c r="AH32" s="23">
        <v>12.49</v>
      </c>
      <c r="AI32">
        <v>69.53</v>
      </c>
      <c r="AJ32">
        <v>84.15</v>
      </c>
      <c r="AK32">
        <v>66.7</v>
      </c>
      <c r="AL32">
        <v>76.19</v>
      </c>
      <c r="AM32" s="5">
        <v>86.38</v>
      </c>
      <c r="AN32" s="5">
        <v>61.09</v>
      </c>
      <c r="AO32" s="75">
        <v>75.45</v>
      </c>
      <c r="AP32" s="75">
        <v>125</v>
      </c>
      <c r="AQ32" s="75">
        <v>1704</v>
      </c>
      <c r="AR32" s="5">
        <v>77.03</v>
      </c>
      <c r="AS32" s="77">
        <v>0.01</v>
      </c>
      <c r="AU32" s="38">
        <f>C32/'2010'!C32*100</f>
        <v>100.93373832827091</v>
      </c>
      <c r="AV32" s="38">
        <f>D32/'2010'!D32*100</f>
        <v>100.55515759312318</v>
      </c>
      <c r="AW32" s="38">
        <f>E32/'2010'!E32*100</f>
        <v>101.04659498207886</v>
      </c>
      <c r="AX32" s="38">
        <f>F32/'2010'!F32*100</f>
        <v>127.22359422197773</v>
      </c>
      <c r="AY32" s="38">
        <f>G32/'2010'!G32*100</f>
        <v>193.99515738498792</v>
      </c>
      <c r="AZ32" s="38">
        <f>H32/'2010'!H32*100</f>
        <v>209.26816239316238</v>
      </c>
      <c r="BA32" s="38">
        <f>I32/'2010'!I32*100</f>
        <v>199.58668696976289</v>
      </c>
      <c r="BB32" s="38">
        <f>J32/'2010'!J32*100</f>
        <v>34.474327628361856</v>
      </c>
      <c r="BC32" s="38">
        <f>1/(K32/'2010'!K32)*100</f>
        <v>93.613464110566198</v>
      </c>
      <c r="BD32" s="38">
        <f>L32/'2010'!L32*100</f>
        <v>36.815905541956766</v>
      </c>
      <c r="BE32" s="38">
        <f>M32/'2010'!M32*100</f>
        <v>100.86281663895042</v>
      </c>
      <c r="BF32" s="38">
        <f>N32/'2010'!N32*100</f>
        <v>99.749971945276243</v>
      </c>
      <c r="BG32" s="38">
        <f>1/(O32/'2010'!O32)*100</f>
        <v>103.83386581469649</v>
      </c>
      <c r="BH32" s="38">
        <f>P32/'2010'!P32*100</f>
        <v>114.26170183287094</v>
      </c>
      <c r="BI32" s="38">
        <f>Q32/'2010'!Q32*100</f>
        <v>157.53217259651777</v>
      </c>
      <c r="BJ32" s="38">
        <f>1/(R32/'2010'!R32)*100</f>
        <v>138.66976024748647</v>
      </c>
      <c r="BK32" s="38">
        <f>S32/'2010'!S32*100</f>
        <v>93.538732394366207</v>
      </c>
      <c r="BL32" s="38">
        <f>T32/'2010'!T32*100</f>
        <v>104.4</v>
      </c>
      <c r="BM32" s="38">
        <f>1/(U32/'2010'!U32)*100</f>
        <v>104.1221935958778</v>
      </c>
      <c r="BN32" s="38">
        <f>1/(V32/'2010'!V32)*100</f>
        <v>100.78740157480317</v>
      </c>
      <c r="BO32" s="38">
        <f>1/(W32/'2010'!W32)*100</f>
        <v>79.01234567901237</v>
      </c>
      <c r="BP32" s="38">
        <f>X32/'2010'!X32*100</f>
        <v>134.67867122011799</v>
      </c>
      <c r="BQ32" s="38">
        <f>Y32/'2010'!Y32*100</f>
        <v>126.54600301659127</v>
      </c>
      <c r="BR32" s="38">
        <f>Z32/'2010'!Z32*100</f>
        <v>106.2700786529301</v>
      </c>
      <c r="BS32" s="38">
        <f>AA32/'2010'!AA32*100</f>
        <v>113.90579518391108</v>
      </c>
      <c r="BT32" s="38">
        <f>AB32/'2010'!AB32*100</f>
        <v>143.08984474420973</v>
      </c>
      <c r="BU32" s="38">
        <f>AC32/'2010'!AC32*100</f>
        <v>118.18894551156407</v>
      </c>
      <c r="BV32" s="38">
        <f>AD32/'2010'!AD32*100</f>
        <v>120.75332348596753</v>
      </c>
      <c r="BW32" s="38">
        <f>AE32/'2010'!AE32*100</f>
        <v>128.94736842105263</v>
      </c>
      <c r="BX32" s="38">
        <f>AF32/'2010'!AF32*100</f>
        <v>145.83333333333331</v>
      </c>
      <c r="BY32" s="38">
        <f>AG32/'2010'!AG32*100</f>
        <v>130.65510157498289</v>
      </c>
      <c r="BZ32" s="38">
        <f>AH32/'2010'!AH32*100</f>
        <v>47.203325774754347</v>
      </c>
      <c r="CA32" s="38">
        <f>AI32/'2010'!AI32*100</f>
        <v>112.89170319857121</v>
      </c>
      <c r="CB32" s="38">
        <f>AJ32/'2010'!AJ32*100</f>
        <v>108.23151125401931</v>
      </c>
      <c r="CC32" s="38">
        <f>AK32/'2010'!AK32*100</f>
        <v>98.24716453085874</v>
      </c>
      <c r="CD32" s="38">
        <f>AL32/'2010'!AL32*100</f>
        <v>105.33665145859257</v>
      </c>
      <c r="CE32" s="38">
        <f>AM32/'2010'!AM32*100</f>
        <v>91.426756985605408</v>
      </c>
      <c r="CF32" s="38">
        <f>AN32/'2010'!AN32*100</f>
        <v>129.37314697162222</v>
      </c>
      <c r="CG32" s="38">
        <f>AO32/'2010'!AO32*100</f>
        <v>114.21435059037239</v>
      </c>
      <c r="CH32" s="38">
        <f>1/(AP32/'2010'!AP32)*100</f>
        <v>34.400000000000006</v>
      </c>
      <c r="CI32" s="38">
        <f>1/(AQ32/'2010'!AQ32)*100</f>
        <v>48.943661971830984</v>
      </c>
      <c r="CJ32" s="38">
        <f>AR32/'2010'!AR32*100</f>
        <v>95.737012179965205</v>
      </c>
      <c r="CK32" s="38">
        <f>1/(AS32/'2010'!AS32)*100</f>
        <v>100</v>
      </c>
      <c r="CM32" s="17">
        <f t="shared" si="0"/>
        <v>100.84516363449097</v>
      </c>
      <c r="CN32" s="17">
        <f t="shared" si="1"/>
        <v>127.22359422197773</v>
      </c>
      <c r="CO32" s="17">
        <f t="shared" si="2"/>
        <v>127.95895067146633</v>
      </c>
      <c r="CP32" s="17">
        <f t="shared" si="3"/>
        <v>104.67708905794852</v>
      </c>
      <c r="CQ32" s="17">
        <f t="shared" si="4"/>
        <v>111.15180086972339</v>
      </c>
      <c r="CR32" s="17">
        <f t="shared" si="5"/>
        <v>123.77988972155403</v>
      </c>
      <c r="CS32" s="17">
        <f t="shared" si="6"/>
        <v>114.67849051801814</v>
      </c>
      <c r="CT32" s="17">
        <f t="shared" si="7"/>
        <v>106.17675761051046</v>
      </c>
      <c r="CU32" s="17">
        <f t="shared" si="8"/>
        <v>111.67141818253333</v>
      </c>
      <c r="CV32" s="17">
        <f t="shared" si="9"/>
        <v>69.770168537949047</v>
      </c>
      <c r="CX32" s="17">
        <f t="shared" si="10"/>
        <v>109.7933323026172</v>
      </c>
      <c r="CY32" s="17">
        <f t="shared" si="11"/>
        <v>110.44552329151065</v>
      </c>
    </row>
    <row r="33" spans="1:103" x14ac:dyDescent="0.35">
      <c r="A33" s="2">
        <v>8100</v>
      </c>
      <c r="B33" s="3" t="s">
        <v>32</v>
      </c>
      <c r="C33" s="5">
        <v>90.41</v>
      </c>
      <c r="D33" s="5">
        <v>57.56</v>
      </c>
      <c r="E33" s="5">
        <v>89.17</v>
      </c>
      <c r="F33">
        <v>10865447.396701217</v>
      </c>
      <c r="G33">
        <v>76.77</v>
      </c>
      <c r="H33">
        <v>93.21</v>
      </c>
      <c r="I33">
        <v>91.83</v>
      </c>
      <c r="J33">
        <v>8.67</v>
      </c>
      <c r="K33" s="23">
        <v>75.13</v>
      </c>
      <c r="L33" s="23">
        <v>13.71157564049537</v>
      </c>
      <c r="M33">
        <v>93.266807865855199</v>
      </c>
      <c r="N33">
        <v>64.397032797263222</v>
      </c>
      <c r="O33" s="23">
        <v>6.93</v>
      </c>
      <c r="P33" s="71">
        <v>26.04714365000001</v>
      </c>
      <c r="Q33">
        <v>45.94</v>
      </c>
      <c r="R33">
        <v>16.420000000000002</v>
      </c>
      <c r="S33" s="72">
        <v>47.45</v>
      </c>
      <c r="T33">
        <v>66.09</v>
      </c>
      <c r="U33" s="22">
        <v>27.9</v>
      </c>
      <c r="V33" s="5">
        <v>21.5</v>
      </c>
      <c r="W33" s="5">
        <v>12.5</v>
      </c>
      <c r="X33">
        <v>31.87</v>
      </c>
      <c r="Y33">
        <v>10.25</v>
      </c>
      <c r="Z33">
        <v>98.5</v>
      </c>
      <c r="AA33">
        <v>93.08</v>
      </c>
      <c r="AB33">
        <v>68.12</v>
      </c>
      <c r="AC33">
        <v>48.36</v>
      </c>
      <c r="AD33">
        <v>19.600000000000001</v>
      </c>
      <c r="AE33">
        <v>0.2</v>
      </c>
      <c r="AF33">
        <v>0.55000000000000004</v>
      </c>
      <c r="AG33" s="23">
        <v>33.14</v>
      </c>
      <c r="AH33" s="23">
        <v>5.41</v>
      </c>
      <c r="AI33">
        <v>76.17</v>
      </c>
      <c r="AJ33">
        <v>84.72</v>
      </c>
      <c r="AK33">
        <v>68.540000000000006</v>
      </c>
      <c r="AL33">
        <v>79.12</v>
      </c>
      <c r="AM33" s="5">
        <v>85.1</v>
      </c>
      <c r="AN33" s="5">
        <v>66.92</v>
      </c>
      <c r="AO33" s="75">
        <v>68.290000000000006</v>
      </c>
      <c r="AP33" s="75">
        <v>303</v>
      </c>
      <c r="AQ33" s="75">
        <v>5350</v>
      </c>
      <c r="AR33" s="5">
        <v>64.930000000000007</v>
      </c>
      <c r="AS33" s="5">
        <v>0.08</v>
      </c>
      <c r="AU33" s="38">
        <f>C33/'2010'!C33*100</f>
        <v>95.158404378486466</v>
      </c>
      <c r="AV33" s="38">
        <f>D33/'2010'!D33*100</f>
        <v>117.63744124259145</v>
      </c>
      <c r="AW33" s="38">
        <f>E33/'2010'!E33*100</f>
        <v>109.4782074892572</v>
      </c>
      <c r="AX33" s="38">
        <f>F33/'2010'!F33*100</f>
        <v>133.99701790878734</v>
      </c>
      <c r="AY33" s="38">
        <f>G33/'2010'!G33*100</f>
        <v>159.00994200497098</v>
      </c>
      <c r="AZ33" s="38">
        <f>H33/'2010'!H33*100</f>
        <v>163.66988586479366</v>
      </c>
      <c r="BA33" s="38">
        <f>I33/'2010'!I33*100</f>
        <v>124.01080351114113</v>
      </c>
      <c r="BB33" s="38">
        <f>J33/'2010'!J33*100</f>
        <v>91.071428571428569</v>
      </c>
      <c r="BC33" s="38">
        <f>1/(K33/'2010'!K33)*100</f>
        <v>99.254625316118734</v>
      </c>
      <c r="BD33" s="38">
        <f>L33/'2010'!L33*100</f>
        <v>54.562577160745604</v>
      </c>
      <c r="BE33" s="38">
        <f>M33/'2010'!M33*100</f>
        <v>102.63467765232583</v>
      </c>
      <c r="BF33" s="38">
        <f>N33/'2010'!N33*100</f>
        <v>95.335982914814238</v>
      </c>
      <c r="BG33" s="38">
        <f>1/(O33/'2010'!O33)*100</f>
        <v>143.86724386724387</v>
      </c>
      <c r="BH33" s="38">
        <f>P33/'2010'!P33*100</f>
        <v>123.75619268413173</v>
      </c>
      <c r="BI33" s="38">
        <f>Q33/'2010'!Q33*100</f>
        <v>169.7708795269771</v>
      </c>
      <c r="BJ33" s="38">
        <f>1/(R33/'2010'!R33)*100</f>
        <v>194.45797807551764</v>
      </c>
      <c r="BK33" s="38">
        <f>S33/'2010'!S33*100</f>
        <v>103.46707370257306</v>
      </c>
      <c r="BL33" s="38">
        <f>T33/'2010'!T33*100</f>
        <v>102.52869996897303</v>
      </c>
      <c r="BM33" s="38">
        <f>1/(U33/'2010'!U33)*100</f>
        <v>97.45519713261649</v>
      </c>
      <c r="BN33" s="38">
        <f>1/(V33/'2010'!V33)*100</f>
        <v>89.767441860465127</v>
      </c>
      <c r="BO33" s="38">
        <f>1/(W33/'2010'!W33)*100</f>
        <v>104</v>
      </c>
      <c r="BP33" s="38">
        <f>X33/'2010'!X33*100</f>
        <v>139.04886561954623</v>
      </c>
      <c r="BQ33" s="38">
        <f>Y33/'2010'!Y33*100</f>
        <v>118.63425925925925</v>
      </c>
      <c r="BR33" s="38">
        <f>Z33/'2010'!Z33*100</f>
        <v>107.57972913936216</v>
      </c>
      <c r="BS33" s="38">
        <f>AA33/'2010'!AA33*100</f>
        <v>107.86881446285778</v>
      </c>
      <c r="BT33" s="38">
        <f>AB33/'2010'!AB33*100</f>
        <v>116.26557433009046</v>
      </c>
      <c r="BU33" s="38">
        <f>AC33/'2010'!AC33*100</f>
        <v>108.77192982456141</v>
      </c>
      <c r="BV33" s="38">
        <f>AD33/'2010'!AD33*100</f>
        <v>148.03625377643505</v>
      </c>
      <c r="BW33" s="38">
        <f>AE33/'2010'!AE33*100</f>
        <v>71.428571428571431</v>
      </c>
      <c r="BX33" s="38">
        <f>AF33/'2010'!AF33*100</f>
        <v>58.510638297872354</v>
      </c>
      <c r="BY33" s="38">
        <f>AG33/'2010'!AG33*100</f>
        <v>118.23046735640386</v>
      </c>
      <c r="BZ33" s="38">
        <f>AH33/'2010'!AH33*100</f>
        <v>79.093567251461991</v>
      </c>
      <c r="CA33" s="38">
        <f>AI33/'2010'!AI33*100</f>
        <v>107.90480237994049</v>
      </c>
      <c r="CB33" s="38">
        <f>AJ33/'2010'!AJ33*100</f>
        <v>106.53923541247485</v>
      </c>
      <c r="CC33" s="38">
        <f>AK33/'2010'!AK33*100</f>
        <v>99.333333333333343</v>
      </c>
      <c r="CD33" s="38">
        <f>AL33/'2010'!AL33*100</f>
        <v>102.96720458094741</v>
      </c>
      <c r="CE33" s="38">
        <f>AM33/'2010'!AM33*100</f>
        <v>88.443151112034911</v>
      </c>
      <c r="CF33" s="38">
        <f>AN33/'2010'!AN33*100</f>
        <v>139.06899418121364</v>
      </c>
      <c r="CG33" s="38">
        <f>AO33/'2010'!AO33*100</f>
        <v>97.710688224352566</v>
      </c>
      <c r="CH33" s="38">
        <f>1/(AP33/'2010'!AP33)*100</f>
        <v>96.369636963696365</v>
      </c>
      <c r="CI33" s="38">
        <f>1/(AQ33/'2010'!AQ33)*100</f>
        <v>74.841121495327101</v>
      </c>
      <c r="CJ33" s="38">
        <f>AR33/'2010'!AR33*100</f>
        <v>87.648488120950333</v>
      </c>
      <c r="CK33" s="38">
        <f>1/(AS33/'2010'!AS33)*100</f>
        <v>125</v>
      </c>
      <c r="CM33" s="17">
        <f t="shared" si="0"/>
        <v>107.42468437011171</v>
      </c>
      <c r="CN33" s="17">
        <f t="shared" si="1"/>
        <v>133.99701790878734</v>
      </c>
      <c r="CO33" s="17">
        <f t="shared" si="2"/>
        <v>115.26321040486646</v>
      </c>
      <c r="CP33" s="17">
        <f t="shared" si="3"/>
        <v>116.39852427962893</v>
      </c>
      <c r="CQ33" s="17">
        <f t="shared" si="4"/>
        <v>123.06389575244607</v>
      </c>
      <c r="CR33" s="17">
        <f t="shared" si="5"/>
        <v>116.36152877261287</v>
      </c>
      <c r="CS33" s="17">
        <f t="shared" si="6"/>
        <v>95.059899622148947</v>
      </c>
      <c r="CT33" s="17">
        <f t="shared" si="7"/>
        <v>104.18614392667402</v>
      </c>
      <c r="CU33" s="17">
        <f t="shared" si="8"/>
        <v>108.40761117253369</v>
      </c>
      <c r="CV33" s="17">
        <f t="shared" si="9"/>
        <v>95.964811644993446</v>
      </c>
      <c r="CX33" s="17">
        <f t="shared" si="10"/>
        <v>111.61273278548035</v>
      </c>
      <c r="CY33" s="17">
        <f t="shared" si="11"/>
        <v>111.02760528801518</v>
      </c>
    </row>
    <row r="34" spans="1:103" x14ac:dyDescent="0.35">
      <c r="A34" s="2">
        <v>8200</v>
      </c>
      <c r="B34" s="3" t="s">
        <v>33</v>
      </c>
      <c r="C34" s="5">
        <v>92.1</v>
      </c>
      <c r="D34" s="5">
        <v>53.61</v>
      </c>
      <c r="E34" s="5">
        <v>86.61</v>
      </c>
      <c r="F34">
        <v>11310121.931771422</v>
      </c>
      <c r="G34">
        <v>77.11</v>
      </c>
      <c r="H34">
        <v>88.66</v>
      </c>
      <c r="I34">
        <v>88.36</v>
      </c>
      <c r="J34">
        <v>6.67</v>
      </c>
      <c r="K34" s="23">
        <v>83.4</v>
      </c>
      <c r="L34" s="23">
        <v>7.6320609415286027</v>
      </c>
      <c r="M34">
        <v>94.937477051119899</v>
      </c>
      <c r="N34">
        <v>64.314272563577504</v>
      </c>
      <c r="O34" s="23">
        <v>4.71</v>
      </c>
      <c r="P34" s="71">
        <v>27.04714365000001</v>
      </c>
      <c r="Q34">
        <v>64.73</v>
      </c>
      <c r="R34">
        <v>15.66</v>
      </c>
      <c r="S34" s="72">
        <v>41.32</v>
      </c>
      <c r="T34">
        <v>68.45</v>
      </c>
      <c r="U34" s="22">
        <v>29.84</v>
      </c>
      <c r="V34" s="5">
        <v>20.399999999999999</v>
      </c>
      <c r="W34" s="5">
        <v>11</v>
      </c>
      <c r="X34">
        <v>38.76</v>
      </c>
      <c r="Y34">
        <v>9.51</v>
      </c>
      <c r="Z34">
        <v>96.97</v>
      </c>
      <c r="AA34">
        <v>92.93</v>
      </c>
      <c r="AB34">
        <v>66.95</v>
      </c>
      <c r="AC34">
        <v>43.63</v>
      </c>
      <c r="AD34">
        <v>15.92</v>
      </c>
      <c r="AE34">
        <v>7.0000000000000007E-2</v>
      </c>
      <c r="AF34">
        <v>1.29</v>
      </c>
      <c r="AG34" s="23">
        <v>30.18</v>
      </c>
      <c r="AH34" s="23">
        <v>26.24</v>
      </c>
      <c r="AI34">
        <v>76.16</v>
      </c>
      <c r="AJ34">
        <v>85.61</v>
      </c>
      <c r="AK34">
        <v>67.92</v>
      </c>
      <c r="AL34">
        <v>79.41</v>
      </c>
      <c r="AM34" s="5">
        <v>84.35</v>
      </c>
      <c r="AN34" s="5">
        <v>64.88</v>
      </c>
      <c r="AO34" s="75">
        <v>66.56</v>
      </c>
      <c r="AP34" s="75">
        <v>69</v>
      </c>
      <c r="AQ34" s="75">
        <v>850</v>
      </c>
      <c r="AR34" s="5">
        <v>68.03</v>
      </c>
      <c r="AS34" s="5">
        <v>0.1</v>
      </c>
      <c r="AU34" s="38">
        <f>C34/'2010'!C34*100</f>
        <v>95.007220961419435</v>
      </c>
      <c r="AV34" s="38">
        <f>D34/'2010'!D34*100</f>
        <v>98.132894014277866</v>
      </c>
      <c r="AW34" s="38">
        <f>E34/'2010'!E34*100</f>
        <v>106.9523339096073</v>
      </c>
      <c r="AX34" s="38">
        <f>F34/'2010'!F34*100</f>
        <v>122.43130526886723</v>
      </c>
      <c r="AY34" s="38">
        <f>G34/'2010'!G34*100</f>
        <v>144.78032294404807</v>
      </c>
      <c r="AZ34" s="38">
        <f>H34/'2010'!H34*100</f>
        <v>163.63971945367294</v>
      </c>
      <c r="BA34" s="38">
        <f>I34/'2010'!I34*100</f>
        <v>137.5038904450669</v>
      </c>
      <c r="BB34" s="38">
        <f>J34/'2010'!J34*100</f>
        <v>100.90771558245082</v>
      </c>
      <c r="BC34" s="38">
        <f>1/(K34/'2010'!K34)*100</f>
        <v>98.645083932853709</v>
      </c>
      <c r="BD34" s="38">
        <f>L34/'2010'!L34*100</f>
        <v>51.883487026027211</v>
      </c>
      <c r="BE34" s="38">
        <f>M34/'2010'!M34*100</f>
        <v>101.02813086665007</v>
      </c>
      <c r="BF34" s="38">
        <f>N34/'2010'!N34*100</f>
        <v>102.00589814095662</v>
      </c>
      <c r="BG34" s="38">
        <f>1/(O34/'2010'!O34)*100</f>
        <v>128.02547770700636</v>
      </c>
      <c r="BH34" s="38">
        <f>P34/'2010'!P34*100</f>
        <v>112.47549415291991</v>
      </c>
      <c r="BI34" s="38">
        <f>Q34/'2010'!Q34*100</f>
        <v>159.04176904176904</v>
      </c>
      <c r="BJ34" s="38">
        <f>1/(R34/'2010'!R34)*100</f>
        <v>205.04469987228609</v>
      </c>
      <c r="BK34" s="38">
        <f>S34/'2010'!S34*100</f>
        <v>97.660127629402027</v>
      </c>
      <c r="BL34" s="38">
        <f>T34/'2010'!T34*100</f>
        <v>102.62368815592204</v>
      </c>
      <c r="BM34" s="38">
        <f>1/(U34/'2010'!U34)*100</f>
        <v>104.35656836461125</v>
      </c>
      <c r="BN34" s="38">
        <f>1/(V34/'2010'!V34)*100</f>
        <v>72.058823529411768</v>
      </c>
      <c r="BO34" s="38">
        <f>1/(W34/'2010'!W34)*100</f>
        <v>89.090909090909093</v>
      </c>
      <c r="BP34" s="38">
        <f>X34/'2010'!X34*100</f>
        <v>177.63519706691108</v>
      </c>
      <c r="BQ34" s="38">
        <f>Y34/'2010'!Y34*100</f>
        <v>120.2275600505689</v>
      </c>
      <c r="BR34" s="38">
        <f>Z34/'2010'!Z34*100</f>
        <v>105.11653116531166</v>
      </c>
      <c r="BS34" s="38">
        <f>AA34/'2010'!AA34*100</f>
        <v>121.6520486974735</v>
      </c>
      <c r="BT34" s="38">
        <f>AB34/'2010'!AB34*100</f>
        <v>117.20938375350141</v>
      </c>
      <c r="BU34" s="38">
        <f>AC34/'2010'!AC34*100</f>
        <v>129.3890865954923</v>
      </c>
      <c r="BV34" s="38">
        <f>AD34/'2010'!AD34*100</f>
        <v>135.14431239388796</v>
      </c>
      <c r="BW34" s="38">
        <f>AE34/'2010'!AE34*100</f>
        <v>15.217391304347828</v>
      </c>
      <c r="BX34" s="38">
        <f>AF34/'2010'!AF34*100</f>
        <v>130.30303030303031</v>
      </c>
      <c r="BY34" s="38">
        <f>AG34/'2010'!AG34*100</f>
        <v>154.68990261404406</v>
      </c>
      <c r="BZ34" s="38">
        <f>AH34/'2010'!AH34*100</f>
        <v>92.884955752212377</v>
      </c>
      <c r="CA34" s="38">
        <f>AI34/'2010'!AI34*100</f>
        <v>104.52923414768047</v>
      </c>
      <c r="CB34" s="38">
        <f>AJ34/'2010'!AJ34*100</f>
        <v>105.26251075863765</v>
      </c>
      <c r="CC34" s="38">
        <f>AK34/'2010'!AK34*100</f>
        <v>96.367763904653799</v>
      </c>
      <c r="CD34" s="38">
        <f>AL34/'2010'!AL34*100</f>
        <v>100.51898734177213</v>
      </c>
      <c r="CE34" s="38">
        <f>AM34/'2010'!AM34*100</f>
        <v>91.100550815422821</v>
      </c>
      <c r="CF34" s="38">
        <f>AN34/'2010'!AN34*100</f>
        <v>210.51265412070083</v>
      </c>
      <c r="CG34" s="38">
        <f>AO34/'2010'!AO34*100</f>
        <v>102.30556409468183</v>
      </c>
      <c r="CH34" s="38">
        <f>1/(AP34/'2010'!AP34)*100</f>
        <v>286.95652173913044</v>
      </c>
      <c r="CI34" s="38">
        <f>1/(AQ34/'2010'!AQ34)*100</f>
        <v>225.41176470588232</v>
      </c>
      <c r="CJ34" s="38">
        <f>AR34/'2010'!AR34*100</f>
        <v>83.288442703232121</v>
      </c>
      <c r="CK34" s="38">
        <f>1/(AS34/'2010'!AS34)*100</f>
        <v>30</v>
      </c>
      <c r="CM34" s="17">
        <f t="shared" si="0"/>
        <v>100.03081629510154</v>
      </c>
      <c r="CN34" s="17">
        <f t="shared" si="1"/>
        <v>122.43130526886723</v>
      </c>
      <c r="CO34" s="17">
        <f t="shared" si="2"/>
        <v>116.2267032306866</v>
      </c>
      <c r="CP34" s="17">
        <f t="shared" si="3"/>
        <v>110.88375021688324</v>
      </c>
      <c r="CQ34" s="17">
        <f t="shared" si="4"/>
        <v>118.55379795490163</v>
      </c>
      <c r="CR34" s="17">
        <f t="shared" si="5"/>
        <v>128.53830122154315</v>
      </c>
      <c r="CS34" s="17">
        <f t="shared" si="6"/>
        <v>105.6479184735045</v>
      </c>
      <c r="CT34" s="17">
        <f t="shared" si="7"/>
        <v>101.66962403818602</v>
      </c>
      <c r="CU34" s="17">
        <f t="shared" si="8"/>
        <v>134.63958967693517</v>
      </c>
      <c r="CV34" s="17">
        <f t="shared" si="9"/>
        <v>156.41418228706121</v>
      </c>
      <c r="CX34" s="17">
        <f t="shared" si="10"/>
        <v>119.50359886636704</v>
      </c>
      <c r="CY34" s="17">
        <f t="shared" si="11"/>
        <v>119.27951056090029</v>
      </c>
    </row>
    <row r="35" spans="1:103" x14ac:dyDescent="0.35">
      <c r="A35" s="2">
        <v>9100</v>
      </c>
      <c r="B35" s="3" t="s">
        <v>34</v>
      </c>
      <c r="C35" s="5">
        <v>94.83</v>
      </c>
      <c r="D35" s="5">
        <v>53.89</v>
      </c>
      <c r="E35" s="5">
        <v>100</v>
      </c>
      <c r="F35">
        <v>14791247.240595935</v>
      </c>
      <c r="G35">
        <v>77.89</v>
      </c>
      <c r="H35">
        <v>81.680000000000007</v>
      </c>
      <c r="I35">
        <v>81.08</v>
      </c>
      <c r="J35">
        <v>11.19</v>
      </c>
      <c r="K35" s="23">
        <v>76.03</v>
      </c>
      <c r="L35" s="23">
        <v>10.999613220367184</v>
      </c>
      <c r="M35">
        <v>93.816618081154473</v>
      </c>
      <c r="N35">
        <v>68.114691455806138</v>
      </c>
      <c r="O35" s="23">
        <v>5.84</v>
      </c>
      <c r="P35" s="71">
        <v>29.04714365000001</v>
      </c>
      <c r="Q35">
        <v>72.87</v>
      </c>
      <c r="R35">
        <v>20.74</v>
      </c>
      <c r="S35" s="72">
        <v>45.07</v>
      </c>
      <c r="T35">
        <v>66.14</v>
      </c>
      <c r="U35" s="22">
        <v>27.07</v>
      </c>
      <c r="V35" s="5">
        <v>16.100000000000001</v>
      </c>
      <c r="W35" s="5">
        <v>11.7</v>
      </c>
      <c r="X35">
        <v>24.65</v>
      </c>
      <c r="Y35">
        <v>10.029999999999999</v>
      </c>
      <c r="Z35">
        <v>91.81</v>
      </c>
      <c r="AA35">
        <v>85.18</v>
      </c>
      <c r="AB35">
        <v>59.08</v>
      </c>
      <c r="AC35">
        <v>35.799999999999997</v>
      </c>
      <c r="AD35">
        <v>16.739999999999998</v>
      </c>
      <c r="AE35">
        <v>0.2</v>
      </c>
      <c r="AF35">
        <v>1.52</v>
      </c>
      <c r="AG35" s="23">
        <v>46.9</v>
      </c>
      <c r="AH35" s="23">
        <v>10.3</v>
      </c>
      <c r="AI35">
        <v>74.099999999999994</v>
      </c>
      <c r="AJ35">
        <v>82.45</v>
      </c>
      <c r="AK35">
        <v>68.3</v>
      </c>
      <c r="AL35">
        <v>76.37</v>
      </c>
      <c r="AM35" s="5">
        <v>86.33</v>
      </c>
      <c r="AN35" s="5">
        <v>47.78</v>
      </c>
      <c r="AO35" s="75">
        <v>53.09</v>
      </c>
      <c r="AP35" s="75">
        <v>328</v>
      </c>
      <c r="AQ35" s="75">
        <v>3162</v>
      </c>
      <c r="AR35" s="5">
        <v>58.4</v>
      </c>
      <c r="AS35" s="5">
        <v>0.28999999999999998</v>
      </c>
      <c r="AU35" s="38">
        <f>C35/'2010'!C35*100</f>
        <v>102.50783699059561</v>
      </c>
      <c r="AV35" s="38">
        <f>D35/'2010'!D35*100</f>
        <v>83.550387596899228</v>
      </c>
      <c r="AW35" s="38">
        <f>E35/'2010'!E35*100</f>
        <v>108.06137886319429</v>
      </c>
      <c r="AX35" s="38">
        <f>F35/'2010'!F35*100</f>
        <v>103.78148047807845</v>
      </c>
      <c r="AY35" s="38">
        <f>G35/'2010'!G35*100</f>
        <v>166.04135578767855</v>
      </c>
      <c r="AZ35" s="38">
        <f>H35/'2010'!H35*100</f>
        <v>180.468404772426</v>
      </c>
      <c r="BA35" s="38">
        <f>I35/'2010'!I35*100</f>
        <v>122.64407805173197</v>
      </c>
      <c r="BB35" s="38">
        <f>J35/'2010'!J35*100</f>
        <v>77.172413793103445</v>
      </c>
      <c r="BC35" s="38">
        <f>1/(K35/'2010'!K35)*100</f>
        <v>83.743259239773778</v>
      </c>
      <c r="BD35" s="38">
        <f>L35/'2010'!L35*100</f>
        <v>45.080382050685188</v>
      </c>
      <c r="BE35" s="38">
        <f>M35/'2010'!M35*100</f>
        <v>101.71564016514654</v>
      </c>
      <c r="BF35" s="38">
        <f>N35/'2010'!N35*100</f>
        <v>96.863501663185005</v>
      </c>
      <c r="BG35" s="38">
        <f>1/(O35/'2010'!O35)*100</f>
        <v>131.50684931506851</v>
      </c>
      <c r="BH35" s="38">
        <f>P35/'2010'!P35*100</f>
        <v>152.50131034739161</v>
      </c>
      <c r="BI35" s="38">
        <f>Q35/'2010'!Q35*100</f>
        <v>131.84367649719559</v>
      </c>
      <c r="BJ35" s="38">
        <f>1/(R35/'2010'!R35)*100</f>
        <v>150.77145612343298</v>
      </c>
      <c r="BK35" s="38">
        <f>S35/'2010'!S35*100</f>
        <v>102.71194165907018</v>
      </c>
      <c r="BL35" s="38">
        <f>T35/'2010'!T35*100</f>
        <v>102.39975228363522</v>
      </c>
      <c r="BM35" s="38">
        <f>1/(U35/'2010'!U35)*100</f>
        <v>108.16401920945695</v>
      </c>
      <c r="BN35" s="38">
        <f>1/(V35/'2010'!V35)*100</f>
        <v>105.59006211180125</v>
      </c>
      <c r="BO35" s="38">
        <f>1/(W35/'2010'!W35)*100</f>
        <v>106.83760683760684</v>
      </c>
      <c r="BP35" s="38">
        <f>X35/'2010'!X35*100</f>
        <v>88.860850757029567</v>
      </c>
      <c r="BQ35" s="38">
        <f>Y35/'2010'!Y35*100</f>
        <v>148.1536189069424</v>
      </c>
      <c r="BR35" s="38">
        <f>Z35/'2010'!Z35*100</f>
        <v>111.35233474833232</v>
      </c>
      <c r="BS35" s="38">
        <f>AA35/'2010'!AA35*100</f>
        <v>111.59439276824317</v>
      </c>
      <c r="BT35" s="38">
        <f>AB35/'2010'!AB35*100</f>
        <v>106.95148443157132</v>
      </c>
      <c r="BU35" s="38">
        <f>AC35/'2010'!AC35*100</f>
        <v>109.0466037161133</v>
      </c>
      <c r="BV35" s="38">
        <f>AD35/'2010'!AD35*100</f>
        <v>117.72151898734175</v>
      </c>
      <c r="BW35" s="38">
        <f>AE35/'2010'!AE35*100</f>
        <v>38.461538461538467</v>
      </c>
      <c r="BX35" s="38">
        <f>AF35/'2010'!AF35*100</f>
        <v>113.43283582089552</v>
      </c>
      <c r="BY35" s="38">
        <f>AG35/'2010'!AG35*100</f>
        <v>96.284130568671728</v>
      </c>
      <c r="BZ35" s="38">
        <f>AH35/'2010'!AH35*100</f>
        <v>82.137161084529524</v>
      </c>
      <c r="CA35" s="38">
        <f>AI35/'2010'!AI35*100</f>
        <v>108.58733880422039</v>
      </c>
      <c r="CB35" s="38">
        <f>AJ35/'2010'!AJ35*100</f>
        <v>107.58089770354906</v>
      </c>
      <c r="CC35" s="38">
        <f>AK35/'2010'!AK35*100</f>
        <v>100.51508462104488</v>
      </c>
      <c r="CD35" s="38">
        <f>AL35/'2010'!AL35*100</f>
        <v>102.56513564329843</v>
      </c>
      <c r="CE35" s="38">
        <f>AM35/'2010'!AM35*100</f>
        <v>86.468349358974351</v>
      </c>
      <c r="CF35" s="38">
        <f>AN35/'2010'!AN35*100</f>
        <v>108.001808318264</v>
      </c>
      <c r="CG35" s="38">
        <f>AO35/'2010'!AO35*100</f>
        <v>82.017611617488029</v>
      </c>
      <c r="CH35" s="38">
        <f>1/(AP35/'2010'!AP35)*100</f>
        <v>31.097560975609756</v>
      </c>
      <c r="CI35" s="38">
        <f>1/(AQ35/'2010'!AQ35)*100</f>
        <v>24.161922833649591</v>
      </c>
      <c r="CJ35" s="38">
        <f>AR35/'2010'!AR35*100</f>
        <v>83.679610259349474</v>
      </c>
      <c r="CK35" s="38">
        <f>1/(AS35/'2010'!AS35)*100</f>
        <v>62.068965517241381</v>
      </c>
      <c r="CM35" s="17">
        <f t="shared" si="0"/>
        <v>98.039867816896376</v>
      </c>
      <c r="CN35" s="17">
        <f t="shared" si="1"/>
        <v>103.78148047807845</v>
      </c>
      <c r="CO35" s="17">
        <f t="shared" si="2"/>
        <v>112.5249822825665</v>
      </c>
      <c r="CP35" s="17">
        <f t="shared" si="3"/>
        <v>120.64682537269792</v>
      </c>
      <c r="CQ35" s="17">
        <f t="shared" si="4"/>
        <v>115.47407353174272</v>
      </c>
      <c r="CR35" s="17">
        <f t="shared" si="5"/>
        <v>112.65988088803869</v>
      </c>
      <c r="CS35" s="17">
        <f t="shared" si="6"/>
        <v>89.607436984595395</v>
      </c>
      <c r="CT35" s="17">
        <f t="shared" si="7"/>
        <v>104.81211419302819</v>
      </c>
      <c r="CU35" s="17">
        <f t="shared" si="8"/>
        <v>92.162589764908788</v>
      </c>
      <c r="CV35" s="17">
        <f t="shared" si="9"/>
        <v>50.252014896462555</v>
      </c>
      <c r="CX35" s="17">
        <f t="shared" si="10"/>
        <v>99.996126620901578</v>
      </c>
      <c r="CY35" s="17">
        <f t="shared" si="11"/>
        <v>101.96971045909432</v>
      </c>
    </row>
    <row r="36" spans="1:103" x14ac:dyDescent="0.35">
      <c r="A36" s="2">
        <v>9400</v>
      </c>
      <c r="B36" s="3" t="s">
        <v>35</v>
      </c>
      <c r="C36" s="5">
        <v>94.57</v>
      </c>
      <c r="D36" s="5">
        <v>47.29</v>
      </c>
      <c r="E36" s="5">
        <v>99.58</v>
      </c>
      <c r="F36">
        <v>14443228.088865776</v>
      </c>
      <c r="G36">
        <v>40.81</v>
      </c>
      <c r="I36">
        <v>43.92</v>
      </c>
      <c r="J36">
        <v>7.87</v>
      </c>
      <c r="K36" s="23">
        <v>83.2</v>
      </c>
      <c r="L36" s="23">
        <v>29.451186624676637</v>
      </c>
      <c r="M36">
        <v>96.22884736923109</v>
      </c>
      <c r="N36">
        <v>73.465615530006872</v>
      </c>
      <c r="O36" s="23">
        <v>3.33</v>
      </c>
      <c r="P36" s="71">
        <v>26.04714365000001</v>
      </c>
      <c r="Q36">
        <v>66.709999999999994</v>
      </c>
      <c r="R36">
        <v>12.74</v>
      </c>
      <c r="S36" s="72">
        <v>23.3</v>
      </c>
      <c r="T36">
        <v>65.930000000000007</v>
      </c>
      <c r="U36" s="22">
        <v>24.91</v>
      </c>
      <c r="V36" s="5">
        <v>17.8</v>
      </c>
      <c r="W36" s="5">
        <v>15.3</v>
      </c>
      <c r="X36">
        <v>10.51</v>
      </c>
      <c r="Y36">
        <v>7.05</v>
      </c>
      <c r="Z36">
        <v>78.430000000000007</v>
      </c>
      <c r="AA36">
        <v>66.06</v>
      </c>
      <c r="AB36">
        <v>32.950000000000003</v>
      </c>
      <c r="AC36">
        <v>20.04</v>
      </c>
      <c r="AD36">
        <v>9.83</v>
      </c>
      <c r="AE36">
        <v>0.13</v>
      </c>
      <c r="AF36">
        <v>0.76</v>
      </c>
      <c r="AG36" s="23">
        <v>29.87</v>
      </c>
      <c r="AH36" s="23">
        <v>54.23</v>
      </c>
      <c r="AI36">
        <v>68.95</v>
      </c>
      <c r="AJ36">
        <v>77.5</v>
      </c>
      <c r="AK36">
        <v>63.72</v>
      </c>
      <c r="AL36">
        <v>72.069999999999993</v>
      </c>
      <c r="AM36" s="5">
        <v>89.32</v>
      </c>
      <c r="AN36" s="5">
        <v>51.83</v>
      </c>
      <c r="AO36" s="75">
        <v>53.54</v>
      </c>
      <c r="AP36" s="75">
        <v>208</v>
      </c>
      <c r="AQ36" s="75">
        <v>6962</v>
      </c>
      <c r="AR36" s="5">
        <v>69.31</v>
      </c>
      <c r="AS36" s="5">
        <v>0.12</v>
      </c>
      <c r="AU36" s="38">
        <f>C36/'2010'!C36*100</f>
        <v>103.84319754035359</v>
      </c>
      <c r="AV36" s="38">
        <f>D36/'2010'!D36*100</f>
        <v>95.670645357070612</v>
      </c>
      <c r="AW36" s="38">
        <f>E36/'2010'!E36*100</f>
        <v>100.67738347993125</v>
      </c>
      <c r="AX36" s="38">
        <f>F36/'2010'!F36*100</f>
        <v>105.12495822184482</v>
      </c>
      <c r="AY36" s="38">
        <f>G36/'2010'!G36*100</f>
        <v>170.25448477263248</v>
      </c>
      <c r="AZ36" s="38">
        <f>H36/'2010'!H36*100</f>
        <v>0</v>
      </c>
      <c r="BA36" s="38">
        <f>I36/'2010'!I36*100</f>
        <v>133.78007919585747</v>
      </c>
      <c r="BB36" s="38">
        <f>J36/'2010'!J36*100</f>
        <v>88.327721661054994</v>
      </c>
      <c r="BC36" s="38">
        <f>1/(K36/'2010'!K36)*100</f>
        <v>98.209134615384613</v>
      </c>
      <c r="BD36" s="38">
        <f>L36/'2010'!L36*100</f>
        <v>52.657226219697186</v>
      </c>
      <c r="BE36" s="38">
        <f>M36/'2010'!M36*100</f>
        <v>100.32019837136129</v>
      </c>
      <c r="BF36" s="38">
        <f>N36/'2010'!N36*100</f>
        <v>93.164432691341801</v>
      </c>
      <c r="BG36" s="38">
        <f>1/(O36/'2010'!O36)*100</f>
        <v>106.60660660660659</v>
      </c>
      <c r="BH36" s="38">
        <f>P36/'2010'!P36*100</f>
        <v>136.75091724317414</v>
      </c>
      <c r="BI36" s="38">
        <f>Q36/'2010'!Q36*100</f>
        <v>137.88755684167009</v>
      </c>
      <c r="BJ36" s="38">
        <f>1/(R36/'2010'!R36)*100</f>
        <v>250.78492935635794</v>
      </c>
      <c r="BK36" s="38">
        <f>S36/'2010'!S36*100</f>
        <v>75.307045895281192</v>
      </c>
      <c r="BL36" s="38">
        <f>T36/'2010'!T36*100</f>
        <v>102.51904835950864</v>
      </c>
      <c r="BM36" s="38">
        <f>1/(U36/'2010'!U36)*100</f>
        <v>107.06543556804498</v>
      </c>
      <c r="BN36" s="38">
        <f>1/(V36/'2010'!V36)*100</f>
        <v>84.269662921348313</v>
      </c>
      <c r="BO36" s="38">
        <f>1/(W36/'2010'!W36)*100</f>
        <v>88.888888888888886</v>
      </c>
      <c r="BP36" s="38">
        <f>X36/'2010'!X36*100</f>
        <v>73.806179775280896</v>
      </c>
      <c r="BQ36" s="38">
        <f>Y36/'2010'!Y36*100</f>
        <v>126.11806797853309</v>
      </c>
      <c r="BR36" s="38">
        <f>Z36/'2010'!Z36*100</f>
        <v>125.81007378889959</v>
      </c>
      <c r="BS36" s="38">
        <f>AA36/'2010'!AA36*100</f>
        <v>130.63080877990905</v>
      </c>
      <c r="BT36" s="38">
        <f>AB36/'2010'!AB36*100</f>
        <v>116.7198016294722</v>
      </c>
      <c r="BU36" s="38">
        <f>AC36/'2010'!AC36*100</f>
        <v>125.17176764522171</v>
      </c>
      <c r="BV36" s="38">
        <f>AD36/'2010'!AD36*100</f>
        <v>119.15151515151514</v>
      </c>
      <c r="BW36" s="38">
        <f>AE36/'2010'!AE36*100</f>
        <v>20.967741935483872</v>
      </c>
      <c r="BX36" s="38">
        <f>AF36/'2010'!AF36*100</f>
        <v>37.810945273631845</v>
      </c>
      <c r="BY36" s="38">
        <f>AG36/'2010'!AG36*100</f>
        <v>157.45914602003162</v>
      </c>
      <c r="BZ36" s="38">
        <f>AH36/'2010'!AH36*100</f>
        <v>103.21659687856869</v>
      </c>
      <c r="CA36" s="38">
        <f>AI36/'2010'!AI36*100</f>
        <v>109.375</v>
      </c>
      <c r="CB36" s="38">
        <f>AJ36/'2010'!AJ36*100</f>
        <v>105.01355013550136</v>
      </c>
      <c r="CC36" s="38">
        <f>AK36/'2010'!AK36*100</f>
        <v>99.843309307427148</v>
      </c>
      <c r="CD36" s="38">
        <f>AL36/'2010'!AL36*100</f>
        <v>102.98656759074018</v>
      </c>
      <c r="CE36" s="38">
        <f>AM36/'2010'!AM36*100</f>
        <v>98.456790123456784</v>
      </c>
      <c r="CF36" s="38">
        <f>AN36/'2010'!AN36*100</f>
        <v>163.19269521410578</v>
      </c>
      <c r="CG36" s="38">
        <f>AO36/'2010'!AO36*100</f>
        <v>79.648914013686394</v>
      </c>
      <c r="CH36" s="38">
        <f>1/(AP36/'2010'!AP36)*100</f>
        <v>87.019230769230774</v>
      </c>
      <c r="CI36" s="38">
        <f>1/(AQ36/'2010'!AQ36)*100</f>
        <v>73.125538638322325</v>
      </c>
      <c r="CJ36" s="38">
        <f>AR36/'2010'!AR36*100</f>
        <v>107.0920889987639</v>
      </c>
      <c r="CK36" s="38">
        <f>1/(AS36/'2010'!AS36)*100</f>
        <v>133.33333333333331</v>
      </c>
      <c r="CM36" s="17">
        <f t="shared" si="0"/>
        <v>100.06374212578514</v>
      </c>
      <c r="CN36" s="17">
        <f t="shared" si="1"/>
        <v>105.12495822184482</v>
      </c>
      <c r="CO36" s="17">
        <f t="shared" si="2"/>
        <v>90.538107744104465</v>
      </c>
      <c r="CP36" s="17">
        <f t="shared" si="3"/>
        <v>109.21053872812095</v>
      </c>
      <c r="CQ36" s="17">
        <f t="shared" si="4"/>
        <v>120.96036683301429</v>
      </c>
      <c r="CR36" s="17">
        <f t="shared" si="5"/>
        <v>116.37611659955276</v>
      </c>
      <c r="CS36" s="17">
        <f t="shared" si="6"/>
        <v>87.721189051846224</v>
      </c>
      <c r="CT36" s="17">
        <f t="shared" si="7"/>
        <v>104.30460675841718</v>
      </c>
      <c r="CU36" s="17">
        <f t="shared" si="8"/>
        <v>113.76613311708299</v>
      </c>
      <c r="CV36" s="17">
        <f t="shared" si="9"/>
        <v>100.14254793491257</v>
      </c>
      <c r="CX36" s="17">
        <f t="shared" si="10"/>
        <v>104.82083071146815</v>
      </c>
      <c r="CY36" s="17">
        <f t="shared" si="11"/>
        <v>105.30370271601224</v>
      </c>
    </row>
    <row r="37" spans="1:103" x14ac:dyDescent="0.35">
      <c r="K37" s="23"/>
      <c r="L37" s="23"/>
      <c r="O37" s="23"/>
      <c r="P37" s="71"/>
      <c r="S37" s="72"/>
      <c r="U37" s="22"/>
      <c r="V37" s="5"/>
      <c r="W37" s="5"/>
      <c r="AO37" s="75"/>
      <c r="AP37" s="75"/>
      <c r="AQ37" s="75"/>
      <c r="AR37" s="5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x14ac:dyDescent="0.35">
      <c r="B38" t="s">
        <v>117</v>
      </c>
      <c r="C38" s="5">
        <v>87.21</v>
      </c>
      <c r="D38" s="5">
        <v>53.53</v>
      </c>
      <c r="E38" s="5">
        <v>62</v>
      </c>
      <c r="F38" s="35">
        <v>21624772.800364558</v>
      </c>
      <c r="G38">
        <v>80.290000000000006</v>
      </c>
      <c r="H38" s="26">
        <v>90.78</v>
      </c>
      <c r="I38" s="32">
        <v>97.264535947056146</v>
      </c>
      <c r="J38">
        <v>8.66</v>
      </c>
      <c r="K38" s="23">
        <v>81.08</v>
      </c>
      <c r="L38" s="23">
        <v>6.4446267511438524</v>
      </c>
      <c r="M38">
        <v>93.505612008912436</v>
      </c>
      <c r="N38">
        <v>67.802103581724111</v>
      </c>
      <c r="O38" s="23">
        <v>6.49</v>
      </c>
      <c r="P38" s="71">
        <v>26.076555414705869</v>
      </c>
      <c r="Q38">
        <v>88.91</v>
      </c>
      <c r="R38">
        <v>27.23</v>
      </c>
      <c r="S38" s="72">
        <v>54.13</v>
      </c>
      <c r="T38">
        <v>71.569999999999993</v>
      </c>
      <c r="U38" s="22">
        <v>28.96</v>
      </c>
      <c r="V38" s="5">
        <v>19.3</v>
      </c>
      <c r="W38" s="5">
        <v>11.5</v>
      </c>
      <c r="X38">
        <v>35.590000000000003</v>
      </c>
      <c r="Y38">
        <v>8.9700000000000006</v>
      </c>
      <c r="Z38">
        <v>97.37</v>
      </c>
      <c r="AA38">
        <v>88.88</v>
      </c>
      <c r="AB38">
        <v>65.94</v>
      </c>
      <c r="AC38">
        <v>31.19</v>
      </c>
      <c r="AD38">
        <v>22.03</v>
      </c>
      <c r="AE38">
        <v>0.76</v>
      </c>
      <c r="AF38">
        <v>2.93</v>
      </c>
      <c r="AG38" s="23">
        <v>38.46</v>
      </c>
      <c r="AH38" s="23">
        <v>8.4499999999999993</v>
      </c>
      <c r="AI38">
        <v>65.98</v>
      </c>
      <c r="AJ38">
        <v>76.16</v>
      </c>
      <c r="AK38">
        <v>68.59</v>
      </c>
      <c r="AL38">
        <v>73.12</v>
      </c>
      <c r="AM38" s="37">
        <v>79.400000000000006</v>
      </c>
      <c r="AN38" s="37">
        <v>67.849999999999994</v>
      </c>
      <c r="AO38" s="75">
        <v>75.66</v>
      </c>
      <c r="AP38" s="75">
        <v>94</v>
      </c>
      <c r="AQ38" s="75">
        <v>247218</v>
      </c>
      <c r="AR38" s="76">
        <v>62.62</v>
      </c>
      <c r="AS38" s="5">
        <v>0.06</v>
      </c>
      <c r="AU38" s="38">
        <f>C38/'2010'!C38*100</f>
        <v>103.4274193548387</v>
      </c>
      <c r="AV38" s="38">
        <f>D38/'2010'!D38*100</f>
        <v>98.800295311923222</v>
      </c>
      <c r="AW38" s="38">
        <f>E38/'2010'!E38*100</f>
        <v>102.42854782752353</v>
      </c>
      <c r="AX38" s="38">
        <f>F38/'2010'!F38*100</f>
        <v>136.23425475649762</v>
      </c>
      <c r="AY38" s="38">
        <f>G38/'2010'!G38*100</f>
        <v>144.58851071492887</v>
      </c>
      <c r="AZ38" s="38">
        <f>H38/'2010'!H38*100</f>
        <v>205.43109300746778</v>
      </c>
      <c r="BA38" s="38">
        <f>I38/'2010'!I38*100</f>
        <v>108.71189890137045</v>
      </c>
      <c r="BB38" s="38">
        <f>J38/'2010'!J38*100</f>
        <v>83.914728682170534</v>
      </c>
      <c r="BC38" s="38">
        <f>1/(K38/'2010'!K38)*100</f>
        <v>96.201282683769136</v>
      </c>
      <c r="BD38" s="38">
        <f>L38/'2010'!L38*100</f>
        <v>48.565386218114945</v>
      </c>
      <c r="BE38" s="38">
        <f>M38/'2010'!M38*100</f>
        <v>100.69498527427052</v>
      </c>
      <c r="BF38" s="38">
        <f>N38/'2010'!N38*100</f>
        <v>100.11994029480707</v>
      </c>
      <c r="BG38" s="38">
        <f>1/(O38/'2010'!O38)*100</f>
        <v>110.01540832049305</v>
      </c>
      <c r="BH38" s="38">
        <f>P38/'2010'!P38*100</f>
        <v>122.52616781685927</v>
      </c>
      <c r="BI38" s="38">
        <f>Q38/'2010'!Q38*100</f>
        <v>114.53046502640731</v>
      </c>
      <c r="BJ38" s="38">
        <f>1/(R38/'2010'!R38)*100</f>
        <v>113.73485126698495</v>
      </c>
      <c r="BK38" s="38">
        <f>S38/'2010'!S38*100</f>
        <v>84.288383681096235</v>
      </c>
      <c r="BL38" s="38">
        <f>T38/'2010'!T38*100</f>
        <v>102.52112877811201</v>
      </c>
      <c r="BM38" s="38">
        <f>1/(U38/'2010'!U38)*100</f>
        <v>103.86740331491713</v>
      </c>
      <c r="BN38" s="38">
        <f>1/(V38/'2010'!V38)*100</f>
        <v>97.927461139896351</v>
      </c>
      <c r="BO38" s="38">
        <f>1/(W38/'2010'!W38)*100</f>
        <v>87.826086956521735</v>
      </c>
      <c r="BP38" s="38">
        <f>X38/'2010'!X38*100</f>
        <v>101.16543490619672</v>
      </c>
      <c r="BQ38" s="38">
        <f>Y38/'2010'!Y38*100</f>
        <v>120.24128686327077</v>
      </c>
      <c r="BR38" s="38">
        <f>Z38/'2010'!Z38*100</f>
        <v>106.48512685914262</v>
      </c>
      <c r="BS38" s="38">
        <f>AA38/'2010'!AA38*100</f>
        <v>112.43516761543326</v>
      </c>
      <c r="BT38" s="38">
        <f>AB38/'2010'!AB38*100</f>
        <v>126.71022290545734</v>
      </c>
      <c r="BU38" s="38">
        <f>AC38/'2010'!AC38*100</f>
        <v>123.47585114806017</v>
      </c>
      <c r="BV38" s="38">
        <f>AD38/'2010'!AD38*100</f>
        <v>133.11178247734139</v>
      </c>
      <c r="BW38" s="38">
        <f>AE38/'2010'!AE38*100</f>
        <v>58.914728682170534</v>
      </c>
      <c r="BX38" s="38">
        <f>AF38/'2010'!AF38*100</f>
        <v>63.973799126637552</v>
      </c>
      <c r="BY38" s="38">
        <f>AG38/'2010'!AG38*100</f>
        <v>139.65141612200435</v>
      </c>
      <c r="BZ38" s="38">
        <f>AH38/'2010'!AH38*100</f>
        <v>69.26229508196721</v>
      </c>
      <c r="CA38" s="38">
        <f>AI38/'2010'!AI38*100</f>
        <v>93.908340449758043</v>
      </c>
      <c r="CB38" s="38">
        <f>AJ38/'2010'!AJ38*100</f>
        <v>95.116772823779201</v>
      </c>
      <c r="CC38" s="38">
        <f>AK38/'2010'!AK38*100</f>
        <v>104.54199055022102</v>
      </c>
      <c r="CD38" s="38">
        <f>AL38/'2010'!AL38*100</f>
        <v>101.23217499653883</v>
      </c>
      <c r="CE38" s="38">
        <f>AM38/'2010'!AM38*100</f>
        <v>96.207439718890114</v>
      </c>
      <c r="CF38" s="38">
        <f>AN38/'2010'!AN38*100</f>
        <v>141.73804052642572</v>
      </c>
      <c r="CG38" s="38">
        <f>AO38/'2010'!AO38*100</f>
        <v>119.88591348439232</v>
      </c>
      <c r="CH38" s="38">
        <f>1/(AP38/'2010'!AP38)*100</f>
        <v>151.06382978723406</v>
      </c>
      <c r="CI38" s="38">
        <f>1/(AQ38/'2010'!AQ38)*100</f>
        <v>134.49263403150255</v>
      </c>
      <c r="CJ38" s="38">
        <f>AR38/'2010'!AR38*100</f>
        <v>85.116215848851439</v>
      </c>
      <c r="CK38" s="38">
        <f>1/(AS38/'2010'!AS38)*100</f>
        <v>83.333333333333343</v>
      </c>
      <c r="CM38" s="17">
        <f>AVERAGE(AU38:AW38)</f>
        <v>101.55208749809515</v>
      </c>
      <c r="CN38" s="17">
        <f>AVERAGE(AX38:AX38)</f>
        <v>136.23425475649762</v>
      </c>
      <c r="CO38" s="17">
        <f t="shared" si="2"/>
        <v>114.5688167013036</v>
      </c>
      <c r="CP38" s="17">
        <f t="shared" si="3"/>
        <v>108.33912542660747</v>
      </c>
      <c r="CQ38" s="17">
        <f t="shared" si="4"/>
        <v>100.6708257377051</v>
      </c>
      <c r="CR38" s="17">
        <f t="shared" si="5"/>
        <v>115.08551504959348</v>
      </c>
      <c r="CS38" s="17">
        <f t="shared" si="6"/>
        <v>92.982804298024206</v>
      </c>
      <c r="CT38" s="17">
        <f t="shared" si="7"/>
        <v>98.699819705074276</v>
      </c>
      <c r="CU38" s="17">
        <f t="shared" si="8"/>
        <v>119.27713124323604</v>
      </c>
      <c r="CV38" s="17">
        <f t="shared" si="9"/>
        <v>113.50150325023034</v>
      </c>
      <c r="CX38" s="17">
        <f t="shared" si="10"/>
        <v>110.09118836663671</v>
      </c>
      <c r="CY38" s="17">
        <f t="shared" si="11"/>
        <v>107.6376627131995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AS40" s="78" t="s">
        <v>202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6C4B-B7C0-403F-A3FB-FD81E49671C6}">
  <dimension ref="A2:AB54"/>
  <sheetViews>
    <sheetView topLeftCell="B41" zoomScale="80" zoomScaleNormal="80" workbookViewId="0">
      <selection activeCell="U83" sqref="U83"/>
    </sheetView>
  </sheetViews>
  <sheetFormatPr defaultRowHeight="14.5" x14ac:dyDescent="0.35"/>
  <cols>
    <col min="1" max="1" width="6.1796875" bestFit="1" customWidth="1"/>
    <col min="2" max="2" width="19.81640625" customWidth="1"/>
    <col min="3" max="3" width="9.1796875"/>
    <col min="5" max="5" width="9.1796875"/>
    <col min="7" max="7" width="9.1796875" style="6"/>
    <col min="8" max="8" width="8.7265625" style="6"/>
    <col min="9" max="9" width="9.1796875" style="6"/>
    <col min="10" max="10" width="8.7265625" style="6"/>
    <col min="11" max="11" width="9.1796875" style="6"/>
    <col min="12" max="12" width="8.7265625" style="6"/>
    <col min="13" max="13" width="9.1796875" style="6"/>
    <col min="14" max="14" width="8.7265625" style="6"/>
    <col min="15" max="15" width="9.1796875" style="6"/>
    <col min="16" max="16" width="8.7265625" style="6"/>
    <col min="17" max="17" width="9.1796875" style="6"/>
    <col min="18" max="18" width="8.7265625" style="6"/>
    <col min="19" max="19" width="9.1796875" style="6"/>
    <col min="20" max="20" width="8.7265625" style="6"/>
    <col min="21" max="21" width="9.1796875" style="6"/>
    <col min="22" max="22" width="8.7265625" style="6"/>
    <col min="23" max="23" width="9.1796875" style="6"/>
    <col min="24" max="24" width="8.7265625" style="6"/>
    <col min="25" max="25" width="9.1796875" style="6"/>
    <col min="26" max="26" width="8.7265625" style="6"/>
  </cols>
  <sheetData>
    <row r="2" spans="1:28" x14ac:dyDescent="0.35">
      <c r="C2">
        <v>2010</v>
      </c>
      <c r="E2">
        <v>2011</v>
      </c>
      <c r="G2" s="6">
        <v>2012</v>
      </c>
      <c r="I2" s="6">
        <v>2013</v>
      </c>
      <c r="K2" s="6">
        <v>2014</v>
      </c>
      <c r="M2" s="6">
        <v>2015</v>
      </c>
      <c r="O2" s="6">
        <v>2016</v>
      </c>
      <c r="Q2" s="6">
        <v>2017</v>
      </c>
      <c r="S2" s="6">
        <v>2018</v>
      </c>
      <c r="U2" s="6">
        <v>2019</v>
      </c>
      <c r="W2" s="6">
        <v>2020</v>
      </c>
      <c r="Y2" s="6">
        <v>2021</v>
      </c>
    </row>
    <row r="3" spans="1:28" s="25" customFormat="1" ht="29" x14ac:dyDescent="0.35">
      <c r="A3" s="24" t="s">
        <v>0</v>
      </c>
      <c r="B3" s="24" t="s">
        <v>1</v>
      </c>
      <c r="C3" s="25" t="s">
        <v>115</v>
      </c>
      <c r="D3" s="25" t="s">
        <v>181</v>
      </c>
      <c r="E3" s="25" t="s">
        <v>115</v>
      </c>
      <c r="F3" s="25" t="s">
        <v>116</v>
      </c>
      <c r="G3" s="79" t="s">
        <v>115</v>
      </c>
      <c r="H3" s="79" t="s">
        <v>116</v>
      </c>
      <c r="I3" s="79" t="s">
        <v>115</v>
      </c>
      <c r="J3" s="79" t="s">
        <v>116</v>
      </c>
      <c r="K3" s="79" t="s">
        <v>115</v>
      </c>
      <c r="L3" s="79" t="s">
        <v>116</v>
      </c>
      <c r="M3" s="79" t="s">
        <v>115</v>
      </c>
      <c r="N3" s="79" t="s">
        <v>116</v>
      </c>
      <c r="O3" s="79" t="s">
        <v>115</v>
      </c>
      <c r="P3" s="79" t="s">
        <v>116</v>
      </c>
      <c r="Q3" s="79" t="s">
        <v>115</v>
      </c>
      <c r="R3" s="79" t="s">
        <v>116</v>
      </c>
      <c r="S3" s="79" t="s">
        <v>115</v>
      </c>
      <c r="T3" s="79" t="s">
        <v>116</v>
      </c>
      <c r="U3" s="79" t="s">
        <v>115</v>
      </c>
      <c r="V3" s="79" t="s">
        <v>116</v>
      </c>
      <c r="W3" s="79" t="s">
        <v>115</v>
      </c>
      <c r="X3" s="79" t="s">
        <v>116</v>
      </c>
      <c r="Y3" s="79" t="s">
        <v>115</v>
      </c>
      <c r="Z3" s="79" t="s">
        <v>116</v>
      </c>
    </row>
    <row r="4" spans="1:28" x14ac:dyDescent="0.35">
      <c r="A4" s="2">
        <v>1100</v>
      </c>
      <c r="B4" s="3" t="s">
        <v>2</v>
      </c>
      <c r="C4" s="23">
        <f>'2010'!CX3</f>
        <v>100</v>
      </c>
      <c r="D4" s="23">
        <f>'2010'!CY3</f>
        <v>100</v>
      </c>
      <c r="E4" s="23">
        <f>'2011'!CX3</f>
        <v>100.82671135592526</v>
      </c>
      <c r="F4" s="23">
        <f>'2011'!CY3</f>
        <v>102.01415582043848</v>
      </c>
      <c r="G4" s="80">
        <f>'2012'!CX3</f>
        <v>100.1854719900623</v>
      </c>
      <c r="H4" s="80">
        <f>'2012'!CY3</f>
        <v>101.31592744203296</v>
      </c>
      <c r="I4" s="80">
        <f>'2013'!CX3</f>
        <v>102.68924571066088</v>
      </c>
      <c r="J4" s="80">
        <f>'2013'!CY3</f>
        <v>103.41826245213291</v>
      </c>
      <c r="K4" s="80">
        <f>'2014'!CX3</f>
        <v>106.3479606730378</v>
      </c>
      <c r="L4" s="80">
        <f>'2014'!CY3</f>
        <v>105.4506446181136</v>
      </c>
      <c r="M4" s="80">
        <f>'2015'!CX3</f>
        <v>103.48976420832896</v>
      </c>
      <c r="N4" s="80">
        <f>'2015'!CY3</f>
        <v>103.56805812185343</v>
      </c>
      <c r="O4" s="80">
        <f>'2016'!CX3</f>
        <v>105.39510350237485</v>
      </c>
      <c r="P4" s="80">
        <f>'2016'!CY3</f>
        <v>106.26487509899964</v>
      </c>
      <c r="Q4" s="80">
        <f>'2017'!CX3</f>
        <v>104.25788263533897</v>
      </c>
      <c r="R4" s="80">
        <f>'2017'!CY3</f>
        <v>103.9057272002466</v>
      </c>
      <c r="S4" s="80">
        <f>'2018'!CX3</f>
        <v>104.7759552267519</v>
      </c>
      <c r="T4" s="80">
        <f>'2018'!CY3</f>
        <v>103.17128511597728</v>
      </c>
      <c r="U4" s="80">
        <f>'2019'!CX3</f>
        <v>107.95342670847894</v>
      </c>
      <c r="V4" s="80">
        <f>'2019'!CY3</f>
        <v>107.26739935324487</v>
      </c>
      <c r="W4" s="80">
        <f>'2020'!CX3</f>
        <v>104.12816991618028</v>
      </c>
      <c r="X4" s="80">
        <f>'2020'!CY3</f>
        <v>103.25482799742899</v>
      </c>
      <c r="Y4" s="80">
        <f>'2021'!CX3</f>
        <v>106.07519917498078</v>
      </c>
      <c r="Z4" s="80">
        <f>'2021'!CY3</f>
        <v>105.67304243598382</v>
      </c>
      <c r="AA4" s="22"/>
      <c r="AB4" s="22"/>
    </row>
    <row r="5" spans="1:28" x14ac:dyDescent="0.35">
      <c r="A5" s="2">
        <v>1200</v>
      </c>
      <c r="B5" s="3" t="s">
        <v>3</v>
      </c>
      <c r="C5" s="23">
        <f>'2010'!CX4</f>
        <v>100</v>
      </c>
      <c r="D5" s="23">
        <f>'2010'!CY4</f>
        <v>100</v>
      </c>
      <c r="E5" s="23">
        <f>'2011'!CX4</f>
        <v>100.80107311897862</v>
      </c>
      <c r="F5" s="23">
        <f>'2011'!CY4</f>
        <v>100.71422123291116</v>
      </c>
      <c r="G5" s="80">
        <f>'2012'!CX4</f>
        <v>101.26367190046624</v>
      </c>
      <c r="H5" s="80">
        <f>'2012'!CY4</f>
        <v>101.43708143419194</v>
      </c>
      <c r="I5" s="80">
        <f>'2013'!CX4</f>
        <v>100.90948612131777</v>
      </c>
      <c r="J5" s="80">
        <f>'2013'!CY4</f>
        <v>100.80548962344398</v>
      </c>
      <c r="K5" s="80">
        <f>'2014'!CX4</f>
        <v>105.22011298806515</v>
      </c>
      <c r="L5" s="80">
        <f>'2014'!CY4</f>
        <v>103.60426919023843</v>
      </c>
      <c r="M5" s="80">
        <f>'2015'!CX4</f>
        <v>104.05358708764304</v>
      </c>
      <c r="N5" s="80">
        <f>'2015'!CY4</f>
        <v>102.40299640407942</v>
      </c>
      <c r="O5" s="80">
        <f>'2016'!CX4</f>
        <v>104.57151652867049</v>
      </c>
      <c r="P5" s="80">
        <f>'2016'!CY4</f>
        <v>103.8971052265934</v>
      </c>
      <c r="Q5" s="80">
        <f>'2017'!CX4</f>
        <v>104.45037984776725</v>
      </c>
      <c r="R5" s="80">
        <f>'2017'!CY4</f>
        <v>102.71630842663103</v>
      </c>
      <c r="S5" s="80">
        <f>'2018'!CX4</f>
        <v>103.94505775734953</v>
      </c>
      <c r="T5" s="80">
        <f>'2018'!CY4</f>
        <v>101.96047402498412</v>
      </c>
      <c r="U5" s="80">
        <f>'2019'!CX4</f>
        <v>109.94883259576174</v>
      </c>
      <c r="V5" s="80">
        <f>'2019'!CY4</f>
        <v>108.11739585380455</v>
      </c>
      <c r="W5" s="80">
        <f>'2020'!CX4</f>
        <v>108.09150611946976</v>
      </c>
      <c r="X5" s="80">
        <f>'2020'!CY4</f>
        <v>107.03717690067593</v>
      </c>
      <c r="Y5" s="80">
        <f>'2021'!CX4</f>
        <v>108.27934454858924</v>
      </c>
      <c r="Z5" s="80">
        <f>'2021'!CY4</f>
        <v>107.4264071354702</v>
      </c>
    </row>
    <row r="6" spans="1:28" x14ac:dyDescent="0.35">
      <c r="A6" s="2">
        <v>1300</v>
      </c>
      <c r="B6" s="3" t="s">
        <v>4</v>
      </c>
      <c r="C6" s="23">
        <f>'2010'!CX5</f>
        <v>100</v>
      </c>
      <c r="D6" s="23">
        <f>'2010'!CY5</f>
        <v>100</v>
      </c>
      <c r="E6" s="23">
        <f>'2011'!CX5</f>
        <v>100.72587497395713</v>
      </c>
      <c r="F6" s="23">
        <f>'2011'!CY5</f>
        <v>100.71861990965806</v>
      </c>
      <c r="G6" s="80">
        <f>'2012'!CX5</f>
        <v>100.24265870735302</v>
      </c>
      <c r="H6" s="80">
        <f>'2012'!CY5</f>
        <v>100.43322853280989</v>
      </c>
      <c r="I6" s="80">
        <f>'2013'!CX5</f>
        <v>99.739051815143085</v>
      </c>
      <c r="J6" s="80">
        <f>'2013'!CY5</f>
        <v>100.0087256963543</v>
      </c>
      <c r="K6" s="80">
        <f>'2014'!CX5</f>
        <v>102.32121697964291</v>
      </c>
      <c r="L6" s="80">
        <f>'2014'!CY5</f>
        <v>101.24394347334298</v>
      </c>
      <c r="M6" s="80">
        <f>'2015'!CX5</f>
        <v>98.499877426236338</v>
      </c>
      <c r="N6" s="80">
        <f>'2015'!CY5</f>
        <v>98.257371747835222</v>
      </c>
      <c r="O6" s="80">
        <f>'2016'!CX5</f>
        <v>99.844501341960353</v>
      </c>
      <c r="P6" s="80">
        <f>'2016'!CY5</f>
        <v>100.51218652325093</v>
      </c>
      <c r="Q6" s="80">
        <f>'2017'!CX5</f>
        <v>102.22982891803777</v>
      </c>
      <c r="R6" s="80">
        <f>'2017'!CY5</f>
        <v>100.60171417245111</v>
      </c>
      <c r="S6" s="80">
        <f>'2018'!CX5</f>
        <v>106.89651765242142</v>
      </c>
      <c r="T6" s="80">
        <f>'2018'!CY5</f>
        <v>105.11250935562246</v>
      </c>
      <c r="U6" s="80">
        <f>'2019'!CX5</f>
        <v>109.03146769489396</v>
      </c>
      <c r="V6" s="80">
        <f>'2019'!CY5</f>
        <v>107.64997342781302</v>
      </c>
      <c r="W6" s="80">
        <f>'2020'!CX5</f>
        <v>111.06939709469029</v>
      </c>
      <c r="X6" s="80">
        <f>'2020'!CY5</f>
        <v>109.71357551177047</v>
      </c>
      <c r="Y6" s="80">
        <f>'2021'!CX5</f>
        <v>110.97553349076375</v>
      </c>
      <c r="Z6" s="80">
        <f>'2021'!CY5</f>
        <v>109.72645880657457</v>
      </c>
    </row>
    <row r="7" spans="1:28" x14ac:dyDescent="0.35">
      <c r="A7" s="2">
        <v>1400</v>
      </c>
      <c r="B7" s="3" t="s">
        <v>5</v>
      </c>
      <c r="C7" s="23">
        <f>'2010'!CX6</f>
        <v>100</v>
      </c>
      <c r="D7" s="23">
        <f>'2010'!CY6</f>
        <v>100</v>
      </c>
      <c r="E7" s="23">
        <f>'2011'!CX6</f>
        <v>104.21986538328731</v>
      </c>
      <c r="F7" s="23">
        <f>'2011'!CY6</f>
        <v>104.36304143682793</v>
      </c>
      <c r="G7" s="80">
        <f>'2012'!CX6</f>
        <v>102.1799181096606</v>
      </c>
      <c r="H7" s="80">
        <f>'2012'!CY6</f>
        <v>102.73432578615247</v>
      </c>
      <c r="I7" s="80">
        <f>'2013'!CX6</f>
        <v>103.28630721389868</v>
      </c>
      <c r="J7" s="80">
        <f>'2013'!CY6</f>
        <v>103.50784133680533</v>
      </c>
      <c r="K7" s="80">
        <f>'2014'!CX6</f>
        <v>103.70042885234761</v>
      </c>
      <c r="L7" s="80">
        <f>'2014'!CY6</f>
        <v>103.11246052359027</v>
      </c>
      <c r="M7" s="80">
        <f>'2015'!CX6</f>
        <v>101.92733035250896</v>
      </c>
      <c r="N7" s="80">
        <f>'2015'!CY6</f>
        <v>101.1970284561299</v>
      </c>
      <c r="O7" s="80">
        <f>'2016'!CX6</f>
        <v>107.19862479926749</v>
      </c>
      <c r="P7" s="80">
        <f>'2016'!CY6</f>
        <v>106.09513804374153</v>
      </c>
      <c r="Q7" s="80">
        <f>'2017'!CX6</f>
        <v>110.49928383667297</v>
      </c>
      <c r="R7" s="80">
        <f>'2017'!CY6</f>
        <v>107.9999613964319</v>
      </c>
      <c r="S7" s="80">
        <f>'2018'!CX6</f>
        <v>113.46825363817797</v>
      </c>
      <c r="T7" s="80">
        <f>'2018'!CY6</f>
        <v>111.24855546678428</v>
      </c>
      <c r="U7" s="80">
        <f>'2019'!CX6</f>
        <v>117.39389614223455</v>
      </c>
      <c r="V7" s="80">
        <f>'2019'!CY6</f>
        <v>115.66560071436072</v>
      </c>
      <c r="W7" s="80">
        <f>'2020'!CX6</f>
        <v>120.03971923101446</v>
      </c>
      <c r="X7" s="80">
        <f>'2020'!CY6</f>
        <v>118.59603273002212</v>
      </c>
      <c r="Y7" s="80">
        <f>'2021'!CX6</f>
        <v>120.25048944565489</v>
      </c>
      <c r="Z7" s="80">
        <f>'2021'!CY6</f>
        <v>118.41103058972615</v>
      </c>
    </row>
    <row r="8" spans="1:28" x14ac:dyDescent="0.35">
      <c r="A8" s="2">
        <v>1500</v>
      </c>
      <c r="B8" s="3" t="s">
        <v>6</v>
      </c>
      <c r="C8" s="23">
        <f>'2010'!CX7</f>
        <v>100</v>
      </c>
      <c r="D8" s="23">
        <f>'2010'!CY7</f>
        <v>100</v>
      </c>
      <c r="E8" s="23">
        <f>'2011'!CX7</f>
        <v>101.01511402175393</v>
      </c>
      <c r="F8" s="23">
        <f>'2011'!CY7</f>
        <v>100.90521440836352</v>
      </c>
      <c r="G8" s="80">
        <f>'2012'!CX7</f>
        <v>101.4120790047443</v>
      </c>
      <c r="H8" s="80">
        <f>'2012'!CY7</f>
        <v>101.56032312956773</v>
      </c>
      <c r="I8" s="80">
        <f>'2013'!CX7</f>
        <v>99.726286948466196</v>
      </c>
      <c r="J8" s="80">
        <f>'2013'!CY7</f>
        <v>100.03094010571711</v>
      </c>
      <c r="K8" s="80">
        <f>'2014'!CX7</f>
        <v>102.47538150633245</v>
      </c>
      <c r="L8" s="80">
        <f>'2014'!CY7</f>
        <v>101.24590250031235</v>
      </c>
      <c r="M8" s="80">
        <f>'2015'!CX7</f>
        <v>99.241445980648948</v>
      </c>
      <c r="N8" s="80">
        <f>'2015'!CY7</f>
        <v>98.505947306356092</v>
      </c>
      <c r="O8" s="80">
        <f>'2016'!CX7</f>
        <v>100.06826148936295</v>
      </c>
      <c r="P8" s="80">
        <f>'2016'!CY7</f>
        <v>99.239765440544247</v>
      </c>
      <c r="Q8" s="80">
        <f>'2017'!CX7</f>
        <v>101.29982335118255</v>
      </c>
      <c r="R8" s="80">
        <f>'2017'!CY7</f>
        <v>100.3896718766116</v>
      </c>
      <c r="S8" s="80">
        <f>'2018'!CX7</f>
        <v>107.61586684085592</v>
      </c>
      <c r="T8" s="80">
        <f>'2018'!CY7</f>
        <v>106.72817744394135</v>
      </c>
      <c r="U8" s="80">
        <f>'2019'!CX7</f>
        <v>107.12714369766971</v>
      </c>
      <c r="V8" s="80">
        <f>'2019'!CY7</f>
        <v>106.12460872509108</v>
      </c>
      <c r="W8" s="80">
        <f>'2020'!CX7</f>
        <v>106.89451739984354</v>
      </c>
      <c r="X8" s="80">
        <f>'2020'!CY7</f>
        <v>105.32576998715258</v>
      </c>
      <c r="Y8" s="80">
        <f>'2021'!CX7</f>
        <v>106.47856880435609</v>
      </c>
      <c r="Z8" s="80">
        <f>'2021'!CY7</f>
        <v>104.93977289286396</v>
      </c>
    </row>
    <row r="9" spans="1:28" x14ac:dyDescent="0.35">
      <c r="A9" s="2">
        <v>1600</v>
      </c>
      <c r="B9" s="3" t="s">
        <v>7</v>
      </c>
      <c r="C9" s="23">
        <f>'2010'!CX8</f>
        <v>100</v>
      </c>
      <c r="D9" s="23">
        <f>'2010'!CY8</f>
        <v>100</v>
      </c>
      <c r="E9" s="23">
        <f>'2011'!CX8</f>
        <v>100.35947813085639</v>
      </c>
      <c r="F9" s="23">
        <f>'2011'!CY8</f>
        <v>100.36205716966509</v>
      </c>
      <c r="G9" s="80">
        <f>'2012'!CX8</f>
        <v>101.28701700475202</v>
      </c>
      <c r="H9" s="80">
        <f>'2012'!CY8</f>
        <v>100.7963478377673</v>
      </c>
      <c r="I9" s="80">
        <f>'2013'!CX8</f>
        <v>102.38602075996309</v>
      </c>
      <c r="J9" s="80">
        <f>'2013'!CY8</f>
        <v>101.7500052729349</v>
      </c>
      <c r="K9" s="80">
        <f>'2014'!CX8</f>
        <v>107.34702820320732</v>
      </c>
      <c r="L9" s="80">
        <f>'2014'!CY8</f>
        <v>104.92162755553126</v>
      </c>
      <c r="M9" s="80">
        <f>'2015'!CX8</f>
        <v>105.56603003148363</v>
      </c>
      <c r="N9" s="80">
        <f>'2015'!CY8</f>
        <v>103.2838266852259</v>
      </c>
      <c r="O9" s="80">
        <f>'2016'!CX8</f>
        <v>108.05705616689174</v>
      </c>
      <c r="P9" s="80">
        <f>'2016'!CY8</f>
        <v>105.86205841324738</v>
      </c>
      <c r="Q9" s="80">
        <f>'2017'!CX8</f>
        <v>108.5538117696733</v>
      </c>
      <c r="R9" s="80">
        <f>'2017'!CY8</f>
        <v>106.0477536660137</v>
      </c>
      <c r="S9" s="80">
        <f>'2018'!CX8</f>
        <v>110.30531110034747</v>
      </c>
      <c r="T9" s="80">
        <f>'2018'!CY8</f>
        <v>107.17961980023568</v>
      </c>
      <c r="U9" s="80">
        <f>'2019'!CX8</f>
        <v>110.5049230373384</v>
      </c>
      <c r="V9" s="80">
        <f>'2019'!CY8</f>
        <v>107.55604510324075</v>
      </c>
      <c r="W9" s="80">
        <f>'2020'!CX8</f>
        <v>111.03345629891946</v>
      </c>
      <c r="X9" s="80">
        <f>'2020'!CY8</f>
        <v>108.75397041705151</v>
      </c>
      <c r="Y9" s="80">
        <f>'2021'!CX8</f>
        <v>110.66315438559734</v>
      </c>
      <c r="Z9" s="80">
        <f>'2021'!CY8</f>
        <v>108.29993088345267</v>
      </c>
    </row>
    <row r="10" spans="1:28" x14ac:dyDescent="0.35">
      <c r="A10" s="2">
        <v>1700</v>
      </c>
      <c r="B10" s="3" t="s">
        <v>8</v>
      </c>
      <c r="C10" s="23">
        <f>'2010'!CX9</f>
        <v>100</v>
      </c>
      <c r="D10" s="23">
        <f>'2010'!CY9</f>
        <v>100</v>
      </c>
      <c r="E10" s="23">
        <f>'2011'!CX9</f>
        <v>101.04779093538181</v>
      </c>
      <c r="F10" s="23">
        <f>'2011'!CY9</f>
        <v>100.8112890251921</v>
      </c>
      <c r="G10" s="80">
        <f>'2012'!CX9</f>
        <v>99.353973891089709</v>
      </c>
      <c r="H10" s="80">
        <f>'2012'!CY9</f>
        <v>99.25448789437246</v>
      </c>
      <c r="I10" s="80">
        <f>'2013'!CX9</f>
        <v>98.945915266518142</v>
      </c>
      <c r="J10" s="80">
        <f>'2013'!CY9</f>
        <v>98.462243874408685</v>
      </c>
      <c r="K10" s="80">
        <f>'2014'!CX9</f>
        <v>103.36521123278473</v>
      </c>
      <c r="L10" s="80">
        <f>'2014'!CY9</f>
        <v>101.41178823839211</v>
      </c>
      <c r="M10" s="80">
        <f>'2015'!CX9</f>
        <v>102.62897766915043</v>
      </c>
      <c r="N10" s="80">
        <f>'2015'!CY9</f>
        <v>100.32053145793003</v>
      </c>
      <c r="O10" s="80">
        <f>'2016'!CX9</f>
        <v>104.04497909821946</v>
      </c>
      <c r="P10" s="80">
        <f>'2016'!CY9</f>
        <v>101.3124743158839</v>
      </c>
      <c r="Q10" s="80">
        <f>'2017'!CX9</f>
        <v>103.54629592611494</v>
      </c>
      <c r="R10" s="80">
        <f>'2017'!CY9</f>
        <v>100.40012242256368</v>
      </c>
      <c r="S10" s="80">
        <f>'2018'!CX9</f>
        <v>106.05245982731469</v>
      </c>
      <c r="T10" s="80">
        <f>'2018'!CY9</f>
        <v>102.59001361969149</v>
      </c>
      <c r="U10" s="80">
        <f>'2019'!CX9</f>
        <v>107.50600456627255</v>
      </c>
      <c r="V10" s="80">
        <f>'2019'!CY9</f>
        <v>104.82208207501529</v>
      </c>
      <c r="W10" s="80">
        <f>'2020'!CX9</f>
        <v>105.64968329057206</v>
      </c>
      <c r="X10" s="80">
        <f>'2020'!CY9</f>
        <v>103.51350961412784</v>
      </c>
      <c r="Y10" s="80">
        <f>'2021'!CX9</f>
        <v>106.67942615356101</v>
      </c>
      <c r="Z10" s="80">
        <f>'2021'!CY9</f>
        <v>104.60507110782504</v>
      </c>
    </row>
    <row r="11" spans="1:28" x14ac:dyDescent="0.35">
      <c r="A11" s="2">
        <v>1800</v>
      </c>
      <c r="B11" s="3" t="s">
        <v>9</v>
      </c>
      <c r="C11" s="23">
        <f>'2010'!CX10</f>
        <v>100</v>
      </c>
      <c r="D11" s="23">
        <f>'2010'!CY10</f>
        <v>100</v>
      </c>
      <c r="E11" s="23">
        <f>'2011'!CX10</f>
        <v>101.33161316116983</v>
      </c>
      <c r="F11" s="23">
        <f>'2011'!CY10</f>
        <v>101.16289900364457</v>
      </c>
      <c r="G11" s="80">
        <f>'2012'!CX10</f>
        <v>102.95316783819001</v>
      </c>
      <c r="H11" s="80">
        <f>'2012'!CY10</f>
        <v>102.427017606828</v>
      </c>
      <c r="I11" s="80">
        <f>'2013'!CX10</f>
        <v>102.98382447850256</v>
      </c>
      <c r="J11" s="80">
        <f>'2013'!CY10</f>
        <v>102.22547916276739</v>
      </c>
      <c r="K11" s="80">
        <f>'2014'!CX10</f>
        <v>106.61353779672886</v>
      </c>
      <c r="L11" s="80">
        <f>'2014'!CY10</f>
        <v>103.56193101145779</v>
      </c>
      <c r="M11" s="80">
        <f>'2015'!CX10</f>
        <v>101.99212469077622</v>
      </c>
      <c r="N11" s="80">
        <f>'2015'!CY10</f>
        <v>99.841991646315833</v>
      </c>
      <c r="O11" s="80">
        <f>'2016'!CX10</f>
        <v>101.22072874067175</v>
      </c>
      <c r="P11" s="80">
        <f>'2016'!CY10</f>
        <v>99.106687535783621</v>
      </c>
      <c r="Q11" s="80">
        <f>'2017'!CX10</f>
        <v>103.50343343103498</v>
      </c>
      <c r="R11" s="80">
        <f>'2017'!CY10</f>
        <v>100.3834075995519</v>
      </c>
      <c r="S11" s="80">
        <f>'2018'!CX10</f>
        <v>106.33215500523561</v>
      </c>
      <c r="T11" s="80">
        <f>'2018'!CY10</f>
        <v>103.37373885038757</v>
      </c>
      <c r="U11" s="80">
        <f>'2019'!CX10</f>
        <v>109.17470469442483</v>
      </c>
      <c r="V11" s="80">
        <f>'2019'!CY10</f>
        <v>106.19561235166211</v>
      </c>
      <c r="W11" s="80">
        <f>'2020'!CX10</f>
        <v>110.8375538456194</v>
      </c>
      <c r="X11" s="80">
        <f>'2020'!CY10</f>
        <v>109.27093498239933</v>
      </c>
      <c r="Y11" s="80">
        <f>'2021'!CX10</f>
        <v>110.00401387464566</v>
      </c>
      <c r="Z11" s="80">
        <f>'2021'!CY10</f>
        <v>108.38374667707448</v>
      </c>
    </row>
    <row r="12" spans="1:28" x14ac:dyDescent="0.35">
      <c r="A12" s="2">
        <v>1900</v>
      </c>
      <c r="B12" s="3" t="s">
        <v>10</v>
      </c>
      <c r="C12" s="23">
        <f>'2010'!CX11</f>
        <v>100</v>
      </c>
      <c r="D12" s="23">
        <f>'2010'!CY11</f>
        <v>100</v>
      </c>
      <c r="E12" s="23">
        <f>'2011'!CX11</f>
        <v>103.30746028103506</v>
      </c>
      <c r="F12" s="23">
        <f>'2011'!CY11</f>
        <v>103.69624188977404</v>
      </c>
      <c r="G12" s="80">
        <f>'2012'!CX11</f>
        <v>101.27755059638585</v>
      </c>
      <c r="H12" s="80">
        <f>'2012'!CY11</f>
        <v>101.3864568367496</v>
      </c>
      <c r="I12" s="80">
        <f>'2013'!CX11</f>
        <v>106.1360745553155</v>
      </c>
      <c r="J12" s="80">
        <f>'2013'!CY11</f>
        <v>105.81919550828539</v>
      </c>
      <c r="K12" s="80">
        <f>'2014'!CX11</f>
        <v>111.38293121551835</v>
      </c>
      <c r="L12" s="80">
        <f>'2014'!CY11</f>
        <v>109.39208632541393</v>
      </c>
      <c r="M12" s="80">
        <f>'2015'!CX11</f>
        <v>108.22387455292066</v>
      </c>
      <c r="N12" s="80">
        <f>'2015'!CY11</f>
        <v>106.39390685225749</v>
      </c>
      <c r="O12" s="80">
        <f>'2016'!CX11</f>
        <v>124.8326261585491</v>
      </c>
      <c r="P12" s="80">
        <f>'2016'!CY11</f>
        <v>121.07943382784249</v>
      </c>
      <c r="Q12" s="80">
        <f>'2017'!CX11</f>
        <v>113.93706352092076</v>
      </c>
      <c r="R12" s="80">
        <f>'2017'!CY11</f>
        <v>110.74050519170942</v>
      </c>
      <c r="S12" s="80">
        <f>'2018'!CX11</f>
        <v>110.78728752447383</v>
      </c>
      <c r="T12" s="80">
        <f>'2018'!CY11</f>
        <v>107.99979111246502</v>
      </c>
      <c r="U12" s="80">
        <f>'2019'!CX11</f>
        <v>113.66495518735614</v>
      </c>
      <c r="V12" s="80">
        <f>'2019'!CY11</f>
        <v>110.0737418716093</v>
      </c>
      <c r="W12" s="80">
        <f>'2020'!CX11</f>
        <v>113.58873677212659</v>
      </c>
      <c r="X12" s="80">
        <f>'2020'!CY11</f>
        <v>110.37162641520617</v>
      </c>
      <c r="Y12" s="80">
        <f>'2021'!CX11</f>
        <v>114.98404013579861</v>
      </c>
      <c r="Z12" s="80">
        <f>'2021'!CY11</f>
        <v>112.15971922339001</v>
      </c>
    </row>
    <row r="13" spans="1:28" x14ac:dyDescent="0.35">
      <c r="A13" s="2">
        <v>2100</v>
      </c>
      <c r="B13" s="3" t="s">
        <v>11</v>
      </c>
      <c r="C13" s="23">
        <f>'2010'!CX12</f>
        <v>100</v>
      </c>
      <c r="D13" s="23">
        <f>'2010'!CY12</f>
        <v>100</v>
      </c>
      <c r="E13" s="23">
        <f>'2011'!CX12</f>
        <v>109.40440548733579</v>
      </c>
      <c r="F13" s="23">
        <f>'2011'!CY12</f>
        <v>110.83401785075793</v>
      </c>
      <c r="G13" s="80">
        <f>'2012'!CX12</f>
        <v>108.12188491758457</v>
      </c>
      <c r="H13" s="80">
        <f>'2012'!CY12</f>
        <v>109.03926810978996</v>
      </c>
      <c r="I13" s="80">
        <f>'2013'!CX12</f>
        <v>110.02378238041472</v>
      </c>
      <c r="J13" s="80">
        <f>'2013'!CY12</f>
        <v>110.81028538477545</v>
      </c>
      <c r="K13" s="80">
        <f>'2014'!CX12</f>
        <v>111.22392837480197</v>
      </c>
      <c r="L13" s="80">
        <f>'2014'!CY12</f>
        <v>110.71621548343796</v>
      </c>
      <c r="M13" s="80">
        <f>'2015'!CX12</f>
        <v>110.7971593021894</v>
      </c>
      <c r="N13" s="80">
        <f>'2015'!CY12</f>
        <v>110.14541287810658</v>
      </c>
      <c r="O13" s="80">
        <f>'2016'!CX12</f>
        <v>110.49516111322376</v>
      </c>
      <c r="P13" s="80">
        <f>'2016'!CY12</f>
        <v>109.68910509592575</v>
      </c>
      <c r="Q13" s="80">
        <f>'2017'!CX12</f>
        <v>114.6536728732292</v>
      </c>
      <c r="R13" s="80">
        <f>'2017'!CY12</f>
        <v>114.07406041314425</v>
      </c>
      <c r="S13" s="80">
        <f>'2018'!CX12</f>
        <v>113.9617763312702</v>
      </c>
      <c r="T13" s="80">
        <f>'2018'!CY12</f>
        <v>112.40521462715965</v>
      </c>
      <c r="U13" s="80">
        <f>'2019'!CX12</f>
        <v>117.56008992398203</v>
      </c>
      <c r="V13" s="80">
        <f>'2019'!CY12</f>
        <v>115.65672574418807</v>
      </c>
      <c r="W13" s="80">
        <f>'2020'!CX12</f>
        <v>119.09260246302775</v>
      </c>
      <c r="X13" s="80">
        <f>'2020'!CY12</f>
        <v>116.69040454991227</v>
      </c>
      <c r="Y13" s="80">
        <f>'2021'!CX12</f>
        <v>119.4961419988806</v>
      </c>
      <c r="Z13" s="80">
        <f>'2021'!CY12</f>
        <v>117.67703580808357</v>
      </c>
    </row>
    <row r="14" spans="1:28" x14ac:dyDescent="0.35">
      <c r="A14" s="2">
        <v>3100</v>
      </c>
      <c r="B14" s="3" t="s">
        <v>12</v>
      </c>
      <c r="C14" s="23">
        <f>'2010'!CX13</f>
        <v>100</v>
      </c>
      <c r="D14" s="23">
        <f>'2010'!CY13</f>
        <v>100</v>
      </c>
      <c r="E14" s="23">
        <f>'2011'!CX13</f>
        <v>105.0466294303061</v>
      </c>
      <c r="F14" s="23">
        <f>'2011'!CY13</f>
        <v>105.7658677605981</v>
      </c>
      <c r="G14" s="80">
        <f>'2012'!CX13</f>
        <v>106.06823084227304</v>
      </c>
      <c r="H14" s="80">
        <f>'2012'!CY13</f>
        <v>106.14455264323078</v>
      </c>
      <c r="I14" s="80">
        <f>'2013'!CX13</f>
        <v>107.16244039461685</v>
      </c>
      <c r="J14" s="80">
        <f>'2013'!CY13</f>
        <v>107.45404998015805</v>
      </c>
      <c r="K14" s="80">
        <f>'2014'!CX13</f>
        <v>111.63997206949594</v>
      </c>
      <c r="L14" s="80">
        <f>'2014'!CY13</f>
        <v>110.45132779282396</v>
      </c>
      <c r="M14" s="80">
        <f>'2015'!CX13</f>
        <v>112.34774397445372</v>
      </c>
      <c r="N14" s="80">
        <f>'2015'!CY13</f>
        <v>110.62132176052324</v>
      </c>
      <c r="O14" s="80">
        <f>'2016'!CX13</f>
        <v>111.65585914731905</v>
      </c>
      <c r="P14" s="80">
        <f>'2016'!CY13</f>
        <v>110.59347778326155</v>
      </c>
      <c r="Q14" s="80">
        <f>'2017'!CX13</f>
        <v>113.81695734520312</v>
      </c>
      <c r="R14" s="80">
        <f>'2017'!CY13</f>
        <v>111.77494066843319</v>
      </c>
      <c r="S14" s="80">
        <f>'2018'!CX13</f>
        <v>116.06906107425115</v>
      </c>
      <c r="T14" s="80">
        <f>'2018'!CY13</f>
        <v>112.95777969793276</v>
      </c>
      <c r="U14" s="80">
        <f>'2019'!CX13</f>
        <v>117.41906343771102</v>
      </c>
      <c r="V14" s="80">
        <f>'2019'!CY13</f>
        <v>113.90922675842626</v>
      </c>
      <c r="W14" s="80">
        <f>'2020'!CX13</f>
        <v>118.01957097220891</v>
      </c>
      <c r="X14" s="80">
        <f>'2020'!CY13</f>
        <v>114.54195494443502</v>
      </c>
      <c r="Y14" s="80">
        <f>'2021'!CX13</f>
        <v>118.83867673391391</v>
      </c>
      <c r="Z14" s="80">
        <f>'2021'!CY13</f>
        <v>115.02882365594813</v>
      </c>
    </row>
    <row r="15" spans="1:28" x14ac:dyDescent="0.35">
      <c r="A15" s="2">
        <v>3200</v>
      </c>
      <c r="B15" s="3" t="s">
        <v>13</v>
      </c>
      <c r="C15" s="23">
        <f>'2010'!CX14</f>
        <v>100</v>
      </c>
      <c r="D15" s="23">
        <f>'2010'!CY14</f>
        <v>100</v>
      </c>
      <c r="E15" s="23">
        <f>'2011'!CX14</f>
        <v>99.953815854625162</v>
      </c>
      <c r="F15" s="23">
        <f>'2011'!CY14</f>
        <v>99.620584835255428</v>
      </c>
      <c r="G15" s="80">
        <f>'2012'!CX14</f>
        <v>98.92563337741305</v>
      </c>
      <c r="H15" s="80">
        <f>'2012'!CY14</f>
        <v>99.036323725516539</v>
      </c>
      <c r="I15" s="80">
        <f>'2013'!CX14</f>
        <v>101.80781086995466</v>
      </c>
      <c r="J15" s="80">
        <f>'2013'!CY14</f>
        <v>101.34263100660151</v>
      </c>
      <c r="K15" s="80">
        <f>'2014'!CX14</f>
        <v>103.69614032087784</v>
      </c>
      <c r="L15" s="80">
        <f>'2014'!CY14</f>
        <v>102.43971153763859</v>
      </c>
      <c r="M15" s="80">
        <f>'2015'!CX14</f>
        <v>105.55066437737037</v>
      </c>
      <c r="N15" s="80">
        <f>'2015'!CY14</f>
        <v>103.2287329266654</v>
      </c>
      <c r="O15" s="80">
        <f>'2016'!CX14</f>
        <v>102.07669120117433</v>
      </c>
      <c r="P15" s="80">
        <f>'2016'!CY14</f>
        <v>100.98379714188731</v>
      </c>
      <c r="Q15" s="80">
        <f>'2017'!CX14</f>
        <v>101.41834206257882</v>
      </c>
      <c r="R15" s="80">
        <f>'2017'!CY14</f>
        <v>99.457230264805034</v>
      </c>
      <c r="S15" s="80">
        <f>'2018'!CX14</f>
        <v>109.26694229523328</v>
      </c>
      <c r="T15" s="80">
        <f>'2018'!CY14</f>
        <v>107.10846715505743</v>
      </c>
      <c r="U15" s="80">
        <f>'2019'!CX14</f>
        <v>111.52175548125976</v>
      </c>
      <c r="V15" s="80">
        <f>'2019'!CY14</f>
        <v>109.39154388944517</v>
      </c>
      <c r="W15" s="80">
        <f>'2020'!CX14</f>
        <v>112.20518599666909</v>
      </c>
      <c r="X15" s="80">
        <f>'2020'!CY14</f>
        <v>109.97822109216226</v>
      </c>
      <c r="Y15" s="80">
        <f>'2021'!CX14</f>
        <v>110.31341532692379</v>
      </c>
      <c r="Z15" s="80">
        <f>'2021'!CY14</f>
        <v>107.71567339397821</v>
      </c>
    </row>
    <row r="16" spans="1:28" x14ac:dyDescent="0.35">
      <c r="A16" s="2">
        <v>3300</v>
      </c>
      <c r="B16" s="3" t="s">
        <v>14</v>
      </c>
      <c r="C16" s="23">
        <f>'2010'!CX15</f>
        <v>100</v>
      </c>
      <c r="D16" s="23">
        <f>'2010'!CY15</f>
        <v>100</v>
      </c>
      <c r="E16" s="23">
        <f>'2011'!CX15</f>
        <v>105.72055678952579</v>
      </c>
      <c r="F16" s="23">
        <f>'2011'!CY15</f>
        <v>104.81299289748507</v>
      </c>
      <c r="G16" s="80">
        <f>'2012'!CX15</f>
        <v>111.04259979452988</v>
      </c>
      <c r="H16" s="80">
        <f>'2012'!CY15</f>
        <v>109.47287264104581</v>
      </c>
      <c r="I16" s="80">
        <f>'2013'!CX15</f>
        <v>107.30524671103494</v>
      </c>
      <c r="J16" s="80">
        <f>'2013'!CY15</f>
        <v>105.97259349388509</v>
      </c>
      <c r="K16" s="80">
        <f>'2014'!CX15</f>
        <v>112.0620916177722</v>
      </c>
      <c r="L16" s="80">
        <f>'2014'!CY15</f>
        <v>108.99016012926685</v>
      </c>
      <c r="M16" s="80">
        <f>'2015'!CX15</f>
        <v>108.83618810422392</v>
      </c>
      <c r="N16" s="80">
        <f>'2015'!CY15</f>
        <v>106.34898743328125</v>
      </c>
      <c r="O16" s="80">
        <f>'2016'!CX15</f>
        <v>111.27366190090886</v>
      </c>
      <c r="P16" s="80">
        <f>'2016'!CY15</f>
        <v>108.78554742104734</v>
      </c>
      <c r="Q16" s="80">
        <f>'2017'!CX15</f>
        <v>113.03006185587159</v>
      </c>
      <c r="R16" s="80">
        <f>'2017'!CY15</f>
        <v>109.60973689446934</v>
      </c>
      <c r="S16" s="80">
        <f>'2018'!CX15</f>
        <v>121.97193401437293</v>
      </c>
      <c r="T16" s="80">
        <f>'2018'!CY15</f>
        <v>117.12738589267401</v>
      </c>
      <c r="U16" s="80">
        <f>'2019'!CX15</f>
        <v>121.25229651728723</v>
      </c>
      <c r="V16" s="80">
        <f>'2019'!CY15</f>
        <v>116.52078015252157</v>
      </c>
      <c r="W16" s="80">
        <f>'2020'!CX15</f>
        <v>118.54869661397201</v>
      </c>
      <c r="X16" s="80">
        <f>'2020'!CY15</f>
        <v>114.76643507933638</v>
      </c>
      <c r="Y16" s="80">
        <f>'2021'!CX15</f>
        <v>118.23119499041449</v>
      </c>
      <c r="Z16" s="80">
        <f>'2021'!CY15</f>
        <v>114.37660679138146</v>
      </c>
    </row>
    <row r="17" spans="1:26" x14ac:dyDescent="0.35">
      <c r="A17" s="2">
        <v>3400</v>
      </c>
      <c r="B17" s="3" t="s">
        <v>15</v>
      </c>
      <c r="C17" s="23">
        <f>'2010'!CX16</f>
        <v>100</v>
      </c>
      <c r="D17" s="23">
        <f>'2010'!CY16</f>
        <v>100</v>
      </c>
      <c r="E17" s="23">
        <f>'2011'!CX16</f>
        <v>109.89076984886985</v>
      </c>
      <c r="F17" s="23">
        <f>'2011'!CY16</f>
        <v>108.95787268446306</v>
      </c>
      <c r="G17" s="80">
        <f>'2012'!CX16</f>
        <v>107.34863149136785</v>
      </c>
      <c r="H17" s="80">
        <f>'2012'!CY16</f>
        <v>105.85054388999357</v>
      </c>
      <c r="I17" s="80">
        <f>'2013'!CX16</f>
        <v>112.43380708143334</v>
      </c>
      <c r="J17" s="80">
        <f>'2013'!CY16</f>
        <v>110.51719153008132</v>
      </c>
      <c r="K17" s="80">
        <f>'2014'!CX16</f>
        <v>116.49730664227818</v>
      </c>
      <c r="L17" s="80">
        <f>'2014'!CY16</f>
        <v>112.6661251944217</v>
      </c>
      <c r="M17" s="80">
        <f>'2015'!CX16</f>
        <v>108.52908363125547</v>
      </c>
      <c r="N17" s="80">
        <f>'2015'!CY16</f>
        <v>106.12032398321666</v>
      </c>
      <c r="O17" s="80">
        <f>'2016'!CX16</f>
        <v>113.75787301892422</v>
      </c>
      <c r="P17" s="80">
        <f>'2016'!CY16</f>
        <v>110.43130266517443</v>
      </c>
      <c r="Q17" s="80">
        <f>'2017'!CX16</f>
        <v>113.15851602419757</v>
      </c>
      <c r="R17" s="80">
        <f>'2017'!CY16</f>
        <v>110.06477699409776</v>
      </c>
      <c r="S17" s="80">
        <f>'2018'!CX16</f>
        <v>117.68850490187506</v>
      </c>
      <c r="T17" s="80">
        <f>'2018'!CY16</f>
        <v>113.11956642561641</v>
      </c>
      <c r="U17" s="80">
        <f>'2019'!CX16</f>
        <v>115.69653656991152</v>
      </c>
      <c r="V17" s="80">
        <f>'2019'!CY16</f>
        <v>112.09760046299527</v>
      </c>
      <c r="W17" s="80">
        <f>'2020'!CX16</f>
        <v>112.3916767862961</v>
      </c>
      <c r="X17" s="80">
        <f>'2020'!CY16</f>
        <v>108.35251924373421</v>
      </c>
      <c r="Y17" s="80">
        <f>'2021'!CX16</f>
        <v>112.16569036788682</v>
      </c>
      <c r="Z17" s="80">
        <f>'2021'!CY16</f>
        <v>108.11582071509973</v>
      </c>
    </row>
    <row r="18" spans="1:26" x14ac:dyDescent="0.35">
      <c r="A18" s="2">
        <v>3500</v>
      </c>
      <c r="B18" s="3" t="s">
        <v>16</v>
      </c>
      <c r="C18" s="23">
        <f>'2010'!CX17</f>
        <v>100</v>
      </c>
      <c r="D18" s="23">
        <f>'2010'!CY17</f>
        <v>100</v>
      </c>
      <c r="E18" s="23">
        <f>'2011'!CX17</f>
        <v>98.643948668527884</v>
      </c>
      <c r="F18" s="23">
        <f>'2011'!CY17</f>
        <v>98.501509428690724</v>
      </c>
      <c r="G18" s="80">
        <f>'2012'!CX17</f>
        <v>99.371608215910186</v>
      </c>
      <c r="H18" s="80">
        <f>'2012'!CY17</f>
        <v>98.990801556012784</v>
      </c>
      <c r="I18" s="80">
        <f>'2013'!CX17</f>
        <v>103.53813812999768</v>
      </c>
      <c r="J18" s="80">
        <f>'2013'!CY17</f>
        <v>102.27972779960024</v>
      </c>
      <c r="K18" s="80">
        <f>'2014'!CX17</f>
        <v>108.22852030631023</v>
      </c>
      <c r="L18" s="80">
        <f>'2014'!CY17</f>
        <v>105.44414287078281</v>
      </c>
      <c r="M18" s="80">
        <f>'2015'!CX17</f>
        <v>104.62826003760676</v>
      </c>
      <c r="N18" s="80">
        <f>'2015'!CY17</f>
        <v>101.56167364127587</v>
      </c>
      <c r="O18" s="80">
        <f>'2016'!CX17</f>
        <v>104.25984022243922</v>
      </c>
      <c r="P18" s="80">
        <f>'2016'!CY17</f>
        <v>101.93606748928143</v>
      </c>
      <c r="Q18" s="80">
        <f>'2017'!CX17</f>
        <v>104.27774751957524</v>
      </c>
      <c r="R18" s="80">
        <f>'2017'!CY17</f>
        <v>101.61137225271618</v>
      </c>
      <c r="S18" s="80">
        <f>'2018'!CX17</f>
        <v>109.50141711272531</v>
      </c>
      <c r="T18" s="80">
        <f>'2018'!CY17</f>
        <v>105.60400398894936</v>
      </c>
      <c r="U18" s="80">
        <f>'2019'!CX17</f>
        <v>109.60253450803525</v>
      </c>
      <c r="V18" s="80">
        <f>'2019'!CY17</f>
        <v>105.42640175665639</v>
      </c>
      <c r="W18" s="80">
        <f>'2020'!CX17</f>
        <v>109.92871136064441</v>
      </c>
      <c r="X18" s="80">
        <f>'2020'!CY17</f>
        <v>106.74594106367616</v>
      </c>
      <c r="Y18" s="80">
        <f>'2021'!CX17</f>
        <v>109.28343549039373</v>
      </c>
      <c r="Z18" s="80">
        <f>'2021'!CY17</f>
        <v>105.68631426101321</v>
      </c>
    </row>
    <row r="19" spans="1:26" x14ac:dyDescent="0.35">
      <c r="A19" s="2">
        <v>3600</v>
      </c>
      <c r="B19" s="3" t="s">
        <v>17</v>
      </c>
      <c r="C19" s="23">
        <f>'2010'!CX18</f>
        <v>100</v>
      </c>
      <c r="D19" s="23">
        <f>'2010'!CY18</f>
        <v>100</v>
      </c>
      <c r="E19" s="23">
        <f>'2011'!CX18</f>
        <v>105.1911054757439</v>
      </c>
      <c r="F19" s="23">
        <f>'2011'!CY18</f>
        <v>105.55736551737084</v>
      </c>
      <c r="G19" s="80">
        <f>'2012'!CX18</f>
        <v>104.46944040880412</v>
      </c>
      <c r="H19" s="80">
        <f>'2012'!CY18</f>
        <v>104.92100815544413</v>
      </c>
      <c r="I19" s="80">
        <f>'2013'!CX18</f>
        <v>105.8321263728955</v>
      </c>
      <c r="J19" s="80">
        <f>'2013'!CY18</f>
        <v>106.14522628881345</v>
      </c>
      <c r="K19" s="80">
        <f>'2014'!CX18</f>
        <v>106.39741476105462</v>
      </c>
      <c r="L19" s="80">
        <f>'2014'!CY18</f>
        <v>105.98165956540016</v>
      </c>
      <c r="M19" s="80">
        <f>'2015'!CX18</f>
        <v>106.52498012781064</v>
      </c>
      <c r="N19" s="80">
        <f>'2015'!CY18</f>
        <v>105.63083336563207</v>
      </c>
      <c r="O19" s="80">
        <f>'2016'!CX18</f>
        <v>108.95228112502568</v>
      </c>
      <c r="P19" s="80">
        <f>'2016'!CY18</f>
        <v>107.3916199688442</v>
      </c>
      <c r="Q19" s="80">
        <f>'2017'!CX18</f>
        <v>108.12484625867378</v>
      </c>
      <c r="R19" s="80">
        <f>'2017'!CY18</f>
        <v>106.45960921731863</v>
      </c>
      <c r="S19" s="80">
        <f>'2018'!CX18</f>
        <v>111.67243348429915</v>
      </c>
      <c r="T19" s="80">
        <f>'2018'!CY18</f>
        <v>109.70265158497598</v>
      </c>
      <c r="U19" s="80">
        <f>'2019'!CX18</f>
        <v>114.96369971334289</v>
      </c>
      <c r="V19" s="80">
        <f>'2019'!CY18</f>
        <v>113.8714731206482</v>
      </c>
      <c r="W19" s="80">
        <f>'2020'!CX18</f>
        <v>113.48945228324294</v>
      </c>
      <c r="X19" s="80">
        <f>'2020'!CY18</f>
        <v>111.9804162242026</v>
      </c>
      <c r="Y19" s="80">
        <f>'2021'!CX18</f>
        <v>114.81674311295767</v>
      </c>
      <c r="Z19" s="80">
        <f>'2021'!CY18</f>
        <v>113.3794556136465</v>
      </c>
    </row>
    <row r="20" spans="1:26" x14ac:dyDescent="0.35">
      <c r="A20" s="2">
        <v>5100</v>
      </c>
      <c r="B20" s="3" t="s">
        <v>18</v>
      </c>
      <c r="C20" s="23">
        <f>'2010'!CX19</f>
        <v>100</v>
      </c>
      <c r="D20" s="23">
        <f>'2010'!CY19</f>
        <v>100</v>
      </c>
      <c r="E20" s="23">
        <f>'2011'!CX19</f>
        <v>102.44027781769512</v>
      </c>
      <c r="F20" s="23">
        <f>'2011'!CY19</f>
        <v>102.53449650041421</v>
      </c>
      <c r="G20" s="80">
        <f>'2012'!CX19</f>
        <v>104.83358329049379</v>
      </c>
      <c r="H20" s="80">
        <f>'2012'!CY19</f>
        <v>104.37787661423305</v>
      </c>
      <c r="I20" s="80">
        <f>'2013'!CX19</f>
        <v>105.07355535717718</v>
      </c>
      <c r="J20" s="80">
        <f>'2013'!CY19</f>
        <v>104.7881190779392</v>
      </c>
      <c r="K20" s="80">
        <f>'2014'!CX19</f>
        <v>109.74869171313442</v>
      </c>
      <c r="L20" s="80">
        <f>'2014'!CY19</f>
        <v>107.99815841326199</v>
      </c>
      <c r="M20" s="80">
        <f>'2015'!CX19</f>
        <v>110.30990508384855</v>
      </c>
      <c r="N20" s="80">
        <f>'2015'!CY19</f>
        <v>107.73627864811361</v>
      </c>
      <c r="O20" s="80">
        <f>'2016'!CX19</f>
        <v>113.1602245740501</v>
      </c>
      <c r="P20" s="80">
        <f>'2016'!CY19</f>
        <v>110.30284718748058</v>
      </c>
      <c r="Q20" s="80">
        <f>'2017'!CX19</f>
        <v>115.02088681758137</v>
      </c>
      <c r="R20" s="80">
        <f>'2017'!CY19</f>
        <v>112.31347106472276</v>
      </c>
      <c r="S20" s="80">
        <f>'2018'!CX19</f>
        <v>117.28918829654083</v>
      </c>
      <c r="T20" s="80">
        <f>'2018'!CY19</f>
        <v>114.34689076255148</v>
      </c>
      <c r="U20" s="80">
        <f>'2019'!CX19</f>
        <v>120.05870902295541</v>
      </c>
      <c r="V20" s="80">
        <f>'2019'!CY19</f>
        <v>116.78183324412602</v>
      </c>
      <c r="W20" s="80">
        <f>'2020'!CX19</f>
        <v>119.39509472806438</v>
      </c>
      <c r="X20" s="80">
        <f>'2020'!CY19</f>
        <v>117.18015267150038</v>
      </c>
      <c r="Y20" s="80">
        <f>'2021'!CX19</f>
        <v>118.37884559734132</v>
      </c>
      <c r="Z20" s="80">
        <f>'2021'!CY19</f>
        <v>116.15144663537995</v>
      </c>
    </row>
    <row r="21" spans="1:26" x14ac:dyDescent="0.35">
      <c r="A21" s="2">
        <v>5200</v>
      </c>
      <c r="B21" s="3" t="s">
        <v>19</v>
      </c>
      <c r="C21" s="23">
        <f>'2010'!CX20</f>
        <v>100</v>
      </c>
      <c r="D21" s="23">
        <f>'2010'!CY20</f>
        <v>100</v>
      </c>
      <c r="E21" s="23">
        <f>'2011'!CX20</f>
        <v>100.57438425904768</v>
      </c>
      <c r="F21" s="23">
        <f>'2011'!CY20</f>
        <v>100.57021724067614</v>
      </c>
      <c r="G21" s="80">
        <f>'2012'!CX20</f>
        <v>101.53683347962541</v>
      </c>
      <c r="H21" s="80">
        <f>'2012'!CY20</f>
        <v>100.9657553673884</v>
      </c>
      <c r="I21" s="80">
        <f>'2013'!CX20</f>
        <v>103.35934082864904</v>
      </c>
      <c r="J21" s="80">
        <f>'2013'!CY20</f>
        <v>102.48734572485228</v>
      </c>
      <c r="K21" s="80">
        <f>'2014'!CX20</f>
        <v>108.33172518290564</v>
      </c>
      <c r="L21" s="80">
        <f>'2014'!CY20</f>
        <v>106.34175534441961</v>
      </c>
      <c r="M21" s="80">
        <f>'2015'!CX20</f>
        <v>106.44694179104992</v>
      </c>
      <c r="N21" s="80">
        <f>'2015'!CY20</f>
        <v>105.62997998572557</v>
      </c>
      <c r="O21" s="80">
        <f>'2016'!CX20</f>
        <v>107.28286111835135</v>
      </c>
      <c r="P21" s="80">
        <f>'2016'!CY20</f>
        <v>107.20979091866553</v>
      </c>
      <c r="Q21" s="80">
        <f>'2017'!CX20</f>
        <v>106.79302596180926</v>
      </c>
      <c r="R21" s="80">
        <f>'2017'!CY20</f>
        <v>105.88439151813019</v>
      </c>
      <c r="S21" s="80">
        <f>'2018'!CX20</f>
        <v>114.94744373138238</v>
      </c>
      <c r="T21" s="80">
        <f>'2018'!CY20</f>
        <v>112.83450355619972</v>
      </c>
      <c r="U21" s="80">
        <f>'2019'!CX20</f>
        <v>113.43082022103133</v>
      </c>
      <c r="V21" s="80">
        <f>'2019'!CY20</f>
        <v>112.45550795682387</v>
      </c>
      <c r="W21" s="80">
        <f>'2020'!CX20</f>
        <v>111.90631583678655</v>
      </c>
      <c r="X21" s="80">
        <f>'2020'!CY20</f>
        <v>111.83080699638512</v>
      </c>
      <c r="Y21" s="80">
        <f>'2021'!CX20</f>
        <v>112.81767243894819</v>
      </c>
      <c r="Z21" s="80">
        <f>'2021'!CY20</f>
        <v>112.52766834959151</v>
      </c>
    </row>
    <row r="22" spans="1:26" x14ac:dyDescent="0.35">
      <c r="A22" s="2">
        <v>5300</v>
      </c>
      <c r="B22" s="3" t="s">
        <v>20</v>
      </c>
      <c r="C22" s="23">
        <f>'2010'!CX21</f>
        <v>100</v>
      </c>
      <c r="D22" s="23">
        <f>'2010'!CY21</f>
        <v>100</v>
      </c>
      <c r="E22" s="23">
        <f>'2011'!CX21</f>
        <v>98.928790386649567</v>
      </c>
      <c r="F22" s="23">
        <f>'2011'!CY21</f>
        <v>98.638126990038117</v>
      </c>
      <c r="G22" s="80">
        <f>'2012'!CX21</f>
        <v>99.755310404175248</v>
      </c>
      <c r="H22" s="80">
        <f>'2012'!CY21</f>
        <v>99.507637544245654</v>
      </c>
      <c r="I22" s="80">
        <f>'2013'!CX21</f>
        <v>99.838575138536385</v>
      </c>
      <c r="J22" s="80">
        <f>'2013'!CY21</f>
        <v>99.524042967512756</v>
      </c>
      <c r="K22" s="80">
        <f>'2014'!CX21</f>
        <v>100.12966010036371</v>
      </c>
      <c r="L22" s="80">
        <f>'2014'!CY21</f>
        <v>99.108666387794798</v>
      </c>
      <c r="M22" s="80">
        <f>'2015'!CX21</f>
        <v>99.88223255205547</v>
      </c>
      <c r="N22" s="80">
        <f>'2015'!CY21</f>
        <v>98.645182471526681</v>
      </c>
      <c r="O22" s="80">
        <f>'2016'!CX21</f>
        <v>102.1976774850192</v>
      </c>
      <c r="P22" s="80">
        <f>'2016'!CY21</f>
        <v>102.12328073253828</v>
      </c>
      <c r="Q22" s="80">
        <f>'2017'!CX21</f>
        <v>102.9283617716374</v>
      </c>
      <c r="R22" s="80">
        <f>'2017'!CY21</f>
        <v>102.51643075750385</v>
      </c>
      <c r="S22" s="80">
        <f>'2018'!CX21</f>
        <v>108.72221716786267</v>
      </c>
      <c r="T22" s="80">
        <f>'2018'!CY21</f>
        <v>107.81046629827419</v>
      </c>
      <c r="U22" s="80">
        <f>'2019'!CX21</f>
        <v>111.3126347158726</v>
      </c>
      <c r="V22" s="80">
        <f>'2019'!CY21</f>
        <v>110.62791135345395</v>
      </c>
      <c r="W22" s="80">
        <f>'2020'!CX21</f>
        <v>110.90034898205224</v>
      </c>
      <c r="X22" s="80">
        <f>'2020'!CY21</f>
        <v>110.61100325907029</v>
      </c>
      <c r="Y22" s="80">
        <f>'2021'!CX21</f>
        <v>113.55519100633198</v>
      </c>
      <c r="Z22" s="80">
        <f>'2021'!CY21</f>
        <v>113.91283403093522</v>
      </c>
    </row>
    <row r="23" spans="1:26" x14ac:dyDescent="0.35">
      <c r="A23" s="2">
        <v>6100</v>
      </c>
      <c r="B23" s="3" t="s">
        <v>21</v>
      </c>
      <c r="C23" s="23">
        <f>'2010'!CX22</f>
        <v>100</v>
      </c>
      <c r="D23" s="23">
        <f>'2010'!CY22</f>
        <v>100</v>
      </c>
      <c r="E23" s="23">
        <f>'2011'!CX22</f>
        <v>100.48815119643398</v>
      </c>
      <c r="F23" s="23">
        <f>'2011'!CY22</f>
        <v>100.09890358241253</v>
      </c>
      <c r="G23" s="80">
        <f>'2012'!CX22</f>
        <v>99.702919891684701</v>
      </c>
      <c r="H23" s="80">
        <f>'2012'!CY22</f>
        <v>99.589548082298805</v>
      </c>
      <c r="I23" s="80">
        <f>'2013'!CX22</f>
        <v>100.55010726427493</v>
      </c>
      <c r="J23" s="80">
        <f>'2013'!CY22</f>
        <v>100.24815937020112</v>
      </c>
      <c r="K23" s="80">
        <f>'2014'!CX22</f>
        <v>104.24485472698484</v>
      </c>
      <c r="L23" s="80">
        <f>'2014'!CY22</f>
        <v>102.56295212054414</v>
      </c>
      <c r="M23" s="80">
        <f>'2015'!CX22</f>
        <v>103.35886806395831</v>
      </c>
      <c r="N23" s="80">
        <f>'2015'!CY22</f>
        <v>101.44913719405871</v>
      </c>
      <c r="O23" s="80">
        <f>'2016'!CX22</f>
        <v>103.48626905728777</v>
      </c>
      <c r="P23" s="80">
        <f>'2016'!CY22</f>
        <v>102.11421668218325</v>
      </c>
      <c r="Q23" s="80">
        <f>'2017'!CX22</f>
        <v>105.77234292520461</v>
      </c>
      <c r="R23" s="80">
        <f>'2017'!CY22</f>
        <v>103.89400593786844</v>
      </c>
      <c r="S23" s="80">
        <f>'2018'!CX22</f>
        <v>113.50726003939337</v>
      </c>
      <c r="T23" s="80">
        <f>'2018'!CY22</f>
        <v>112.85490066812055</v>
      </c>
      <c r="U23" s="80">
        <f>'2019'!CX22</f>
        <v>127.88247008578733</v>
      </c>
      <c r="V23" s="80">
        <f>'2019'!CY22</f>
        <v>129.63602733144478</v>
      </c>
      <c r="W23" s="80">
        <f>'2020'!CX22</f>
        <v>144.26003863813793</v>
      </c>
      <c r="X23" s="80">
        <f>'2020'!CY22</f>
        <v>149.17042957331313</v>
      </c>
      <c r="Y23" s="80">
        <f>'2021'!CX22</f>
        <v>145.53751335738738</v>
      </c>
      <c r="Z23" s="80">
        <f>'2021'!CY22</f>
        <v>150.91737848982973</v>
      </c>
    </row>
    <row r="24" spans="1:26" x14ac:dyDescent="0.35">
      <c r="A24" s="2">
        <v>6200</v>
      </c>
      <c r="B24" s="3" t="s">
        <v>22</v>
      </c>
      <c r="C24" s="23">
        <f>'2010'!CX23</f>
        <v>100</v>
      </c>
      <c r="D24" s="23">
        <f>'2010'!CY23</f>
        <v>100</v>
      </c>
      <c r="E24" s="23">
        <f>'2011'!CX23</f>
        <v>99.218938973572477</v>
      </c>
      <c r="F24" s="23">
        <f>'2011'!CY23</f>
        <v>98.987992173457869</v>
      </c>
      <c r="G24" s="80">
        <f>'2012'!CX23</f>
        <v>100.27980294413354</v>
      </c>
      <c r="H24" s="80">
        <f>'2012'!CY23</f>
        <v>100.40638564666509</v>
      </c>
      <c r="I24" s="80">
        <f>'2013'!CX23</f>
        <v>100.98398368699685</v>
      </c>
      <c r="J24" s="80">
        <f>'2013'!CY23</f>
        <v>101.46466791300432</v>
      </c>
      <c r="K24" s="80">
        <f>'2014'!CX23</f>
        <v>104.71811219031704</v>
      </c>
      <c r="L24" s="80">
        <f>'2014'!CY23</f>
        <v>103.36273222582375</v>
      </c>
      <c r="M24" s="80">
        <f>'2015'!CX23</f>
        <v>101.44013208814209</v>
      </c>
      <c r="N24" s="80">
        <f>'2015'!CY23</f>
        <v>100.62927595974057</v>
      </c>
      <c r="O24" s="80">
        <f>'2016'!CX23</f>
        <v>101.76355069886786</v>
      </c>
      <c r="P24" s="80">
        <f>'2016'!CY23</f>
        <v>101.34941349238362</v>
      </c>
      <c r="Q24" s="80">
        <f>'2017'!CX23</f>
        <v>101.96234173870047</v>
      </c>
      <c r="R24" s="80">
        <f>'2017'!CY23</f>
        <v>101.17553372176457</v>
      </c>
      <c r="S24" s="80">
        <f>'2018'!CX23</f>
        <v>105.02551749445392</v>
      </c>
      <c r="T24" s="80">
        <f>'2018'!CY23</f>
        <v>104.20100550464632</v>
      </c>
      <c r="U24" s="80">
        <f>'2019'!CX23</f>
        <v>106.87659336366468</v>
      </c>
      <c r="V24" s="80">
        <f>'2019'!CY23</f>
        <v>105.83942851121404</v>
      </c>
      <c r="W24" s="80">
        <f>'2020'!CX23</f>
        <v>108.25274477049925</v>
      </c>
      <c r="X24" s="80">
        <f>'2020'!CY23</f>
        <v>107.81491148107168</v>
      </c>
      <c r="Y24" s="80">
        <f>'2021'!CX23</f>
        <v>108.93576976370289</v>
      </c>
      <c r="Z24" s="80">
        <f>'2021'!CY23</f>
        <v>108.81416366828252</v>
      </c>
    </row>
    <row r="25" spans="1:26" x14ac:dyDescent="0.35">
      <c r="A25" s="2">
        <v>6300</v>
      </c>
      <c r="B25" s="3" t="s">
        <v>23</v>
      </c>
      <c r="C25" s="23">
        <f>'2010'!CX24</f>
        <v>100</v>
      </c>
      <c r="D25" s="23">
        <f>'2010'!CY24</f>
        <v>100</v>
      </c>
      <c r="E25" s="23">
        <f>'2011'!CX24</f>
        <v>114.15213357015065</v>
      </c>
      <c r="F25" s="23">
        <f>'2011'!CY24</f>
        <v>113.16166730685242</v>
      </c>
      <c r="G25" s="80">
        <f>'2012'!CX24</f>
        <v>97.244617264847975</v>
      </c>
      <c r="H25" s="80">
        <f>'2012'!CY24</f>
        <v>97.519634284736867</v>
      </c>
      <c r="I25" s="80">
        <f>'2013'!CX24</f>
        <v>97.921345863896036</v>
      </c>
      <c r="J25" s="80">
        <f>'2013'!CY24</f>
        <v>98.061790594691388</v>
      </c>
      <c r="K25" s="80">
        <f>'2014'!CX24</f>
        <v>101.79245297154117</v>
      </c>
      <c r="L25" s="80">
        <f>'2014'!CY24</f>
        <v>100.38344952773063</v>
      </c>
      <c r="M25" s="80">
        <f>'2015'!CX24</f>
        <v>98.004697928453538</v>
      </c>
      <c r="N25" s="80">
        <f>'2015'!CY24</f>
        <v>97.289082975136751</v>
      </c>
      <c r="O25" s="80">
        <f>'2016'!CX24</f>
        <v>98.696914226560523</v>
      </c>
      <c r="P25" s="80">
        <f>'2016'!CY24</f>
        <v>98.829489931548864</v>
      </c>
      <c r="Q25" s="80">
        <f>'2017'!CX24</f>
        <v>101.40573755702944</v>
      </c>
      <c r="R25" s="80">
        <f>'2017'!CY24</f>
        <v>99.902273663483044</v>
      </c>
      <c r="S25" s="80">
        <f>'2018'!CX24</f>
        <v>104.06428386282744</v>
      </c>
      <c r="T25" s="80">
        <f>'2018'!CY24</f>
        <v>102.55247493074975</v>
      </c>
      <c r="U25" s="80">
        <f>'2019'!CX24</f>
        <v>107.39695027671739</v>
      </c>
      <c r="V25" s="80">
        <f>'2019'!CY24</f>
        <v>106.27772726943243</v>
      </c>
      <c r="W25" s="80">
        <f>'2020'!CX24</f>
        <v>107.28029531996359</v>
      </c>
      <c r="X25" s="80">
        <f>'2020'!CY24</f>
        <v>106.35516188828474</v>
      </c>
      <c r="Y25" s="80">
        <f>'2021'!CX24</f>
        <v>106.0928437899324</v>
      </c>
      <c r="Z25" s="80">
        <f>'2021'!CY24</f>
        <v>105.17001258341132</v>
      </c>
    </row>
    <row r="26" spans="1:26" x14ac:dyDescent="0.35">
      <c r="A26" s="2">
        <v>6400</v>
      </c>
      <c r="B26" s="3" t="s">
        <v>24</v>
      </c>
      <c r="C26" s="23">
        <f>'2010'!CX25</f>
        <v>100</v>
      </c>
      <c r="D26" s="23">
        <f>'2010'!CY25</f>
        <v>100</v>
      </c>
      <c r="E26" s="23">
        <f>'2011'!CX25</f>
        <v>100.26466783036143</v>
      </c>
      <c r="F26" s="23">
        <f>'2011'!CY25</f>
        <v>100.86967228714826</v>
      </c>
      <c r="G26" s="80">
        <f>'2012'!CX25</f>
        <v>102.03266396206543</v>
      </c>
      <c r="H26" s="80">
        <f>'2012'!CY25</f>
        <v>102.06575308960588</v>
      </c>
      <c r="I26" s="80">
        <f>'2013'!CX25</f>
        <v>102.91538711236424</v>
      </c>
      <c r="J26" s="80">
        <f>'2013'!CY25</f>
        <v>103.17394101520121</v>
      </c>
      <c r="K26" s="80">
        <f>'2014'!CX25</f>
        <v>107.32743219331753</v>
      </c>
      <c r="L26" s="80">
        <f>'2014'!CY25</f>
        <v>105.99702263601671</v>
      </c>
      <c r="M26" s="80">
        <f>'2015'!CX25</f>
        <v>106.57227726493768</v>
      </c>
      <c r="N26" s="80">
        <f>'2015'!CY25</f>
        <v>105.05198015423616</v>
      </c>
      <c r="O26" s="80">
        <f>'2016'!CX25</f>
        <v>105.87464587884467</v>
      </c>
      <c r="P26" s="80">
        <f>'2016'!CY25</f>
        <v>104.83809733520839</v>
      </c>
      <c r="Q26" s="80">
        <f>'2017'!CX25</f>
        <v>109.97633531240544</v>
      </c>
      <c r="R26" s="80">
        <f>'2017'!CY25</f>
        <v>108.28964379624432</v>
      </c>
      <c r="S26" s="80">
        <f>'2018'!CX25</f>
        <v>107.94456521516663</v>
      </c>
      <c r="T26" s="80">
        <f>'2018'!CY25</f>
        <v>106.04478590030278</v>
      </c>
      <c r="U26" s="80">
        <f>'2019'!CX25</f>
        <v>111.59638050863268</v>
      </c>
      <c r="V26" s="80">
        <f>'2019'!CY25</f>
        <v>109.41621719999165</v>
      </c>
      <c r="W26" s="80">
        <f>'2020'!CX25</f>
        <v>115.06057030945249</v>
      </c>
      <c r="X26" s="80">
        <f>'2020'!CY25</f>
        <v>113.31846406601097</v>
      </c>
      <c r="Y26" s="80">
        <f>'2021'!CX25</f>
        <v>114.76251116178715</v>
      </c>
      <c r="Z26" s="80">
        <f>'2021'!CY25</f>
        <v>113.13715379827998</v>
      </c>
    </row>
    <row r="27" spans="1:26" x14ac:dyDescent="0.35">
      <c r="A27" s="2">
        <v>6500</v>
      </c>
      <c r="B27" s="3" t="s">
        <v>25</v>
      </c>
      <c r="C27" s="23">
        <f>'2010'!CX26</f>
        <v>100</v>
      </c>
      <c r="D27" s="23">
        <f>'2010'!CY26</f>
        <v>100</v>
      </c>
      <c r="E27" s="23">
        <f>'2011'!CX26</f>
        <v>100.03507804228535</v>
      </c>
      <c r="F27" s="23">
        <f>'2011'!CY26</f>
        <v>100.80137543267487</v>
      </c>
      <c r="G27" s="80">
        <f>'2012'!CX26</f>
        <v>101.50331796659205</v>
      </c>
      <c r="H27" s="80">
        <f>'2012'!CY26</f>
        <v>101.92546390297781</v>
      </c>
      <c r="I27" s="80">
        <f>'2013'!CX26</f>
        <v>101.94712311599095</v>
      </c>
      <c r="J27" s="80">
        <f>'2013'!CY26</f>
        <v>102.75039197074389</v>
      </c>
      <c r="K27" s="80">
        <f>'2014'!CX26</f>
        <v>106.03939756109882</v>
      </c>
      <c r="L27" s="80">
        <f>'2014'!CY26</f>
        <v>105.42498637719441</v>
      </c>
      <c r="M27" s="80">
        <f>'2015'!CX26</f>
        <v>106.01921407969789</v>
      </c>
      <c r="N27" s="80">
        <f>'2015'!CY26</f>
        <v>105.02948356143246</v>
      </c>
      <c r="O27" s="80">
        <f>'2016'!CX26</f>
        <v>106.69273362803976</v>
      </c>
      <c r="P27" s="80">
        <f>'2016'!CY26</f>
        <v>106.20878502927476</v>
      </c>
      <c r="Q27" s="80">
        <f>'2017'!CX26</f>
        <v>106.23971827661448</v>
      </c>
      <c r="R27" s="80">
        <f>'2017'!CY26</f>
        <v>105.30654003417222</v>
      </c>
      <c r="S27" s="80">
        <f>'2018'!CX26</f>
        <v>120.23297972714514</v>
      </c>
      <c r="T27" s="80">
        <f>'2018'!CY26</f>
        <v>119.13572358745127</v>
      </c>
      <c r="U27" s="80">
        <f>'2019'!CX26</f>
        <v>110.98284595921704</v>
      </c>
      <c r="V27" s="80">
        <f>'2019'!CY26</f>
        <v>110.64362673359049</v>
      </c>
      <c r="W27" s="80">
        <f>'2020'!CX26</f>
        <v>107.40456025371978</v>
      </c>
      <c r="X27" s="80">
        <f>'2020'!CY26</f>
        <v>107.28630314143409</v>
      </c>
      <c r="Y27" s="80">
        <f>'2021'!CX26</f>
        <v>107.57602151657461</v>
      </c>
      <c r="Z27" s="80">
        <f>'2021'!CY26</f>
        <v>107.30723711663678</v>
      </c>
    </row>
    <row r="28" spans="1:26" x14ac:dyDescent="0.35">
      <c r="A28" s="2">
        <v>7100</v>
      </c>
      <c r="B28" s="3" t="s">
        <v>26</v>
      </c>
      <c r="C28" s="23">
        <f>'2010'!CX27</f>
        <v>100</v>
      </c>
      <c r="D28" s="23">
        <f>'2010'!CY27</f>
        <v>100</v>
      </c>
      <c r="E28" s="23">
        <f>'2011'!CX27</f>
        <v>101.46211881699443</v>
      </c>
      <c r="F28" s="23">
        <f>'2011'!CY27</f>
        <v>101.59367836899432</v>
      </c>
      <c r="G28" s="80">
        <f>'2012'!CX27</f>
        <v>105.53038160468751</v>
      </c>
      <c r="H28" s="80">
        <f>'2012'!CY27</f>
        <v>104.70183532791717</v>
      </c>
      <c r="I28" s="80">
        <f>'2013'!CX27</f>
        <v>106.84458577981552</v>
      </c>
      <c r="J28" s="80">
        <f>'2013'!CY27</f>
        <v>106.05006616749411</v>
      </c>
      <c r="K28" s="80">
        <f>'2014'!CX27</f>
        <v>110.94477363491137</v>
      </c>
      <c r="L28" s="80">
        <f>'2014'!CY27</f>
        <v>108.28855154143415</v>
      </c>
      <c r="M28" s="80">
        <f>'2015'!CX27</f>
        <v>105.54693301201618</v>
      </c>
      <c r="N28" s="80">
        <f>'2015'!CY27</f>
        <v>103.1517834725568</v>
      </c>
      <c r="O28" s="80">
        <f>'2016'!CX27</f>
        <v>107.71688933332572</v>
      </c>
      <c r="P28" s="80">
        <f>'2016'!CY27</f>
        <v>105.22445393335866</v>
      </c>
      <c r="Q28" s="80">
        <f>'2017'!CX27</f>
        <v>106.54801395413142</v>
      </c>
      <c r="R28" s="80">
        <f>'2017'!CY27</f>
        <v>103.08679479934683</v>
      </c>
      <c r="S28" s="80">
        <f>'2018'!CX27</f>
        <v>109.67842299622444</v>
      </c>
      <c r="T28" s="80">
        <f>'2018'!CY27</f>
        <v>106.00442367118849</v>
      </c>
      <c r="U28" s="80">
        <f>'2019'!CX27</f>
        <v>111.96030970809247</v>
      </c>
      <c r="V28" s="80">
        <f>'2019'!CY27</f>
        <v>108.50880911637978</v>
      </c>
      <c r="W28" s="80">
        <f>'2020'!CX27</f>
        <v>113.00600290422418</v>
      </c>
      <c r="X28" s="80">
        <f>'2020'!CY27</f>
        <v>110.44524366250985</v>
      </c>
      <c r="Y28" s="80">
        <f>'2021'!CX27</f>
        <v>114.06287522632779</v>
      </c>
      <c r="Z28" s="80">
        <f>'2021'!CY27</f>
        <v>111.34082824535557</v>
      </c>
    </row>
    <row r="29" spans="1:26" x14ac:dyDescent="0.35">
      <c r="A29" s="2">
        <v>7200</v>
      </c>
      <c r="B29" s="3" t="s">
        <v>27</v>
      </c>
      <c r="C29" s="23">
        <f>'2010'!CX28</f>
        <v>100</v>
      </c>
      <c r="D29" s="23">
        <f>'2010'!CY28</f>
        <v>100</v>
      </c>
      <c r="E29" s="23">
        <f>'2011'!CX28</f>
        <v>104.63831540054517</v>
      </c>
      <c r="F29" s="23">
        <f>'2011'!CY28</f>
        <v>104.33308621510324</v>
      </c>
      <c r="G29" s="80">
        <f>'2012'!CX28</f>
        <v>105.52040686088353</v>
      </c>
      <c r="H29" s="80">
        <f>'2012'!CY28</f>
        <v>105.03574500050476</v>
      </c>
      <c r="I29" s="80">
        <f>'2013'!CX28</f>
        <v>106.89778546914071</v>
      </c>
      <c r="J29" s="80">
        <f>'2013'!CY28</f>
        <v>106.19106913898582</v>
      </c>
      <c r="K29" s="80">
        <f>'2014'!CX28</f>
        <v>109.80222240250839</v>
      </c>
      <c r="L29" s="80">
        <f>'2014'!CY28</f>
        <v>107.84920567616292</v>
      </c>
      <c r="M29" s="80">
        <f>'2015'!CX28</f>
        <v>107.06318539449667</v>
      </c>
      <c r="N29" s="80">
        <f>'2015'!CY28</f>
        <v>105.36342083666067</v>
      </c>
      <c r="O29" s="80">
        <f>'2016'!CX28</f>
        <v>106.54103612057231</v>
      </c>
      <c r="P29" s="80">
        <f>'2016'!CY28</f>
        <v>105.75360104033092</v>
      </c>
      <c r="Q29" s="80">
        <f>'2017'!CX28</f>
        <v>105.6100426540864</v>
      </c>
      <c r="R29" s="80">
        <f>'2017'!CY28</f>
        <v>104.62405542128104</v>
      </c>
      <c r="S29" s="80">
        <f>'2018'!CX28</f>
        <v>113.10754350148382</v>
      </c>
      <c r="T29" s="80">
        <f>'2018'!CY28</f>
        <v>111.30685202544106</v>
      </c>
      <c r="U29" s="80">
        <f>'2019'!CX28</f>
        <v>116.62511717025932</v>
      </c>
      <c r="V29" s="80">
        <f>'2019'!CY28</f>
        <v>114.71536088597995</v>
      </c>
      <c r="W29" s="80">
        <f>'2020'!CX28</f>
        <v>118.05150015322538</v>
      </c>
      <c r="X29" s="80">
        <f>'2020'!CY28</f>
        <v>116.81909717530779</v>
      </c>
      <c r="Y29" s="80">
        <f>'2021'!CX28</f>
        <v>117.74393827515431</v>
      </c>
      <c r="Z29" s="80">
        <f>'2021'!CY28</f>
        <v>116.51147522019055</v>
      </c>
    </row>
    <row r="30" spans="1:26" x14ac:dyDescent="0.35">
      <c r="A30" s="2">
        <v>7300</v>
      </c>
      <c r="B30" s="3" t="s">
        <v>28</v>
      </c>
      <c r="C30" s="23">
        <f>'2010'!CX29</f>
        <v>100</v>
      </c>
      <c r="D30" s="23">
        <f>'2010'!CY29</f>
        <v>100</v>
      </c>
      <c r="E30" s="23">
        <f>'2011'!CX29</f>
        <v>101.84126541335155</v>
      </c>
      <c r="F30" s="23">
        <f>'2011'!CY29</f>
        <v>101.23687762732482</v>
      </c>
      <c r="G30" s="80">
        <f>'2012'!CX29</f>
        <v>105.28812774595774</v>
      </c>
      <c r="H30" s="80">
        <f>'2012'!CY29</f>
        <v>103.96331055095189</v>
      </c>
      <c r="I30" s="80">
        <f>'2013'!CX29</f>
        <v>106.68565734866709</v>
      </c>
      <c r="J30" s="80">
        <f>'2013'!CY29</f>
        <v>105.12308601647649</v>
      </c>
      <c r="K30" s="80">
        <f>'2014'!CX29</f>
        <v>112.15110976490492</v>
      </c>
      <c r="L30" s="80">
        <f>'2014'!CY29</f>
        <v>108.67967593534152</v>
      </c>
      <c r="M30" s="80">
        <f>'2015'!CX29</f>
        <v>107.95977023736791</v>
      </c>
      <c r="N30" s="80">
        <f>'2015'!CY29</f>
        <v>104.94598457381532</v>
      </c>
      <c r="O30" s="80">
        <f>'2016'!CX29</f>
        <v>111.27180077350729</v>
      </c>
      <c r="P30" s="80">
        <f>'2016'!CY29</f>
        <v>107.70119942973668</v>
      </c>
      <c r="Q30" s="80">
        <f>'2017'!CX29</f>
        <v>109.06249118670766</v>
      </c>
      <c r="R30" s="80">
        <f>'2017'!CY29</f>
        <v>105.15935018066365</v>
      </c>
      <c r="S30" s="80">
        <f>'2018'!CX29</f>
        <v>111.46822359332877</v>
      </c>
      <c r="T30" s="80">
        <f>'2018'!CY29</f>
        <v>106.47620396847132</v>
      </c>
      <c r="U30" s="80">
        <f>'2019'!CX29</f>
        <v>116.83613218687655</v>
      </c>
      <c r="V30" s="80">
        <f>'2019'!CY29</f>
        <v>111.49130818238913</v>
      </c>
      <c r="W30" s="80">
        <f>'2020'!CX29</f>
        <v>117.1559906037633</v>
      </c>
      <c r="X30" s="80">
        <f>'2020'!CY29</f>
        <v>112.81835497411502</v>
      </c>
      <c r="Y30" s="80">
        <f>'2021'!CX29</f>
        <v>116.2872054530543</v>
      </c>
      <c r="Z30" s="80">
        <f>'2021'!CY29</f>
        <v>111.46351794832871</v>
      </c>
    </row>
    <row r="31" spans="1:26" x14ac:dyDescent="0.35">
      <c r="A31" s="2">
        <v>7400</v>
      </c>
      <c r="B31" s="3" t="s">
        <v>29</v>
      </c>
      <c r="C31" s="23">
        <f>'2010'!CX30</f>
        <v>100</v>
      </c>
      <c r="D31" s="23">
        <f>'2010'!CY30</f>
        <v>100</v>
      </c>
      <c r="E31" s="23">
        <f>'2011'!CX30</f>
        <v>101.6319805105192</v>
      </c>
      <c r="F31" s="23">
        <f>'2011'!CY30</f>
        <v>101.43974618175416</v>
      </c>
      <c r="G31" s="80">
        <f>'2012'!CX30</f>
        <v>100.89547571328876</v>
      </c>
      <c r="H31" s="80">
        <f>'2012'!CY30</f>
        <v>100.57487176413949</v>
      </c>
      <c r="I31" s="80">
        <f>'2013'!CX30</f>
        <v>101.0628337299395</v>
      </c>
      <c r="J31" s="80">
        <f>'2013'!CY30</f>
        <v>100.98259287298376</v>
      </c>
      <c r="K31" s="80">
        <f>'2014'!CX30</f>
        <v>108.84583229524499</v>
      </c>
      <c r="L31" s="80">
        <f>'2014'!CY30</f>
        <v>106.28141573130381</v>
      </c>
      <c r="M31" s="80">
        <f>'2015'!CX30</f>
        <v>110.7676450220556</v>
      </c>
      <c r="N31" s="80">
        <f>'2015'!CY30</f>
        <v>108.46410818136931</v>
      </c>
      <c r="O31" s="80">
        <f>'2016'!CX30</f>
        <v>118.73180782126533</v>
      </c>
      <c r="P31" s="80">
        <f>'2016'!CY30</f>
        <v>115.31957079308451</v>
      </c>
      <c r="Q31" s="80">
        <f>'2017'!CX30</f>
        <v>114.41163040482941</v>
      </c>
      <c r="R31" s="80">
        <f>'2017'!CY30</f>
        <v>111.28741137307189</v>
      </c>
      <c r="S31" s="80">
        <f>'2018'!CX30</f>
        <v>137.5902900051432</v>
      </c>
      <c r="T31" s="80">
        <f>'2018'!CY30</f>
        <v>132.05450795817896</v>
      </c>
      <c r="U31" s="80">
        <f>'2019'!CX30</f>
        <v>136.9929748246935</v>
      </c>
      <c r="V31" s="80">
        <f>'2019'!CY30</f>
        <v>132.69200833271773</v>
      </c>
      <c r="W31" s="80">
        <f>'2020'!CX30</f>
        <v>127.46265958758663</v>
      </c>
      <c r="X31" s="80">
        <f>'2020'!CY30</f>
        <v>123.99897951674461</v>
      </c>
      <c r="Y31" s="80">
        <f>'2021'!CX30</f>
        <v>126.2135638250106</v>
      </c>
      <c r="Z31" s="80">
        <f>'2021'!CY30</f>
        <v>122.46679881815045</v>
      </c>
    </row>
    <row r="32" spans="1:26" x14ac:dyDescent="0.35">
      <c r="A32" s="2">
        <v>7500</v>
      </c>
      <c r="B32" s="3" t="s">
        <v>30</v>
      </c>
      <c r="C32" s="23">
        <f>'2010'!CX31</f>
        <v>100</v>
      </c>
      <c r="D32" s="23">
        <f>'2010'!CY31</f>
        <v>100</v>
      </c>
      <c r="E32" s="23">
        <f>'2011'!CX31</f>
        <v>100.60124201274928</v>
      </c>
      <c r="F32" s="23">
        <f>'2011'!CY31</f>
        <v>100.28374225417528</v>
      </c>
      <c r="G32" s="80">
        <f>'2012'!CX31</f>
        <v>101.20278421837195</v>
      </c>
      <c r="H32" s="80">
        <f>'2012'!CY31</f>
        <v>100.58704557156197</v>
      </c>
      <c r="I32" s="80">
        <f>'2013'!CX31</f>
        <v>101.97493988093103</v>
      </c>
      <c r="J32" s="80">
        <f>'2013'!CY31</f>
        <v>100.96323342976288</v>
      </c>
      <c r="K32" s="80">
        <f>'2014'!CX31</f>
        <v>107.3357333090386</v>
      </c>
      <c r="L32" s="80">
        <f>'2014'!CY31</f>
        <v>104.9897307374702</v>
      </c>
      <c r="M32" s="80">
        <f>'2015'!CX31</f>
        <v>104.33194866157051</v>
      </c>
      <c r="N32" s="80">
        <f>'2015'!CY31</f>
        <v>102.48632508412287</v>
      </c>
      <c r="O32" s="80">
        <f>'2016'!CX31</f>
        <v>107.18842958528103</v>
      </c>
      <c r="P32" s="80">
        <f>'2016'!CY31</f>
        <v>105.73803332849856</v>
      </c>
      <c r="Q32" s="80">
        <f>'2017'!CX31</f>
        <v>106.85581923219902</v>
      </c>
      <c r="R32" s="80">
        <f>'2017'!CY31</f>
        <v>105.27097994685117</v>
      </c>
      <c r="S32" s="80">
        <f>'2018'!CX31</f>
        <v>113.32531632466041</v>
      </c>
      <c r="T32" s="80">
        <f>'2018'!CY31</f>
        <v>109.69634888785282</v>
      </c>
      <c r="U32" s="80">
        <f>'2019'!CX31</f>
        <v>117.46003529755731</v>
      </c>
      <c r="V32" s="80">
        <f>'2019'!CY31</f>
        <v>114.05314788981394</v>
      </c>
      <c r="W32" s="80">
        <f>'2020'!CX31</f>
        <v>118.78300809201451</v>
      </c>
      <c r="X32" s="80">
        <f>'2020'!CY31</f>
        <v>115.00937222668446</v>
      </c>
      <c r="Y32" s="80">
        <f>'2021'!CX31</f>
        <v>120.23204779253152</v>
      </c>
      <c r="Z32" s="80">
        <f>'2021'!CY31</f>
        <v>116.38101203486632</v>
      </c>
    </row>
    <row r="33" spans="1:26" x14ac:dyDescent="0.35">
      <c r="A33" s="2">
        <v>7600</v>
      </c>
      <c r="B33" s="3" t="s">
        <v>31</v>
      </c>
      <c r="C33" s="23">
        <f>'2010'!CX32</f>
        <v>100</v>
      </c>
      <c r="D33" s="23">
        <f>'2010'!CY32</f>
        <v>100</v>
      </c>
      <c r="E33" s="23">
        <f>'2011'!CX32</f>
        <v>98.647315725550328</v>
      </c>
      <c r="F33" s="23">
        <f>'2011'!CY32</f>
        <v>98.791397044328789</v>
      </c>
      <c r="G33" s="80">
        <f>'2012'!CX32</f>
        <v>100.19224467152097</v>
      </c>
      <c r="H33" s="80">
        <f>'2012'!CY32</f>
        <v>100.06669088559093</v>
      </c>
      <c r="I33" s="80">
        <f>'2013'!CX32</f>
        <v>101.26527954891293</v>
      </c>
      <c r="J33" s="80">
        <f>'2013'!CY32</f>
        <v>100.91650076296207</v>
      </c>
      <c r="K33" s="80">
        <f>'2014'!CX32</f>
        <v>105.94773942015142</v>
      </c>
      <c r="L33" s="80">
        <f>'2014'!CY32</f>
        <v>104.1409284768429</v>
      </c>
      <c r="M33" s="80">
        <f>'2015'!CX32</f>
        <v>101.02168650867443</v>
      </c>
      <c r="N33" s="80">
        <f>'2015'!CY32</f>
        <v>100.3036312012819</v>
      </c>
      <c r="O33" s="80">
        <f>'2016'!CX32</f>
        <v>102.59509528642612</v>
      </c>
      <c r="P33" s="80">
        <f>'2016'!CY32</f>
        <v>102.41831852862425</v>
      </c>
      <c r="Q33" s="80">
        <f>'2017'!CX32</f>
        <v>101.34391788238618</v>
      </c>
      <c r="R33" s="80">
        <f>'2017'!CY32</f>
        <v>101.02160536180769</v>
      </c>
      <c r="S33" s="80">
        <f>'2018'!CX32</f>
        <v>107.02056183543587</v>
      </c>
      <c r="T33" s="80">
        <f>'2018'!CY32</f>
        <v>106.19053489797625</v>
      </c>
      <c r="U33" s="80">
        <f>'2019'!CX32</f>
        <v>111.00817009667921</v>
      </c>
      <c r="V33" s="80">
        <f>'2019'!CY32</f>
        <v>110.78669613714158</v>
      </c>
      <c r="W33" s="80">
        <f>'2020'!CX32</f>
        <v>110.86251954662252</v>
      </c>
      <c r="X33" s="80">
        <f>'2020'!CY32</f>
        <v>111.69526180672823</v>
      </c>
      <c r="Y33" s="80">
        <f>'2021'!CX32</f>
        <v>109.7933323026172</v>
      </c>
      <c r="Z33" s="80">
        <f>'2021'!CY32</f>
        <v>110.44552329151065</v>
      </c>
    </row>
    <row r="34" spans="1:26" x14ac:dyDescent="0.35">
      <c r="A34" s="2">
        <v>8100</v>
      </c>
      <c r="B34" s="3" t="s">
        <v>32</v>
      </c>
      <c r="C34" s="23">
        <f>'2010'!CX33</f>
        <v>100</v>
      </c>
      <c r="D34" s="23">
        <f>'2010'!CY33</f>
        <v>100</v>
      </c>
      <c r="E34" s="23">
        <f>'2011'!CX33</f>
        <v>108.16581265042028</v>
      </c>
      <c r="F34" s="23">
        <f>'2011'!CY33</f>
        <v>107.35567608279572</v>
      </c>
      <c r="G34" s="80">
        <f>'2012'!CX33</f>
        <v>106.88057681037633</v>
      </c>
      <c r="H34" s="80">
        <f>'2012'!CY33</f>
        <v>106.41313996304139</v>
      </c>
      <c r="I34" s="80">
        <f>'2013'!CX33</f>
        <v>106.07248950695789</v>
      </c>
      <c r="J34" s="80">
        <f>'2013'!CY33</f>
        <v>105.40173945985238</v>
      </c>
      <c r="K34" s="80">
        <f>'2014'!CX33</f>
        <v>109.53330313152371</v>
      </c>
      <c r="L34" s="80">
        <f>'2014'!CY33</f>
        <v>107.61953716755505</v>
      </c>
      <c r="M34" s="80">
        <f>'2015'!CX33</f>
        <v>110.24785401184423</v>
      </c>
      <c r="N34" s="80">
        <f>'2015'!CY33</f>
        <v>108.48122465815189</v>
      </c>
      <c r="O34" s="80">
        <f>'2016'!CX33</f>
        <v>112.25568597111734</v>
      </c>
      <c r="P34" s="80">
        <f>'2016'!CY33</f>
        <v>110.62958975298358</v>
      </c>
      <c r="Q34" s="80">
        <f>'2017'!CX33</f>
        <v>108.78997966811315</v>
      </c>
      <c r="R34" s="80">
        <f>'2017'!CY33</f>
        <v>106.32785157966177</v>
      </c>
      <c r="S34" s="80">
        <f>'2018'!CX33</f>
        <v>109.53184974445628</v>
      </c>
      <c r="T34" s="80">
        <f>'2018'!CY33</f>
        <v>106.37511397714943</v>
      </c>
      <c r="U34" s="80">
        <f>'2019'!CX33</f>
        <v>110.01736946819263</v>
      </c>
      <c r="V34" s="80">
        <f>'2019'!CY33</f>
        <v>107.87742362900191</v>
      </c>
      <c r="W34" s="80">
        <f>'2020'!CX33</f>
        <v>110.60014402207825</v>
      </c>
      <c r="X34" s="80">
        <f>'2020'!CY33</f>
        <v>109.56120156170877</v>
      </c>
      <c r="Y34" s="80">
        <f>'2021'!CX33</f>
        <v>111.61273278548035</v>
      </c>
      <c r="Z34" s="80">
        <f>'2021'!CY33</f>
        <v>111.02760528801518</v>
      </c>
    </row>
    <row r="35" spans="1:26" x14ac:dyDescent="0.35">
      <c r="A35" s="2">
        <v>8200</v>
      </c>
      <c r="B35" s="3" t="s">
        <v>33</v>
      </c>
      <c r="C35" s="23">
        <f>'2010'!CX34</f>
        <v>100</v>
      </c>
      <c r="D35" s="23">
        <f>'2010'!CY34</f>
        <v>100</v>
      </c>
      <c r="E35" s="23">
        <f>'2011'!CX34</f>
        <v>107.04237184447811</v>
      </c>
      <c r="F35" s="23">
        <f>'2011'!CY34</f>
        <v>106.64011617497358</v>
      </c>
      <c r="G35" s="80">
        <f>'2012'!CX34</f>
        <v>109.94422629683035</v>
      </c>
      <c r="H35" s="80">
        <f>'2012'!CY34</f>
        <v>108.98073489234346</v>
      </c>
      <c r="I35" s="80">
        <f>'2013'!CX34</f>
        <v>109.2472301419285</v>
      </c>
      <c r="J35" s="80">
        <f>'2013'!CY34</f>
        <v>108.73223451375019</v>
      </c>
      <c r="K35" s="80">
        <f>'2014'!CX34</f>
        <v>112.24759237576036</v>
      </c>
      <c r="L35" s="80">
        <f>'2014'!CY34</f>
        <v>110.4528196295516</v>
      </c>
      <c r="M35" s="80">
        <f>'2015'!CX34</f>
        <v>111.28449431415811</v>
      </c>
      <c r="N35" s="80">
        <f>'2015'!CY34</f>
        <v>110.01819182759914</v>
      </c>
      <c r="O35" s="80">
        <f>'2016'!CX34</f>
        <v>114.80313647148969</v>
      </c>
      <c r="P35" s="80">
        <f>'2016'!CY34</f>
        <v>113.92682342304002</v>
      </c>
      <c r="Q35" s="80">
        <f>'2017'!CX34</f>
        <v>114.03935029097495</v>
      </c>
      <c r="R35" s="80">
        <f>'2017'!CY34</f>
        <v>112.64785147334337</v>
      </c>
      <c r="S35" s="80">
        <f>'2018'!CX34</f>
        <v>119.4490340873283</v>
      </c>
      <c r="T35" s="80">
        <f>'2018'!CY34</f>
        <v>116.24672329087285</v>
      </c>
      <c r="U35" s="80">
        <f>'2019'!CX34</f>
        <v>119.75226665799474</v>
      </c>
      <c r="V35" s="80">
        <f>'2019'!CY34</f>
        <v>118.53153249589209</v>
      </c>
      <c r="W35" s="80">
        <f>'2020'!CX34</f>
        <v>118.08208525378632</v>
      </c>
      <c r="X35" s="80">
        <f>'2020'!CY34</f>
        <v>117.6825452209107</v>
      </c>
      <c r="Y35" s="80">
        <f>'2021'!CX34</f>
        <v>119.50359886636704</v>
      </c>
      <c r="Z35" s="80">
        <f>'2021'!CY34</f>
        <v>119.27951056090029</v>
      </c>
    </row>
    <row r="36" spans="1:26" x14ac:dyDescent="0.35">
      <c r="A36" s="2">
        <v>9100</v>
      </c>
      <c r="B36" s="3" t="s">
        <v>34</v>
      </c>
      <c r="C36" s="23">
        <f>'2010'!CX35</f>
        <v>100</v>
      </c>
      <c r="D36" s="23">
        <f>'2010'!CY35</f>
        <v>100</v>
      </c>
      <c r="E36" s="23">
        <f>'2011'!CX35</f>
        <v>98.133503291847006</v>
      </c>
      <c r="F36" s="23">
        <f>'2011'!CY35</f>
        <v>98.745227473380424</v>
      </c>
      <c r="G36" s="80">
        <f>'2012'!CX35</f>
        <v>100.33925164230168</v>
      </c>
      <c r="H36" s="80">
        <f>'2012'!CY35</f>
        <v>101.18857257203732</v>
      </c>
      <c r="I36" s="80">
        <f>'2013'!CX35</f>
        <v>99.920800910855121</v>
      </c>
      <c r="J36" s="80">
        <f>'2013'!CY35</f>
        <v>100.84209208179355</v>
      </c>
      <c r="K36" s="80">
        <f>'2014'!CX35</f>
        <v>102.99015207909773</v>
      </c>
      <c r="L36" s="80">
        <f>'2014'!CY35</f>
        <v>102.92601788562769</v>
      </c>
      <c r="M36" s="80">
        <f>'2015'!CX35</f>
        <v>99.127672857741345</v>
      </c>
      <c r="N36" s="80">
        <f>'2015'!CY35</f>
        <v>99.961027687134973</v>
      </c>
      <c r="O36" s="80">
        <f>'2016'!CX35</f>
        <v>101.97848965802693</v>
      </c>
      <c r="P36" s="80">
        <f>'2016'!CY35</f>
        <v>102.02488346245697</v>
      </c>
      <c r="Q36" s="80">
        <f>'2017'!CX35</f>
        <v>100.45455427189512</v>
      </c>
      <c r="R36" s="80">
        <f>'2017'!CY35</f>
        <v>100.25452842693323</v>
      </c>
      <c r="S36" s="80">
        <f>'2018'!CX35</f>
        <v>100.84085735511186</v>
      </c>
      <c r="T36" s="80">
        <f>'2018'!CY35</f>
        <v>100.67626753386266</v>
      </c>
      <c r="U36" s="80">
        <f>'2019'!CX35</f>
        <v>101.02579421907046</v>
      </c>
      <c r="V36" s="80">
        <f>'2019'!CY35</f>
        <v>101.73099787128837</v>
      </c>
      <c r="W36" s="80">
        <f>'2020'!CX35</f>
        <v>100.89760489912716</v>
      </c>
      <c r="X36" s="80">
        <f>'2020'!CY35</f>
        <v>103.30256704112222</v>
      </c>
      <c r="Y36" s="80">
        <f>'2021'!CX35</f>
        <v>99.996126620901578</v>
      </c>
      <c r="Z36" s="80">
        <f>'2021'!CY35</f>
        <v>101.96971045909432</v>
      </c>
    </row>
    <row r="37" spans="1:26" x14ac:dyDescent="0.35">
      <c r="A37" s="2">
        <v>9400</v>
      </c>
      <c r="B37" s="3" t="s">
        <v>35</v>
      </c>
      <c r="C37" s="23">
        <f>'2010'!CX36</f>
        <v>100</v>
      </c>
      <c r="D37" s="23">
        <f>'2010'!CY36</f>
        <v>100</v>
      </c>
      <c r="E37" s="23">
        <f>'2011'!CX36</f>
        <v>98.80719024168215</v>
      </c>
      <c r="F37" s="23">
        <f>'2011'!CY36</f>
        <v>98.961081997451231</v>
      </c>
      <c r="G37" s="80">
        <f>'2012'!CX36</f>
        <v>100.80994807232061</v>
      </c>
      <c r="H37" s="80">
        <f>'2012'!CY36</f>
        <v>100.64135866965793</v>
      </c>
      <c r="I37" s="80">
        <f>'2013'!CX36</f>
        <v>102.80723587673326</v>
      </c>
      <c r="J37" s="80">
        <f>'2013'!CY36</f>
        <v>102.68887408376467</v>
      </c>
      <c r="K37" s="80">
        <f>'2014'!CX36</f>
        <v>105.53790943971626</v>
      </c>
      <c r="L37" s="80">
        <f>'2014'!CY36</f>
        <v>104.0657760357451</v>
      </c>
      <c r="M37" s="80">
        <f>'2015'!CX36</f>
        <v>104.32580737657864</v>
      </c>
      <c r="N37" s="80">
        <f>'2015'!CY36</f>
        <v>103.40012711989627</v>
      </c>
      <c r="O37" s="80">
        <f>'2016'!CX36</f>
        <v>112.35407597635285</v>
      </c>
      <c r="P37" s="80">
        <f>'2016'!CY36</f>
        <v>110.21470289655237</v>
      </c>
      <c r="Q37" s="80">
        <f>'2017'!CX36</f>
        <v>106.89235530848381</v>
      </c>
      <c r="R37" s="80">
        <f>'2017'!CY36</f>
        <v>105.51419595534975</v>
      </c>
      <c r="S37" s="80">
        <f>'2018'!CX36</f>
        <v>107.66530710427276</v>
      </c>
      <c r="T37" s="80">
        <f>'2018'!CY36</f>
        <v>105.54580054239307</v>
      </c>
      <c r="U37" s="80">
        <f>'2019'!CX36</f>
        <v>111.02884311895639</v>
      </c>
      <c r="V37" s="80">
        <f>'2019'!CY36</f>
        <v>109.41582967367316</v>
      </c>
      <c r="W37" s="80">
        <f>'2020'!CX36</f>
        <v>108.46027588490895</v>
      </c>
      <c r="X37" s="80">
        <f>'2020'!CY36</f>
        <v>109.91781024134156</v>
      </c>
      <c r="Y37" s="80">
        <f>'2021'!CX36</f>
        <v>104.82083071146815</v>
      </c>
      <c r="Z37" s="80">
        <f>'2021'!CY36</f>
        <v>105.30370271601224</v>
      </c>
    </row>
    <row r="38" spans="1:26" x14ac:dyDescent="0.35">
      <c r="C38" s="23"/>
      <c r="D38" s="23"/>
      <c r="E38" s="23"/>
      <c r="F38" s="23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x14ac:dyDescent="0.35">
      <c r="B39" t="s">
        <v>117</v>
      </c>
      <c r="C39" s="23">
        <f>'2010'!CX38</f>
        <v>100</v>
      </c>
      <c r="D39" s="23">
        <f>'2010'!CY38</f>
        <v>100</v>
      </c>
      <c r="E39" s="23">
        <f>'2011'!CX38</f>
        <v>101.06157289711507</v>
      </c>
      <c r="F39" s="23">
        <f>'2011'!CY38</f>
        <v>100.85855701780787</v>
      </c>
      <c r="G39" s="80">
        <f>'2012'!CX38</f>
        <v>101.49525298951035</v>
      </c>
      <c r="H39" s="80">
        <f>'2012'!CY38</f>
        <v>101.1591407167956</v>
      </c>
      <c r="I39" s="80">
        <f>'2013'!CX38</f>
        <v>102.68326559505638</v>
      </c>
      <c r="J39" s="80">
        <f>'2013'!CY38</f>
        <v>102.08254530607164</v>
      </c>
      <c r="K39" s="80">
        <f>'2014'!CX38</f>
        <v>104.56959057712427</v>
      </c>
      <c r="L39" s="80">
        <f>'2014'!CY38</f>
        <v>103.12922766889069</v>
      </c>
      <c r="M39" s="80">
        <f>'2015'!CX38</f>
        <v>104.56750418613888</v>
      </c>
      <c r="N39" s="80">
        <f>'2015'!CY38</f>
        <v>102.5578771296416</v>
      </c>
      <c r="O39" s="80">
        <f>'2016'!CX38</f>
        <v>104.93763320089462</v>
      </c>
      <c r="P39" s="80">
        <f>'2016'!CY38</f>
        <v>103.36975303956432</v>
      </c>
      <c r="Q39" s="80">
        <f>'2017'!CX38</f>
        <v>105.41559260320882</v>
      </c>
      <c r="R39" s="80">
        <f>'2017'!CY38</f>
        <v>103.10640610896375</v>
      </c>
      <c r="S39" s="80">
        <f>'2018'!CX38</f>
        <v>108.776660684875</v>
      </c>
      <c r="T39" s="80">
        <f>'2018'!CY38</f>
        <v>105.80066939801341</v>
      </c>
      <c r="U39" s="80">
        <f>'2019'!CX38</f>
        <v>110.54924375235635</v>
      </c>
      <c r="V39" s="80">
        <f>'2019'!CY38</f>
        <v>107.59334803496625</v>
      </c>
      <c r="W39" s="80">
        <f>'2020'!CX38</f>
        <v>110.25591542974948</v>
      </c>
      <c r="X39" s="80">
        <f>'2020'!CY38</f>
        <v>107.93256151339159</v>
      </c>
      <c r="Y39" s="80">
        <f>'2021'!CX38</f>
        <v>110.09118836663671</v>
      </c>
      <c r="Z39" s="80">
        <f>'2021'!CY38</f>
        <v>107.6376627131995</v>
      </c>
    </row>
    <row r="42" spans="1:26" x14ac:dyDescent="0.35">
      <c r="C42" t="s">
        <v>115</v>
      </c>
      <c r="D42" t="s">
        <v>203</v>
      </c>
      <c r="E42" t="s">
        <v>204</v>
      </c>
    </row>
    <row r="43" spans="1:26" x14ac:dyDescent="0.35">
      <c r="B43" s="22">
        <v>2010</v>
      </c>
      <c r="C43">
        <v>100</v>
      </c>
      <c r="D43">
        <v>100</v>
      </c>
      <c r="E43" s="17">
        <v>100.00000000000001</v>
      </c>
    </row>
    <row r="44" spans="1:26" x14ac:dyDescent="0.35">
      <c r="B44" s="22">
        <v>2011</v>
      </c>
      <c r="C44">
        <v>101.06157289711507</v>
      </c>
      <c r="D44">
        <v>100.85855701780787</v>
      </c>
      <c r="E44" s="17">
        <v>108.11754466784943</v>
      </c>
    </row>
    <row r="45" spans="1:26" x14ac:dyDescent="0.35">
      <c r="B45" s="22">
        <v>2012</v>
      </c>
      <c r="C45">
        <v>101.49525298951035</v>
      </c>
      <c r="D45">
        <v>101.1591407167956</v>
      </c>
      <c r="E45" s="17">
        <v>104.29249444033395</v>
      </c>
    </row>
    <row r="46" spans="1:26" x14ac:dyDescent="0.35">
      <c r="B46" s="22">
        <v>2013</v>
      </c>
      <c r="C46">
        <v>102.68326559505638</v>
      </c>
      <c r="D46">
        <v>102.08254530607164</v>
      </c>
      <c r="E46" s="17">
        <v>100.22777464480509</v>
      </c>
    </row>
    <row r="47" spans="1:26" x14ac:dyDescent="0.35">
      <c r="B47" s="22">
        <v>2014</v>
      </c>
      <c r="C47">
        <v>104.56959057712427</v>
      </c>
      <c r="D47">
        <v>103.12922766889069</v>
      </c>
      <c r="E47" s="17">
        <v>103.24455723306943</v>
      </c>
    </row>
    <row r="48" spans="1:26" x14ac:dyDescent="0.35">
      <c r="B48" s="22">
        <v>2015</v>
      </c>
      <c r="C48">
        <v>104.56750418613888</v>
      </c>
      <c r="D48">
        <v>102.5578771296416</v>
      </c>
      <c r="E48" s="17">
        <v>106.54825517480782</v>
      </c>
    </row>
    <row r="49" spans="2:5" x14ac:dyDescent="0.35">
      <c r="B49" s="22">
        <v>2016</v>
      </c>
      <c r="C49">
        <v>104.93763320089462</v>
      </c>
      <c r="D49">
        <v>103.36975303956432</v>
      </c>
      <c r="E49" s="17">
        <v>102.88376605065208</v>
      </c>
    </row>
    <row r="50" spans="2:5" x14ac:dyDescent="0.35">
      <c r="B50" s="22">
        <v>2017</v>
      </c>
      <c r="C50">
        <v>105.41559260320882</v>
      </c>
      <c r="D50">
        <v>103.10640610896375</v>
      </c>
      <c r="E50" s="17">
        <v>104.38835433957341</v>
      </c>
    </row>
    <row r="51" spans="2:5" x14ac:dyDescent="0.35">
      <c r="B51" s="22">
        <v>2018</v>
      </c>
      <c r="C51">
        <v>108.776660684875</v>
      </c>
      <c r="D51">
        <v>105.80066939801341</v>
      </c>
      <c r="E51" s="17">
        <v>105.24903394535865</v>
      </c>
    </row>
    <row r="52" spans="2:5" x14ac:dyDescent="0.35">
      <c r="B52" s="22">
        <v>2019</v>
      </c>
      <c r="C52">
        <v>110.54924375235635</v>
      </c>
      <c r="D52">
        <v>107.59334803496625</v>
      </c>
      <c r="E52" s="17">
        <v>107.43078841628666</v>
      </c>
    </row>
    <row r="53" spans="2:5" x14ac:dyDescent="0.35">
      <c r="B53" s="22">
        <v>2020</v>
      </c>
      <c r="C53">
        <v>110.25591542974948</v>
      </c>
      <c r="D53">
        <v>107.93256151339159</v>
      </c>
      <c r="E53" s="17">
        <v>107.89692906950646</v>
      </c>
    </row>
    <row r="54" spans="2:5" x14ac:dyDescent="0.35">
      <c r="B54" s="22">
        <v>2021</v>
      </c>
      <c r="C54">
        <v>110.09118836663671</v>
      </c>
      <c r="D54">
        <v>107.6376627131995</v>
      </c>
      <c r="E54" s="17">
        <v>108.88658545522127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A2F-A87D-4414-A276-26FD1CB53EED}">
  <dimension ref="A1:N42"/>
  <sheetViews>
    <sheetView workbookViewId="0">
      <selection activeCell="C42" sqref="C42:N42"/>
    </sheetView>
  </sheetViews>
  <sheetFormatPr defaultRowHeight="14.5" x14ac:dyDescent="0.35"/>
  <cols>
    <col min="1" max="1" width="6.1796875" bestFit="1" customWidth="1"/>
    <col min="2" max="2" width="19.81640625" customWidth="1"/>
  </cols>
  <sheetData>
    <row r="1" spans="1:14" x14ac:dyDescent="0.35">
      <c r="A1" t="s">
        <v>219</v>
      </c>
    </row>
    <row r="3" spans="1:14" x14ac:dyDescent="0.35">
      <c r="A3" s="24" t="s">
        <v>0</v>
      </c>
      <c r="B3" s="24" t="s">
        <v>1</v>
      </c>
      <c r="C3" s="25">
        <v>2010</v>
      </c>
      <c r="D3" s="22">
        <v>2011</v>
      </c>
      <c r="E3" s="22">
        <v>2012</v>
      </c>
      <c r="F3" s="22" t="s">
        <v>210</v>
      </c>
      <c r="G3" s="22" t="s">
        <v>211</v>
      </c>
      <c r="H3" s="22" t="s">
        <v>212</v>
      </c>
      <c r="I3" s="22" t="s">
        <v>213</v>
      </c>
      <c r="J3" s="22" t="s">
        <v>214</v>
      </c>
      <c r="K3" s="22" t="s">
        <v>215</v>
      </c>
      <c r="L3" s="22" t="s">
        <v>216</v>
      </c>
      <c r="M3" s="22" t="s">
        <v>217</v>
      </c>
      <c r="N3" s="22" t="s">
        <v>218</v>
      </c>
    </row>
    <row r="4" spans="1:14" x14ac:dyDescent="0.35">
      <c r="A4" s="2">
        <v>1100</v>
      </c>
      <c r="B4" s="3" t="s">
        <v>2</v>
      </c>
      <c r="C4" s="85">
        <v>22450.14</v>
      </c>
      <c r="D4" s="86">
        <v>22704.799999999999</v>
      </c>
      <c r="E4" s="86">
        <v>23099.13</v>
      </c>
      <c r="F4" s="86">
        <v>23228.59</v>
      </c>
      <c r="G4" s="86">
        <v>23129.040000000001</v>
      </c>
      <c r="H4" s="86">
        <v>22524.31</v>
      </c>
      <c r="I4" s="86">
        <v>22835.29</v>
      </c>
      <c r="J4" s="86">
        <v>23362.9</v>
      </c>
      <c r="K4" s="86">
        <v>24013.79</v>
      </c>
      <c r="L4" s="86">
        <v>24842.3</v>
      </c>
      <c r="M4" s="86">
        <v>25018.28</v>
      </c>
      <c r="N4" s="86">
        <v>25357.4</v>
      </c>
    </row>
    <row r="5" spans="1:14" x14ac:dyDescent="0.35">
      <c r="A5" s="2">
        <v>1200</v>
      </c>
      <c r="B5" s="3" t="s">
        <v>3</v>
      </c>
      <c r="C5" s="85">
        <v>25412.07</v>
      </c>
      <c r="D5" s="86">
        <v>26711.24</v>
      </c>
      <c r="E5" s="86">
        <v>28036.880000000001</v>
      </c>
      <c r="F5" s="86">
        <v>29339.21</v>
      </c>
      <c r="G5" s="86">
        <v>30477.07</v>
      </c>
      <c r="H5" s="86">
        <v>31637.41</v>
      </c>
      <c r="I5" s="86">
        <v>32885.089999999997</v>
      </c>
      <c r="J5" s="86">
        <v>34183.58</v>
      </c>
      <c r="K5" s="86">
        <v>35570.5</v>
      </c>
      <c r="L5" s="86">
        <v>36853.589999999997</v>
      </c>
      <c r="M5" s="86">
        <v>36175.160000000003</v>
      </c>
      <c r="N5" s="86">
        <v>36666.199999999997</v>
      </c>
    </row>
    <row r="6" spans="1:14" x14ac:dyDescent="0.35">
      <c r="A6" s="2">
        <v>1300</v>
      </c>
      <c r="B6" s="3" t="s">
        <v>4</v>
      </c>
      <c r="C6" s="85">
        <v>21584.91</v>
      </c>
      <c r="D6" s="86">
        <v>22638.75</v>
      </c>
      <c r="E6" s="86">
        <v>23744.01</v>
      </c>
      <c r="F6" s="86">
        <v>24857.64</v>
      </c>
      <c r="G6" s="86">
        <v>25982.83</v>
      </c>
      <c r="H6" s="86">
        <v>27080.76</v>
      </c>
      <c r="I6" s="86">
        <v>28164.93</v>
      </c>
      <c r="J6" s="86">
        <v>29312.17</v>
      </c>
      <c r="K6" s="86">
        <v>30470.799999999999</v>
      </c>
      <c r="L6" s="86">
        <v>31427.29</v>
      </c>
      <c r="M6" s="86">
        <v>30694.42</v>
      </c>
      <c r="N6" s="86">
        <v>31360</v>
      </c>
    </row>
    <row r="7" spans="1:14" x14ac:dyDescent="0.35">
      <c r="A7" s="2">
        <v>1400</v>
      </c>
      <c r="B7" s="3" t="s">
        <v>5</v>
      </c>
      <c r="C7" s="85">
        <v>69701.03</v>
      </c>
      <c r="D7" s="86">
        <v>71637.89</v>
      </c>
      <c r="E7" s="86">
        <v>72396.34</v>
      </c>
      <c r="F7" s="86">
        <v>72297.05</v>
      </c>
      <c r="G7" s="86">
        <v>72390.880000000005</v>
      </c>
      <c r="H7" s="86">
        <v>70769.78</v>
      </c>
      <c r="I7" s="86">
        <v>70569.36</v>
      </c>
      <c r="J7" s="86">
        <v>70740.429999999993</v>
      </c>
      <c r="K7" s="86">
        <v>70736.77</v>
      </c>
      <c r="L7" s="86">
        <v>72509.14</v>
      </c>
      <c r="M7" s="86">
        <v>76882.94</v>
      </c>
      <c r="N7" s="86">
        <v>77993.33</v>
      </c>
    </row>
    <row r="8" spans="1:14" x14ac:dyDescent="0.35">
      <c r="A8" s="2">
        <v>1500</v>
      </c>
      <c r="B8" s="3" t="s">
        <v>6</v>
      </c>
      <c r="C8" s="85">
        <v>29160.16</v>
      </c>
      <c r="D8" s="86">
        <v>30856.66</v>
      </c>
      <c r="E8" s="86">
        <v>32417.72</v>
      </c>
      <c r="F8" s="86">
        <v>34012.1</v>
      </c>
      <c r="G8" s="86">
        <v>35878.089999999997</v>
      </c>
      <c r="H8" s="86">
        <v>36753.519999999997</v>
      </c>
      <c r="I8" s="86">
        <v>37728.800000000003</v>
      </c>
      <c r="J8" s="86">
        <v>38833.870000000003</v>
      </c>
      <c r="K8" s="86">
        <v>40025.519999999997</v>
      </c>
      <c r="L8" s="86">
        <v>41812.35</v>
      </c>
      <c r="M8" s="86">
        <v>41952.77</v>
      </c>
      <c r="N8" s="86">
        <v>42922.34</v>
      </c>
    </row>
    <row r="9" spans="1:14" x14ac:dyDescent="0.35">
      <c r="A9" s="2">
        <v>1600</v>
      </c>
      <c r="B9" s="3" t="s">
        <v>7</v>
      </c>
      <c r="C9" s="85">
        <v>25932</v>
      </c>
      <c r="D9" s="86">
        <v>27157.98</v>
      </c>
      <c r="E9" s="86">
        <v>28577.89</v>
      </c>
      <c r="F9" s="86">
        <v>29656.76</v>
      </c>
      <c r="G9" s="86">
        <v>30636.27</v>
      </c>
      <c r="H9" s="86">
        <v>31549.3</v>
      </c>
      <c r="I9" s="86">
        <v>32699.5</v>
      </c>
      <c r="J9" s="86">
        <v>34059.71</v>
      </c>
      <c r="K9" s="86">
        <v>35659.82</v>
      </c>
      <c r="L9" s="86">
        <v>37125.75</v>
      </c>
      <c r="M9" s="86">
        <v>37323.24</v>
      </c>
      <c r="N9" s="86">
        <v>38172.58</v>
      </c>
    </row>
    <row r="10" spans="1:14" x14ac:dyDescent="0.35">
      <c r="A10" s="2">
        <v>1700</v>
      </c>
      <c r="B10" s="3" t="s">
        <v>8</v>
      </c>
      <c r="C10" s="85">
        <v>16463.68</v>
      </c>
      <c r="D10" s="86">
        <v>17282.27</v>
      </c>
      <c r="E10" s="86">
        <v>18143.509999999998</v>
      </c>
      <c r="F10" s="86">
        <v>18919.3</v>
      </c>
      <c r="G10" s="86">
        <v>19626.72</v>
      </c>
      <c r="H10" s="86">
        <v>20302.48</v>
      </c>
      <c r="I10" s="86">
        <v>21039.84</v>
      </c>
      <c r="J10" s="86">
        <v>21751.64</v>
      </c>
      <c r="K10" s="86">
        <v>22494.84</v>
      </c>
      <c r="L10" s="86">
        <v>23504.53</v>
      </c>
      <c r="M10" s="86">
        <v>23105.919999999998</v>
      </c>
      <c r="N10" s="86">
        <v>23532.240000000002</v>
      </c>
    </row>
    <row r="11" spans="1:14" x14ac:dyDescent="0.35">
      <c r="A11" s="2">
        <v>1800</v>
      </c>
      <c r="B11" s="3" t="s">
        <v>9</v>
      </c>
      <c r="C11" s="85">
        <v>19722.39</v>
      </c>
      <c r="D11" s="86">
        <v>20739.310000000001</v>
      </c>
      <c r="E11" s="86">
        <v>21794.83</v>
      </c>
      <c r="F11" s="86">
        <v>22770.68</v>
      </c>
      <c r="G11" s="86">
        <v>23647.27</v>
      </c>
      <c r="H11" s="86">
        <v>24581.78</v>
      </c>
      <c r="I11" s="86">
        <v>25568.57</v>
      </c>
      <c r="J11" s="86">
        <v>26614.880000000001</v>
      </c>
      <c r="K11" s="86">
        <v>27736.26</v>
      </c>
      <c r="L11" s="86">
        <v>28894.5</v>
      </c>
      <c r="M11" s="86">
        <v>26743.75</v>
      </c>
      <c r="N11" s="86">
        <v>27197.46</v>
      </c>
    </row>
    <row r="12" spans="1:14" x14ac:dyDescent="0.35">
      <c r="A12" s="2">
        <v>1900</v>
      </c>
      <c r="B12" s="3" t="s">
        <v>10</v>
      </c>
      <c r="C12" s="85">
        <v>28906.78</v>
      </c>
      <c r="D12" s="86">
        <v>30212.18</v>
      </c>
      <c r="E12" s="86">
        <v>31172.42</v>
      </c>
      <c r="F12" s="86">
        <v>32081.3</v>
      </c>
      <c r="G12" s="86">
        <v>32859.64</v>
      </c>
      <c r="H12" s="86">
        <v>33480.379999999997</v>
      </c>
      <c r="I12" s="86">
        <v>34132.870000000003</v>
      </c>
      <c r="J12" s="86">
        <v>34933.519999999997</v>
      </c>
      <c r="K12" s="86">
        <v>35762.04</v>
      </c>
      <c r="L12" s="86">
        <v>37173.14</v>
      </c>
      <c r="M12" s="86">
        <v>36302.97</v>
      </c>
      <c r="N12" s="86">
        <v>37579.449999999997</v>
      </c>
    </row>
    <row r="13" spans="1:14" x14ac:dyDescent="0.35">
      <c r="A13" s="2">
        <v>2100</v>
      </c>
      <c r="B13" s="3" t="s">
        <v>11</v>
      </c>
      <c r="C13" s="85">
        <v>65703.34</v>
      </c>
      <c r="D13" s="86">
        <v>68024.210000000006</v>
      </c>
      <c r="E13" s="86">
        <v>70930</v>
      </c>
      <c r="F13" s="86">
        <v>73743.33</v>
      </c>
      <c r="G13" s="86">
        <v>76313.81</v>
      </c>
      <c r="H13" s="86">
        <v>78625.429999999993</v>
      </c>
      <c r="I13" s="86">
        <v>80295.600000000006</v>
      </c>
      <c r="J13" s="86">
        <v>79743.679999999993</v>
      </c>
      <c r="K13" s="86">
        <v>81206.2</v>
      </c>
      <c r="L13" s="86">
        <v>81138.52</v>
      </c>
      <c r="M13" s="86">
        <v>85012.58</v>
      </c>
      <c r="N13" s="86">
        <v>85425.89</v>
      </c>
    </row>
    <row r="14" spans="1:14" x14ac:dyDescent="0.35">
      <c r="A14" s="2">
        <v>3100</v>
      </c>
      <c r="B14" s="3" t="s">
        <v>12</v>
      </c>
      <c r="C14" s="85">
        <v>111528.86</v>
      </c>
      <c r="D14" s="86">
        <v>117672.92</v>
      </c>
      <c r="E14" s="86">
        <v>123962.38</v>
      </c>
      <c r="F14" s="86">
        <v>130060.31</v>
      </c>
      <c r="G14" s="86">
        <v>136312.34</v>
      </c>
      <c r="H14" s="86">
        <v>142913.60999999999</v>
      </c>
      <c r="I14" s="86">
        <v>149831.9</v>
      </c>
      <c r="J14" s="86">
        <v>157636.6</v>
      </c>
      <c r="K14" s="86">
        <v>165768.99</v>
      </c>
      <c r="L14" s="86">
        <v>174812.51</v>
      </c>
      <c r="M14" s="86">
        <v>170099.68</v>
      </c>
      <c r="N14" s="86">
        <v>174962.98</v>
      </c>
    </row>
    <row r="15" spans="1:14" x14ac:dyDescent="0.35">
      <c r="A15" s="2">
        <v>3200</v>
      </c>
      <c r="B15" s="3" t="s">
        <v>13</v>
      </c>
      <c r="C15" s="85">
        <v>20974.94</v>
      </c>
      <c r="D15" s="86">
        <v>21976.53</v>
      </c>
      <c r="E15" s="86">
        <v>23036</v>
      </c>
      <c r="F15" s="86">
        <v>24118.31</v>
      </c>
      <c r="G15" s="86">
        <v>24966.86</v>
      </c>
      <c r="H15" s="86">
        <v>25845.5</v>
      </c>
      <c r="I15" s="86">
        <v>26923.51</v>
      </c>
      <c r="J15" s="86">
        <v>27970.92</v>
      </c>
      <c r="K15" s="86">
        <v>29160.06</v>
      </c>
      <c r="L15" s="86">
        <v>30413.37</v>
      </c>
      <c r="M15" s="86">
        <v>30180.54</v>
      </c>
      <c r="N15" s="86">
        <v>30907.59</v>
      </c>
    </row>
    <row r="16" spans="1:14" x14ac:dyDescent="0.35">
      <c r="A16" s="2">
        <v>3300</v>
      </c>
      <c r="B16" s="3" t="s">
        <v>14</v>
      </c>
      <c r="C16" s="85">
        <v>19209.310000000001</v>
      </c>
      <c r="D16" s="86">
        <v>20053.8</v>
      </c>
      <c r="E16" s="86">
        <v>20950.62</v>
      </c>
      <c r="F16" s="86">
        <v>21844.87</v>
      </c>
      <c r="G16" s="86">
        <v>22819.16</v>
      </c>
      <c r="H16" s="86">
        <v>23887.06</v>
      </c>
      <c r="I16" s="86">
        <v>24959.49</v>
      </c>
      <c r="J16" s="86">
        <v>26088.91</v>
      </c>
      <c r="K16" s="86">
        <v>27285.25</v>
      </c>
      <c r="L16" s="86">
        <v>28695.919999999998</v>
      </c>
      <c r="M16" s="86">
        <v>26483.64</v>
      </c>
      <c r="N16" s="86">
        <v>27143.42</v>
      </c>
    </row>
    <row r="17" spans="1:14" x14ac:dyDescent="0.35">
      <c r="A17" s="2">
        <v>3400</v>
      </c>
      <c r="B17" s="3" t="s">
        <v>15</v>
      </c>
      <c r="C17" s="85">
        <v>18652.97</v>
      </c>
      <c r="D17" s="86">
        <v>19387.45</v>
      </c>
      <c r="E17" s="86">
        <v>20183.88</v>
      </c>
      <c r="F17" s="86">
        <v>21037.7</v>
      </c>
      <c r="G17" s="86">
        <v>21867.9</v>
      </c>
      <c r="H17" s="86">
        <v>22688.36</v>
      </c>
      <c r="I17" s="86">
        <v>23565.68</v>
      </c>
      <c r="J17" s="86">
        <v>24533.8</v>
      </c>
      <c r="K17" s="86">
        <v>25776.31</v>
      </c>
      <c r="L17" s="86">
        <v>27008.68</v>
      </c>
      <c r="M17" s="86">
        <v>27750.38</v>
      </c>
      <c r="N17" s="86">
        <v>28901.58</v>
      </c>
    </row>
    <row r="18" spans="1:14" x14ac:dyDescent="0.35">
      <c r="A18" s="2">
        <v>3500</v>
      </c>
      <c r="B18" s="3" t="s">
        <v>16</v>
      </c>
      <c r="C18" s="85">
        <v>26371.1</v>
      </c>
      <c r="D18" s="86">
        <v>27864.26</v>
      </c>
      <c r="E18" s="86">
        <v>29508.400000000001</v>
      </c>
      <c r="F18" s="86">
        <v>31092.04</v>
      </c>
      <c r="G18" s="86">
        <v>32703.39</v>
      </c>
      <c r="H18" s="86">
        <v>34271.81</v>
      </c>
      <c r="I18" s="86">
        <v>35970.78</v>
      </c>
      <c r="J18" s="86">
        <v>37724.29</v>
      </c>
      <c r="K18" s="86">
        <v>39579.949999999997</v>
      </c>
      <c r="L18" s="86">
        <v>41512.199999999997</v>
      </c>
      <c r="M18" s="86">
        <v>39689.019999999997</v>
      </c>
      <c r="N18" s="86">
        <v>40830.879999999997</v>
      </c>
    </row>
    <row r="19" spans="1:14" x14ac:dyDescent="0.35">
      <c r="A19" s="2">
        <v>3600</v>
      </c>
      <c r="B19" s="3" t="s">
        <v>17</v>
      </c>
      <c r="C19" s="85">
        <v>25397.65</v>
      </c>
      <c r="D19" s="86">
        <v>26548.94</v>
      </c>
      <c r="E19" s="86">
        <v>27716.47</v>
      </c>
      <c r="F19" s="86">
        <v>28910.66</v>
      </c>
      <c r="G19" s="86">
        <v>29846.639999999999</v>
      </c>
      <c r="H19" s="86">
        <v>30813.03</v>
      </c>
      <c r="I19" s="86">
        <v>31781.56</v>
      </c>
      <c r="J19" s="86">
        <v>32947.599999999999</v>
      </c>
      <c r="K19" s="86">
        <v>34183.75</v>
      </c>
      <c r="L19" s="86">
        <v>35913.9</v>
      </c>
      <c r="M19" s="86">
        <v>37164.35</v>
      </c>
      <c r="N19" s="86">
        <v>38199.269999999997</v>
      </c>
    </row>
    <row r="20" spans="1:14" x14ac:dyDescent="0.35">
      <c r="A20" s="2">
        <v>5100</v>
      </c>
      <c r="B20" s="3" t="s">
        <v>18</v>
      </c>
      <c r="C20" s="85">
        <v>23992.63</v>
      </c>
      <c r="D20" s="86">
        <v>25265.96</v>
      </c>
      <c r="E20" s="86">
        <v>26689.58</v>
      </c>
      <c r="F20" s="86">
        <v>28129.67</v>
      </c>
      <c r="G20" s="86">
        <v>29668.9</v>
      </c>
      <c r="H20" s="86">
        <v>31093.61</v>
      </c>
      <c r="I20" s="86">
        <v>32689.09</v>
      </c>
      <c r="J20" s="86">
        <v>34129.839999999997</v>
      </c>
      <c r="K20" s="86">
        <v>35896.35</v>
      </c>
      <c r="L20" s="86">
        <v>37297.5</v>
      </c>
      <c r="M20" s="86">
        <v>34221.730000000003</v>
      </c>
      <c r="N20" s="86">
        <v>32977.089999999997</v>
      </c>
    </row>
    <row r="21" spans="1:14" x14ac:dyDescent="0.35">
      <c r="A21" s="2">
        <v>5200</v>
      </c>
      <c r="B21" s="3" t="s">
        <v>19</v>
      </c>
      <c r="C21" s="85">
        <v>15527.41</v>
      </c>
      <c r="D21" s="86">
        <v>14705.77</v>
      </c>
      <c r="E21" s="86">
        <v>14276.69</v>
      </c>
      <c r="F21" s="86">
        <v>14809.84</v>
      </c>
      <c r="G21" s="86">
        <v>15369.94</v>
      </c>
      <c r="H21" s="86">
        <v>18475.14</v>
      </c>
      <c r="I21" s="86">
        <v>19305.79</v>
      </c>
      <c r="J21" s="86">
        <v>19091.259999999998</v>
      </c>
      <c r="K21" s="86">
        <v>18020.5</v>
      </c>
      <c r="L21" s="86">
        <v>18219.11</v>
      </c>
      <c r="M21" s="86">
        <v>17583.11</v>
      </c>
      <c r="N21" s="86">
        <v>17706.29</v>
      </c>
    </row>
    <row r="22" spans="1:14" x14ac:dyDescent="0.35">
      <c r="A22" s="2">
        <v>5300</v>
      </c>
      <c r="B22" s="3" t="s">
        <v>20</v>
      </c>
      <c r="C22" s="85">
        <v>9316.7900000000009</v>
      </c>
      <c r="D22" s="86">
        <v>9675.89</v>
      </c>
      <c r="E22" s="86">
        <v>10030.98</v>
      </c>
      <c r="F22" s="86">
        <v>10396.76</v>
      </c>
      <c r="G22" s="86">
        <v>10742.32</v>
      </c>
      <c r="H22" s="86">
        <v>11087.91</v>
      </c>
      <c r="I22" s="86">
        <v>11468.79</v>
      </c>
      <c r="J22" s="86">
        <v>11863.41</v>
      </c>
      <c r="K22" s="86">
        <v>12273.85</v>
      </c>
      <c r="L22" s="86">
        <v>12761.98</v>
      </c>
      <c r="M22" s="86">
        <v>12960.95</v>
      </c>
      <c r="N22" s="86">
        <v>13092.38</v>
      </c>
    </row>
    <row r="23" spans="1:14" x14ac:dyDescent="0.35">
      <c r="A23" s="2">
        <v>6100</v>
      </c>
      <c r="B23" s="3" t="s">
        <v>21</v>
      </c>
      <c r="C23" s="85">
        <v>19510.07</v>
      </c>
      <c r="D23" s="86">
        <v>20227.16</v>
      </c>
      <c r="E23" s="86">
        <v>21062.22</v>
      </c>
      <c r="F23" s="86">
        <v>21971.93</v>
      </c>
      <c r="G23" s="86">
        <v>22712.65</v>
      </c>
      <c r="H23" s="86">
        <v>23456.52</v>
      </c>
      <c r="I23" s="86">
        <v>24308.85</v>
      </c>
      <c r="J23" s="86">
        <v>25198.01</v>
      </c>
      <c r="K23" s="86">
        <v>26110.57</v>
      </c>
      <c r="L23" s="86">
        <v>27199.78</v>
      </c>
      <c r="M23" s="86">
        <v>24953.61</v>
      </c>
      <c r="N23" s="86">
        <v>25807.4</v>
      </c>
    </row>
    <row r="24" spans="1:14" x14ac:dyDescent="0.35">
      <c r="A24" s="2">
        <v>6200</v>
      </c>
      <c r="B24" s="3" t="s">
        <v>22</v>
      </c>
      <c r="C24" s="85">
        <v>25455.05</v>
      </c>
      <c r="D24" s="86">
        <v>26588.9</v>
      </c>
      <c r="E24" s="86">
        <v>27749.01</v>
      </c>
      <c r="F24" s="86">
        <v>29106.400000000001</v>
      </c>
      <c r="G24" s="86">
        <v>30216.73</v>
      </c>
      <c r="H24" s="86">
        <v>31619.18</v>
      </c>
      <c r="I24" s="86">
        <v>32899.58</v>
      </c>
      <c r="J24" s="86">
        <v>34370.629999999997</v>
      </c>
      <c r="K24" s="86">
        <v>35548.43</v>
      </c>
      <c r="L24" s="86">
        <v>37870.47</v>
      </c>
      <c r="M24" s="86">
        <v>37148.730000000003</v>
      </c>
      <c r="N24" s="86">
        <v>37856.42</v>
      </c>
    </row>
    <row r="25" spans="1:14" x14ac:dyDescent="0.35">
      <c r="A25" s="2">
        <v>6300</v>
      </c>
      <c r="B25" s="3" t="s">
        <v>23</v>
      </c>
      <c r="C25" s="85">
        <v>23418.47</v>
      </c>
      <c r="D25" s="86">
        <v>24567.52</v>
      </c>
      <c r="E25" s="86">
        <v>25547.77</v>
      </c>
      <c r="F25" s="86">
        <v>26423.9</v>
      </c>
      <c r="G25" s="86">
        <v>27220.27</v>
      </c>
      <c r="H25" s="86">
        <v>27786.68</v>
      </c>
      <c r="I25" s="86">
        <v>28540.05</v>
      </c>
      <c r="J25" s="86">
        <v>29578.79</v>
      </c>
      <c r="K25" s="86">
        <v>30614.85</v>
      </c>
      <c r="L25" s="86">
        <v>31611.46</v>
      </c>
      <c r="M25" s="86">
        <v>32210.58</v>
      </c>
      <c r="N25" s="86">
        <v>32846.660000000003</v>
      </c>
    </row>
    <row r="26" spans="1:14" x14ac:dyDescent="0.35">
      <c r="A26" s="2">
        <v>6400</v>
      </c>
      <c r="B26" s="3" t="s">
        <v>24</v>
      </c>
      <c r="C26" s="85">
        <v>116946.31</v>
      </c>
      <c r="D26" s="86">
        <v>121196.23</v>
      </c>
      <c r="E26" s="86">
        <v>124501.88</v>
      </c>
      <c r="F26" s="86">
        <v>133868.68</v>
      </c>
      <c r="G26" s="86">
        <v>133086.10999999999</v>
      </c>
      <c r="H26" s="86">
        <v>128603.13</v>
      </c>
      <c r="I26" s="86">
        <v>125385.5</v>
      </c>
      <c r="J26" s="86">
        <v>126625.19</v>
      </c>
      <c r="K26" s="86">
        <v>127354.19</v>
      </c>
      <c r="L26" s="86">
        <v>134410.54999999999</v>
      </c>
      <c r="M26" s="86">
        <v>125807.52</v>
      </c>
      <c r="N26" s="86">
        <v>127171.08</v>
      </c>
    </row>
    <row r="27" spans="1:14" x14ac:dyDescent="0.35">
      <c r="A27" s="2">
        <v>6500</v>
      </c>
      <c r="B27" s="3" t="s">
        <v>25</v>
      </c>
      <c r="C27" s="87">
        <v>64239.781501195612</v>
      </c>
      <c r="D27" s="88">
        <v>66662.34297097793</v>
      </c>
      <c r="E27" s="88">
        <v>68531.554014320107</v>
      </c>
      <c r="F27" s="86">
        <v>74106.929999999993</v>
      </c>
      <c r="G27" s="86">
        <v>77152.600000000006</v>
      </c>
      <c r="H27" s="86">
        <v>76823.460000000006</v>
      </c>
      <c r="I27" s="86">
        <v>76635.460000000006</v>
      </c>
      <c r="J27" s="86">
        <v>78918.570000000007</v>
      </c>
      <c r="K27" s="86">
        <v>80204.84</v>
      </c>
      <c r="L27" s="86">
        <v>88299.520000000004</v>
      </c>
      <c r="M27" s="86">
        <v>86823.59</v>
      </c>
      <c r="N27" s="86">
        <v>88510.41</v>
      </c>
    </row>
    <row r="28" spans="1:14" x14ac:dyDescent="0.35">
      <c r="A28" s="2">
        <v>7100</v>
      </c>
      <c r="B28" s="3" t="s">
        <v>26</v>
      </c>
      <c r="C28" s="85">
        <v>22707.79</v>
      </c>
      <c r="D28" s="86">
        <v>23812.97</v>
      </c>
      <c r="E28" s="86">
        <v>25145.96</v>
      </c>
      <c r="F28" s="86">
        <v>26445.86</v>
      </c>
      <c r="G28" s="86">
        <v>27805.52</v>
      </c>
      <c r="H28" s="86">
        <v>29196.47</v>
      </c>
      <c r="I28" s="86">
        <v>30679.97</v>
      </c>
      <c r="J28" s="86">
        <v>32297.08</v>
      </c>
      <c r="K28" s="86">
        <v>33911.61</v>
      </c>
      <c r="L28" s="86">
        <v>35687.440000000002</v>
      </c>
      <c r="M28" s="86">
        <v>33670.44</v>
      </c>
      <c r="N28" s="86">
        <v>34787.33</v>
      </c>
    </row>
    <row r="29" spans="1:14" x14ac:dyDescent="0.35">
      <c r="A29" s="2">
        <v>7200</v>
      </c>
      <c r="B29" s="3" t="s">
        <v>27</v>
      </c>
      <c r="C29" s="85">
        <v>19558.53</v>
      </c>
      <c r="D29" s="86">
        <v>21105.7</v>
      </c>
      <c r="E29" s="86">
        <v>22724.47</v>
      </c>
      <c r="F29" s="86">
        <v>24490.98</v>
      </c>
      <c r="G29" s="86">
        <v>25316.27</v>
      </c>
      <c r="H29" s="86">
        <v>28778.639999999999</v>
      </c>
      <c r="I29" s="86">
        <v>31151.08</v>
      </c>
      <c r="J29" s="86">
        <v>32860.480000000003</v>
      </c>
      <c r="K29" s="86">
        <v>39049.35</v>
      </c>
      <c r="L29" s="86">
        <v>42054.5</v>
      </c>
      <c r="M29" s="86">
        <v>45052.32</v>
      </c>
      <c r="N29" s="86">
        <v>49588.29</v>
      </c>
    </row>
    <row r="30" spans="1:14" x14ac:dyDescent="0.35">
      <c r="A30" s="2">
        <v>7300</v>
      </c>
      <c r="B30" s="3" t="s">
        <v>28</v>
      </c>
      <c r="C30" s="85">
        <v>21306.720000000001</v>
      </c>
      <c r="D30" s="86">
        <v>22769.19</v>
      </c>
      <c r="E30" s="86">
        <v>24507.17</v>
      </c>
      <c r="F30" s="86">
        <v>26083.42</v>
      </c>
      <c r="G30" s="86">
        <v>27749.47</v>
      </c>
      <c r="H30" s="86">
        <v>29435.919999999998</v>
      </c>
      <c r="I30" s="86">
        <v>31302.53</v>
      </c>
      <c r="J30" s="86">
        <v>33234.11</v>
      </c>
      <c r="K30" s="86">
        <v>35243.64</v>
      </c>
      <c r="L30" s="86">
        <v>37474.29</v>
      </c>
      <c r="M30" s="86">
        <v>36246.26</v>
      </c>
      <c r="N30" s="86">
        <v>37573.32</v>
      </c>
    </row>
    <row r="31" spans="1:14" x14ac:dyDescent="0.35">
      <c r="A31" s="2">
        <v>7400</v>
      </c>
      <c r="B31" s="3" t="s">
        <v>29</v>
      </c>
      <c r="C31" s="85">
        <v>21573.11</v>
      </c>
      <c r="D31" s="86">
        <v>23338.07</v>
      </c>
      <c r="E31" s="86">
        <v>25489.79</v>
      </c>
      <c r="F31" s="86">
        <v>26815.360000000001</v>
      </c>
      <c r="G31" s="86">
        <v>27896.05</v>
      </c>
      <c r="H31" s="86">
        <v>29202.7</v>
      </c>
      <c r="I31" s="86">
        <v>30476.39</v>
      </c>
      <c r="J31" s="86">
        <v>31894.42</v>
      </c>
      <c r="K31" s="86">
        <v>33278.660000000003</v>
      </c>
      <c r="L31" s="86">
        <v>35309.9</v>
      </c>
      <c r="M31" s="86">
        <v>35709.019999999997</v>
      </c>
      <c r="N31" s="86">
        <v>36581.89</v>
      </c>
    </row>
    <row r="32" spans="1:14" x14ac:dyDescent="0.35">
      <c r="A32" s="2">
        <v>7500</v>
      </c>
      <c r="B32" s="3" t="s">
        <v>30</v>
      </c>
      <c r="C32" s="85">
        <v>14811.95</v>
      </c>
      <c r="D32" s="86">
        <v>15687.65</v>
      </c>
      <c r="E32" s="86">
        <v>16650.27</v>
      </c>
      <c r="F32" s="86">
        <v>17639.12</v>
      </c>
      <c r="G32" s="86">
        <v>18622.439999999999</v>
      </c>
      <c r="H32" s="86">
        <v>19474.13</v>
      </c>
      <c r="I32" s="86">
        <v>20427.46</v>
      </c>
      <c r="J32" s="86">
        <v>21477.78</v>
      </c>
      <c r="K32" s="86">
        <v>22538.55</v>
      </c>
      <c r="L32" s="86">
        <v>24167.56</v>
      </c>
      <c r="M32" s="86">
        <v>24313.24</v>
      </c>
      <c r="N32" s="86">
        <v>24649.65</v>
      </c>
    </row>
    <row r="33" spans="1:14" x14ac:dyDescent="0.35">
      <c r="A33" s="2">
        <v>7600</v>
      </c>
      <c r="B33" s="3" t="s">
        <v>31</v>
      </c>
      <c r="C33" s="85">
        <v>14755.47</v>
      </c>
      <c r="D33" s="86">
        <v>16023.45</v>
      </c>
      <c r="E33" s="86">
        <v>17169.060000000001</v>
      </c>
      <c r="F33" s="86">
        <v>18008.810000000001</v>
      </c>
      <c r="G33" s="86">
        <v>19232.05</v>
      </c>
      <c r="H33" s="86">
        <v>20250.509999999998</v>
      </c>
      <c r="I33" s="86">
        <v>21067.91</v>
      </c>
      <c r="J33" s="86">
        <v>22001.01</v>
      </c>
      <c r="K33" s="86">
        <v>22953.08</v>
      </c>
      <c r="L33" s="86">
        <v>24163.56</v>
      </c>
      <c r="M33" s="86">
        <v>22652.43</v>
      </c>
      <c r="N33" s="86">
        <v>22879.78</v>
      </c>
    </row>
    <row r="34" spans="1:14" x14ac:dyDescent="0.35">
      <c r="A34" s="2">
        <v>8100</v>
      </c>
      <c r="B34" s="3" t="s">
        <v>32</v>
      </c>
      <c r="C34" s="85">
        <v>11951.84</v>
      </c>
      <c r="D34" s="86">
        <v>12477.19</v>
      </c>
      <c r="E34" s="86">
        <v>13129.11</v>
      </c>
      <c r="F34" s="86">
        <v>13572.07</v>
      </c>
      <c r="G34" s="86">
        <v>14219.62</v>
      </c>
      <c r="H34" s="86">
        <v>14740.38</v>
      </c>
      <c r="I34" s="86">
        <v>15321.18</v>
      </c>
      <c r="J34" s="86">
        <v>15942.45</v>
      </c>
      <c r="K34" s="86">
        <v>16607.02</v>
      </c>
      <c r="L34" s="86">
        <v>17556.86</v>
      </c>
      <c r="M34" s="86">
        <v>16687.79</v>
      </c>
      <c r="N34" s="86">
        <v>17019.39</v>
      </c>
    </row>
    <row r="35" spans="1:14" x14ac:dyDescent="0.35">
      <c r="A35" s="2">
        <v>8200</v>
      </c>
      <c r="B35" s="3" t="s">
        <v>33</v>
      </c>
      <c r="C35" s="85">
        <v>14361.54</v>
      </c>
      <c r="D35" s="86">
        <v>14994.63</v>
      </c>
      <c r="E35" s="86">
        <v>15691.01</v>
      </c>
      <c r="F35" s="86">
        <v>16332.22</v>
      </c>
      <c r="G35" s="86">
        <v>16869.52</v>
      </c>
      <c r="H35" s="86">
        <v>17533.78</v>
      </c>
      <c r="I35" s="86">
        <v>18177.3</v>
      </c>
      <c r="J35" s="86">
        <v>19192.97</v>
      </c>
      <c r="K35" s="86">
        <v>20309.45</v>
      </c>
      <c r="L35" s="86">
        <v>21524.99</v>
      </c>
      <c r="M35" s="86">
        <v>21906.6</v>
      </c>
      <c r="N35" s="86">
        <v>25104.43</v>
      </c>
    </row>
    <row r="36" spans="1:14" x14ac:dyDescent="0.35">
      <c r="A36" s="2">
        <v>9100</v>
      </c>
      <c r="B36" s="3" t="s">
        <v>34</v>
      </c>
      <c r="C36" s="85">
        <v>54049.32</v>
      </c>
      <c r="D36" s="86">
        <v>54539.86</v>
      </c>
      <c r="E36" s="86">
        <v>55047.839999999997</v>
      </c>
      <c r="F36" s="86">
        <v>57581.36</v>
      </c>
      <c r="G36" s="86">
        <v>59142.59</v>
      </c>
      <c r="H36" s="86">
        <v>60064.13</v>
      </c>
      <c r="I36" s="86">
        <v>61242.01</v>
      </c>
      <c r="J36" s="86">
        <v>62169.96</v>
      </c>
      <c r="K36" s="86">
        <v>64499.45</v>
      </c>
      <c r="L36" s="86">
        <v>64418.52</v>
      </c>
      <c r="M36" s="86">
        <v>54487.7</v>
      </c>
      <c r="N36" s="86">
        <v>52979.33</v>
      </c>
    </row>
    <row r="37" spans="1:14" x14ac:dyDescent="0.35">
      <c r="A37" s="2">
        <v>9400</v>
      </c>
      <c r="B37" s="3" t="s">
        <v>35</v>
      </c>
      <c r="C37" s="85">
        <v>38785.11</v>
      </c>
      <c r="D37" s="86">
        <v>36383.24</v>
      </c>
      <c r="E37" s="86">
        <v>36280.03</v>
      </c>
      <c r="F37" s="86">
        <v>38621.360000000001</v>
      </c>
      <c r="G37" s="86">
        <v>39271.879999999997</v>
      </c>
      <c r="H37" s="86">
        <v>41376.97</v>
      </c>
      <c r="I37" s="86">
        <v>44342.14</v>
      </c>
      <c r="J37" s="86">
        <v>45577.05</v>
      </c>
      <c r="K37" s="86">
        <v>48069.41</v>
      </c>
      <c r="L37" s="86">
        <v>40203.42</v>
      </c>
      <c r="M37" s="86">
        <v>32108.51</v>
      </c>
      <c r="N37" s="86">
        <v>36416.720000000001</v>
      </c>
    </row>
    <row r="38" spans="1:14" x14ac:dyDescent="0.35">
      <c r="A38" s="2"/>
      <c r="B38" s="3"/>
      <c r="C38" s="85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</row>
    <row r="39" spans="1:14" x14ac:dyDescent="0.35">
      <c r="B39" t="s">
        <v>117</v>
      </c>
      <c r="C39" s="85">
        <v>28778.17</v>
      </c>
      <c r="D39" s="86">
        <v>30112.37</v>
      </c>
      <c r="E39" s="86">
        <v>31519.93</v>
      </c>
      <c r="F39" s="86">
        <v>32874.76</v>
      </c>
      <c r="G39" s="86">
        <v>34127.72</v>
      </c>
      <c r="H39" s="86">
        <v>35161.89</v>
      </c>
      <c r="I39" s="86">
        <v>36468.620000000003</v>
      </c>
      <c r="J39" s="86">
        <v>37851.370000000003</v>
      </c>
      <c r="K39" s="86">
        <v>39340.559999999998</v>
      </c>
      <c r="L39" s="86">
        <v>41021.61</v>
      </c>
      <c r="M39" s="86">
        <v>39778.89</v>
      </c>
      <c r="N39" s="86">
        <v>40775.879999999997</v>
      </c>
    </row>
    <row r="40" spans="1:14" x14ac:dyDescent="0.35">
      <c r="B40" t="s">
        <v>221</v>
      </c>
      <c r="C40" s="6">
        <f>C39/C39*100</f>
        <v>100</v>
      </c>
      <c r="D40" s="38">
        <f>D39/$C$39*100</f>
        <v>104.63615302849347</v>
      </c>
      <c r="E40" s="38">
        <f t="shared" ref="E40:N40" si="0">E39/$C$39*100</f>
        <v>109.52722150157568</v>
      </c>
      <c r="F40" s="38">
        <f t="shared" si="0"/>
        <v>114.23506081171946</v>
      </c>
      <c r="G40" s="38">
        <f t="shared" si="0"/>
        <v>118.58891652943882</v>
      </c>
      <c r="H40" s="38">
        <f t="shared" si="0"/>
        <v>122.1825084777802</v>
      </c>
      <c r="I40" s="38">
        <f t="shared" si="0"/>
        <v>126.72320720879753</v>
      </c>
      <c r="J40" s="38">
        <f t="shared" si="0"/>
        <v>131.52806450166915</v>
      </c>
      <c r="K40" s="38">
        <f t="shared" si="0"/>
        <v>136.70278547941027</v>
      </c>
      <c r="L40" s="38">
        <f t="shared" si="0"/>
        <v>142.54419235135524</v>
      </c>
      <c r="M40" s="38">
        <f t="shared" si="0"/>
        <v>138.22591916025237</v>
      </c>
      <c r="N40" s="38">
        <f t="shared" si="0"/>
        <v>141.69031595824194</v>
      </c>
    </row>
    <row r="42" spans="1:14" x14ac:dyDescent="0.35">
      <c r="C42" s="17">
        <v>100</v>
      </c>
      <c r="D42" s="17">
        <v>104.63615302849347</v>
      </c>
      <c r="E42" s="17">
        <v>109.52722150157568</v>
      </c>
      <c r="F42" s="17">
        <v>114.23506081171946</v>
      </c>
      <c r="G42" s="17">
        <v>118.58891652943882</v>
      </c>
      <c r="H42" s="17">
        <v>122.1825084777802</v>
      </c>
      <c r="I42" s="17">
        <v>126.72320720879753</v>
      </c>
      <c r="J42" s="17">
        <v>131.52806450166915</v>
      </c>
      <c r="K42" s="17">
        <v>136.70278547941027</v>
      </c>
      <c r="L42" s="17">
        <v>142.54419235135524</v>
      </c>
      <c r="M42" s="17">
        <v>138.22591916025237</v>
      </c>
      <c r="N42" s="17">
        <v>141.69031595824194</v>
      </c>
    </row>
  </sheetData>
  <pageMargins left="0.7" right="0.7" top="0.75" bottom="0.75" header="0.3" footer="0.3"/>
  <pageSetup orientation="portrait" r:id="rId1"/>
  <ignoredErrors>
    <ignoredError sqref="F3:N3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9619-DF72-4638-8ECC-FCAEB3DCF4A0}">
  <dimension ref="A2:AC39"/>
  <sheetViews>
    <sheetView zoomScale="60" zoomScaleNormal="60" workbookViewId="0">
      <selection activeCell="D11" sqref="D11"/>
    </sheetView>
  </sheetViews>
  <sheetFormatPr defaultRowHeight="14.5" x14ac:dyDescent="0.35"/>
  <cols>
    <col min="1" max="1" width="5" bestFit="1" customWidth="1"/>
    <col min="2" max="2" width="27.36328125" bestFit="1" customWidth="1"/>
    <col min="16" max="16" width="5" bestFit="1" customWidth="1"/>
    <col min="17" max="17" width="27.36328125" bestFit="1" customWidth="1"/>
  </cols>
  <sheetData>
    <row r="2" spans="1:29" x14ac:dyDescent="0.35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R2">
        <v>2010</v>
      </c>
      <c r="S2">
        <v>2011</v>
      </c>
      <c r="T2">
        <v>2012</v>
      </c>
      <c r="U2">
        <v>2013</v>
      </c>
      <c r="V2">
        <v>2014</v>
      </c>
      <c r="W2">
        <v>2015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v>2021</v>
      </c>
    </row>
    <row r="3" spans="1:29" x14ac:dyDescent="0.35">
      <c r="A3" t="s">
        <v>0</v>
      </c>
      <c r="B3" t="s">
        <v>1</v>
      </c>
      <c r="C3" t="s">
        <v>115</v>
      </c>
      <c r="D3" t="s">
        <v>115</v>
      </c>
      <c r="E3" t="s">
        <v>115</v>
      </c>
      <c r="F3" t="s">
        <v>115</v>
      </c>
      <c r="G3" t="s">
        <v>115</v>
      </c>
      <c r="H3" t="s">
        <v>115</v>
      </c>
      <c r="I3" t="s">
        <v>115</v>
      </c>
      <c r="J3" t="s">
        <v>115</v>
      </c>
      <c r="K3" t="s">
        <v>115</v>
      </c>
      <c r="L3" t="s">
        <v>115</v>
      </c>
      <c r="M3" t="s">
        <v>115</v>
      </c>
      <c r="N3" t="s">
        <v>115</v>
      </c>
      <c r="P3" t="s">
        <v>0</v>
      </c>
      <c r="Q3" t="s">
        <v>1</v>
      </c>
      <c r="R3" t="s">
        <v>181</v>
      </c>
      <c r="S3" t="s">
        <v>116</v>
      </c>
      <c r="T3" t="s">
        <v>116</v>
      </c>
      <c r="U3" t="s">
        <v>116</v>
      </c>
      <c r="V3" t="s">
        <v>116</v>
      </c>
      <c r="W3" t="s">
        <v>116</v>
      </c>
      <c r="X3" t="s">
        <v>116</v>
      </c>
      <c r="Y3" t="s">
        <v>116</v>
      </c>
      <c r="Z3" t="s">
        <v>116</v>
      </c>
      <c r="AA3" t="s">
        <v>116</v>
      </c>
      <c r="AB3" t="s">
        <v>116</v>
      </c>
      <c r="AC3" t="s">
        <v>116</v>
      </c>
    </row>
    <row r="4" spans="1:29" x14ac:dyDescent="0.35">
      <c r="A4">
        <v>1100</v>
      </c>
      <c r="B4" t="s">
        <v>2</v>
      </c>
      <c r="C4">
        <v>100</v>
      </c>
      <c r="D4">
        <v>100.82671135592526</v>
      </c>
      <c r="E4">
        <v>100.1854719900623</v>
      </c>
      <c r="F4">
        <v>102.68924571066088</v>
      </c>
      <c r="G4">
        <v>106.3479606730378</v>
      </c>
      <c r="H4">
        <v>103.48976420832896</v>
      </c>
      <c r="I4">
        <v>105.39510350237485</v>
      </c>
      <c r="J4">
        <v>104.25788263533897</v>
      </c>
      <c r="K4">
        <v>104.7759552267519</v>
      </c>
      <c r="L4">
        <v>107.95342670847894</v>
      </c>
      <c r="M4">
        <v>104.12816991618028</v>
      </c>
      <c r="N4">
        <v>106.07519917498078</v>
      </c>
      <c r="P4">
        <v>1100</v>
      </c>
      <c r="Q4" t="s">
        <v>2</v>
      </c>
      <c r="R4">
        <v>100</v>
      </c>
      <c r="S4">
        <v>102.01415582043848</v>
      </c>
      <c r="T4">
        <v>101.31592744203296</v>
      </c>
      <c r="U4">
        <v>103.41826245213291</v>
      </c>
      <c r="V4">
        <v>105.4506446181136</v>
      </c>
      <c r="W4">
        <v>103.56805812185343</v>
      </c>
      <c r="X4">
        <v>106.26487509899964</v>
      </c>
      <c r="Y4">
        <v>103.9057272002466</v>
      </c>
      <c r="Z4">
        <v>103.17128511597728</v>
      </c>
      <c r="AA4">
        <v>107.26739935324487</v>
      </c>
      <c r="AB4">
        <v>103.25482799742899</v>
      </c>
      <c r="AC4">
        <v>105.67304243598382</v>
      </c>
    </row>
    <row r="5" spans="1:29" x14ac:dyDescent="0.35">
      <c r="A5">
        <v>1200</v>
      </c>
      <c r="B5" t="s">
        <v>3</v>
      </c>
      <c r="C5">
        <v>100</v>
      </c>
      <c r="D5">
        <v>100.80107311897862</v>
      </c>
      <c r="E5">
        <v>101.26367190046624</v>
      </c>
      <c r="F5">
        <v>100.90948612131777</v>
      </c>
      <c r="G5">
        <v>105.22011298806515</v>
      </c>
      <c r="H5">
        <v>104.05358708764304</v>
      </c>
      <c r="I5">
        <v>104.57151652867049</v>
      </c>
      <c r="J5">
        <v>104.45037984776725</v>
      </c>
      <c r="K5">
        <v>103.94505775734953</v>
      </c>
      <c r="L5">
        <v>109.94883259576174</v>
      </c>
      <c r="M5">
        <v>108.09150611946976</v>
      </c>
      <c r="N5">
        <v>108.27934454858924</v>
      </c>
      <c r="P5">
        <v>1200</v>
      </c>
      <c r="Q5" t="s">
        <v>3</v>
      </c>
      <c r="R5">
        <v>100</v>
      </c>
      <c r="S5">
        <v>100.71422123291116</v>
      </c>
      <c r="T5">
        <v>101.43708143419194</v>
      </c>
      <c r="U5">
        <v>100.80548962344398</v>
      </c>
      <c r="V5">
        <v>103.60426919023843</v>
      </c>
      <c r="W5">
        <v>102.40299640407942</v>
      </c>
      <c r="X5">
        <v>103.8971052265934</v>
      </c>
      <c r="Y5">
        <v>102.71630842663103</v>
      </c>
      <c r="Z5">
        <v>101.96047402498412</v>
      </c>
      <c r="AA5">
        <v>108.11739585380455</v>
      </c>
      <c r="AB5">
        <v>107.03717690067593</v>
      </c>
      <c r="AC5">
        <v>107.4264071354702</v>
      </c>
    </row>
    <row r="6" spans="1:29" x14ac:dyDescent="0.35">
      <c r="A6">
        <v>1300</v>
      </c>
      <c r="B6" t="s">
        <v>4</v>
      </c>
      <c r="C6">
        <v>100</v>
      </c>
      <c r="D6">
        <v>100.72587497395713</v>
      </c>
      <c r="E6">
        <v>100.24265870735302</v>
      </c>
      <c r="F6">
        <v>99.739051815143085</v>
      </c>
      <c r="G6">
        <v>102.32121697964291</v>
      </c>
      <c r="H6">
        <v>98.499877426236338</v>
      </c>
      <c r="I6">
        <v>99.844501341960353</v>
      </c>
      <c r="J6">
        <v>102.22982891803777</v>
      </c>
      <c r="K6">
        <v>106.89651765242142</v>
      </c>
      <c r="L6">
        <v>109.03146769489396</v>
      </c>
      <c r="M6">
        <v>111.06939709469029</v>
      </c>
      <c r="N6">
        <v>110.97553349076375</v>
      </c>
      <c r="P6">
        <v>1300</v>
      </c>
      <c r="Q6" t="s">
        <v>4</v>
      </c>
      <c r="R6">
        <v>100</v>
      </c>
      <c r="S6">
        <v>100.71861990965806</v>
      </c>
      <c r="T6">
        <v>100.43322853280989</v>
      </c>
      <c r="U6">
        <v>100.0087256963543</v>
      </c>
      <c r="V6">
        <v>101.24394347334298</v>
      </c>
      <c r="W6">
        <v>98.257371747835222</v>
      </c>
      <c r="X6">
        <v>100.51218652325093</v>
      </c>
      <c r="Y6">
        <v>100.60171417245111</v>
      </c>
      <c r="Z6">
        <v>105.11250935562246</v>
      </c>
      <c r="AA6">
        <v>107.64997342781302</v>
      </c>
      <c r="AB6">
        <v>109.71357551177047</v>
      </c>
      <c r="AC6">
        <v>109.72645880657457</v>
      </c>
    </row>
    <row r="7" spans="1:29" x14ac:dyDescent="0.35">
      <c r="A7">
        <v>1400</v>
      </c>
      <c r="B7" t="s">
        <v>5</v>
      </c>
      <c r="C7">
        <v>100</v>
      </c>
      <c r="D7">
        <v>104.21986538328731</v>
      </c>
      <c r="E7">
        <v>102.1799181096606</v>
      </c>
      <c r="F7">
        <v>103.28630721389868</v>
      </c>
      <c r="G7">
        <v>103.70042885234761</v>
      </c>
      <c r="H7">
        <v>101.92733035250896</v>
      </c>
      <c r="I7">
        <v>107.19862479926749</v>
      </c>
      <c r="J7">
        <v>110.49928383667297</v>
      </c>
      <c r="K7">
        <v>113.46825363817797</v>
      </c>
      <c r="L7">
        <v>117.39389614223455</v>
      </c>
      <c r="M7">
        <v>120.03971923101446</v>
      </c>
      <c r="N7">
        <v>120.25048944565489</v>
      </c>
      <c r="P7">
        <v>1400</v>
      </c>
      <c r="Q7" t="s">
        <v>5</v>
      </c>
      <c r="R7">
        <v>100</v>
      </c>
      <c r="S7">
        <v>104.36304143682793</v>
      </c>
      <c r="T7">
        <v>102.73432578615247</v>
      </c>
      <c r="U7">
        <v>103.50784133680533</v>
      </c>
      <c r="V7">
        <v>103.11246052359027</v>
      </c>
      <c r="W7">
        <v>101.1970284561299</v>
      </c>
      <c r="X7">
        <v>106.09513804374153</v>
      </c>
      <c r="Y7">
        <v>107.9999613964319</v>
      </c>
      <c r="Z7">
        <v>111.24855546678428</v>
      </c>
      <c r="AA7">
        <v>115.66560071436072</v>
      </c>
      <c r="AB7">
        <v>118.59603273002212</v>
      </c>
      <c r="AC7">
        <v>118.41103058972615</v>
      </c>
    </row>
    <row r="8" spans="1:29" x14ac:dyDescent="0.35">
      <c r="A8">
        <v>1500</v>
      </c>
      <c r="B8" t="s">
        <v>6</v>
      </c>
      <c r="C8">
        <v>100</v>
      </c>
      <c r="D8">
        <v>101.01511402175393</v>
      </c>
      <c r="E8">
        <v>101.4120790047443</v>
      </c>
      <c r="F8">
        <v>99.726286948466196</v>
      </c>
      <c r="G8">
        <v>102.47538150633245</v>
      </c>
      <c r="H8">
        <v>99.241445980648948</v>
      </c>
      <c r="I8">
        <v>100.06826148936295</v>
      </c>
      <c r="J8">
        <v>101.29982335118255</v>
      </c>
      <c r="K8">
        <v>107.61586684085592</v>
      </c>
      <c r="L8">
        <v>107.12714369766971</v>
      </c>
      <c r="M8">
        <v>106.89451739984354</v>
      </c>
      <c r="N8">
        <v>106.47856880435609</v>
      </c>
      <c r="P8">
        <v>1500</v>
      </c>
      <c r="Q8" t="s">
        <v>6</v>
      </c>
      <c r="R8">
        <v>100</v>
      </c>
      <c r="S8">
        <v>100.90521440836352</v>
      </c>
      <c r="T8">
        <v>101.56032312956773</v>
      </c>
      <c r="U8">
        <v>100.03094010571711</v>
      </c>
      <c r="V8">
        <v>101.24590250031235</v>
      </c>
      <c r="W8">
        <v>98.505947306356092</v>
      </c>
      <c r="X8">
        <v>99.239765440544247</v>
      </c>
      <c r="Y8">
        <v>100.3896718766116</v>
      </c>
      <c r="Z8">
        <v>106.72817744394135</v>
      </c>
      <c r="AA8">
        <v>106.12460872509108</v>
      </c>
      <c r="AB8">
        <v>105.32576998715258</v>
      </c>
      <c r="AC8">
        <v>104.93977289286396</v>
      </c>
    </row>
    <row r="9" spans="1:29" x14ac:dyDescent="0.35">
      <c r="A9">
        <v>1600</v>
      </c>
      <c r="B9" t="s">
        <v>7</v>
      </c>
      <c r="C9">
        <v>100</v>
      </c>
      <c r="D9">
        <v>100.35947813085639</v>
      </c>
      <c r="E9">
        <v>101.28701700475202</v>
      </c>
      <c r="F9">
        <v>102.38602075996309</v>
      </c>
      <c r="G9">
        <v>107.34702820320732</v>
      </c>
      <c r="H9">
        <v>105.56603003148363</v>
      </c>
      <c r="I9">
        <v>108.05705616689174</v>
      </c>
      <c r="J9">
        <v>108.5538117696733</v>
      </c>
      <c r="K9">
        <v>110.30531110034747</v>
      </c>
      <c r="L9">
        <v>110.5049230373384</v>
      </c>
      <c r="M9">
        <v>111.03345629891946</v>
      </c>
      <c r="N9">
        <v>110.66315438559734</v>
      </c>
      <c r="P9">
        <v>1600</v>
      </c>
      <c r="Q9" t="s">
        <v>7</v>
      </c>
      <c r="R9">
        <v>100</v>
      </c>
      <c r="S9">
        <v>100.36205716966509</v>
      </c>
      <c r="T9">
        <v>100.7963478377673</v>
      </c>
      <c r="U9">
        <v>101.7500052729349</v>
      </c>
      <c r="V9">
        <v>104.92162755553126</v>
      </c>
      <c r="W9">
        <v>103.2838266852259</v>
      </c>
      <c r="X9">
        <v>105.86205841324738</v>
      </c>
      <c r="Y9">
        <v>106.0477536660137</v>
      </c>
      <c r="Z9">
        <v>107.17961980023568</v>
      </c>
      <c r="AA9">
        <v>107.55604510324075</v>
      </c>
      <c r="AB9">
        <v>108.75397041705151</v>
      </c>
      <c r="AC9">
        <v>108.29993088345267</v>
      </c>
    </row>
    <row r="10" spans="1:29" x14ac:dyDescent="0.35">
      <c r="A10">
        <v>1700</v>
      </c>
      <c r="B10" t="s">
        <v>8</v>
      </c>
      <c r="C10">
        <v>100</v>
      </c>
      <c r="D10">
        <v>101.04779093538181</v>
      </c>
      <c r="E10">
        <v>99.353973891089709</v>
      </c>
      <c r="F10">
        <v>98.945915266518142</v>
      </c>
      <c r="G10">
        <v>103.36521123278473</v>
      </c>
      <c r="H10">
        <v>102.62897766915043</v>
      </c>
      <c r="I10">
        <v>104.04497909821946</v>
      </c>
      <c r="J10">
        <v>103.54629592611494</v>
      </c>
      <c r="K10">
        <v>106.05245982731469</v>
      </c>
      <c r="L10">
        <v>107.50600456627255</v>
      </c>
      <c r="M10">
        <v>105.64968329057206</v>
      </c>
      <c r="N10">
        <v>106.67942615356101</v>
      </c>
      <c r="P10">
        <v>1700</v>
      </c>
      <c r="Q10" t="s">
        <v>8</v>
      </c>
      <c r="R10">
        <v>100</v>
      </c>
      <c r="S10">
        <v>100.8112890251921</v>
      </c>
      <c r="T10">
        <v>99.25448789437246</v>
      </c>
      <c r="U10">
        <v>98.462243874408685</v>
      </c>
      <c r="V10">
        <v>101.41178823839211</v>
      </c>
      <c r="W10">
        <v>100.32053145793003</v>
      </c>
      <c r="X10">
        <v>101.3124743158839</v>
      </c>
      <c r="Y10">
        <v>100.40012242256368</v>
      </c>
      <c r="Z10">
        <v>102.59001361969149</v>
      </c>
      <c r="AA10">
        <v>104.82208207501529</v>
      </c>
      <c r="AB10">
        <v>103.51350961412784</v>
      </c>
      <c r="AC10">
        <v>104.60507110782504</v>
      </c>
    </row>
    <row r="11" spans="1:29" x14ac:dyDescent="0.35">
      <c r="A11">
        <v>1800</v>
      </c>
      <c r="B11" t="s">
        <v>9</v>
      </c>
      <c r="C11">
        <v>100</v>
      </c>
      <c r="D11">
        <v>101.33161316116983</v>
      </c>
      <c r="E11">
        <v>102.95316783819001</v>
      </c>
      <c r="F11">
        <v>102.98382447850256</v>
      </c>
      <c r="G11">
        <v>106.61353779672886</v>
      </c>
      <c r="H11">
        <v>101.99212469077622</v>
      </c>
      <c r="I11">
        <v>101.22072874067175</v>
      </c>
      <c r="J11">
        <v>103.50343343103498</v>
      </c>
      <c r="K11">
        <v>106.33215500523561</v>
      </c>
      <c r="L11">
        <v>109.17470469442483</v>
      </c>
      <c r="M11">
        <v>110.8375538456194</v>
      </c>
      <c r="N11">
        <v>110.00401387464566</v>
      </c>
      <c r="P11">
        <v>1800</v>
      </c>
      <c r="Q11" t="s">
        <v>9</v>
      </c>
      <c r="R11">
        <v>100</v>
      </c>
      <c r="S11">
        <v>101.16289900364457</v>
      </c>
      <c r="T11">
        <v>102.427017606828</v>
      </c>
      <c r="U11">
        <v>102.22547916276739</v>
      </c>
      <c r="V11">
        <v>103.56193101145779</v>
      </c>
      <c r="W11">
        <v>99.841991646315833</v>
      </c>
      <c r="X11">
        <v>99.106687535783621</v>
      </c>
      <c r="Y11">
        <v>100.3834075995519</v>
      </c>
      <c r="Z11">
        <v>103.37373885038757</v>
      </c>
      <c r="AA11">
        <v>106.19561235166211</v>
      </c>
      <c r="AB11">
        <v>109.27093498239933</v>
      </c>
      <c r="AC11">
        <v>108.38374667707448</v>
      </c>
    </row>
    <row r="12" spans="1:29" x14ac:dyDescent="0.35">
      <c r="A12">
        <v>1900</v>
      </c>
      <c r="B12" t="s">
        <v>10</v>
      </c>
      <c r="C12">
        <v>100</v>
      </c>
      <c r="D12">
        <v>103.30746028103506</v>
      </c>
      <c r="E12">
        <v>101.27755059638585</v>
      </c>
      <c r="F12">
        <v>106.1360745553155</v>
      </c>
      <c r="G12">
        <v>111.38293121551835</v>
      </c>
      <c r="H12">
        <v>108.22387455292066</v>
      </c>
      <c r="I12">
        <v>124.8326261585491</v>
      </c>
      <c r="J12">
        <v>113.93706352092076</v>
      </c>
      <c r="K12">
        <v>110.78728752447383</v>
      </c>
      <c r="L12">
        <v>113.66495518735614</v>
      </c>
      <c r="M12">
        <v>113.58873677212659</v>
      </c>
      <c r="N12">
        <v>114.98404013579861</v>
      </c>
      <c r="P12">
        <v>1900</v>
      </c>
      <c r="Q12" t="s">
        <v>10</v>
      </c>
      <c r="R12">
        <v>100</v>
      </c>
      <c r="S12">
        <v>103.69624188977404</v>
      </c>
      <c r="T12">
        <v>101.3864568367496</v>
      </c>
      <c r="U12">
        <v>105.81919550828539</v>
      </c>
      <c r="V12">
        <v>109.39208632541393</v>
      </c>
      <c r="W12">
        <v>106.39390685225749</v>
      </c>
      <c r="X12">
        <v>121.07943382784249</v>
      </c>
      <c r="Y12">
        <v>110.74050519170942</v>
      </c>
      <c r="Z12">
        <v>107.99979111246502</v>
      </c>
      <c r="AA12">
        <v>110.0737418716093</v>
      </c>
      <c r="AB12">
        <v>110.37162641520617</v>
      </c>
      <c r="AC12">
        <v>112.15971922339001</v>
      </c>
    </row>
    <row r="13" spans="1:29" x14ac:dyDescent="0.35">
      <c r="A13">
        <v>2100</v>
      </c>
      <c r="B13" t="s">
        <v>11</v>
      </c>
      <c r="C13">
        <v>100</v>
      </c>
      <c r="D13">
        <v>109.40440548733579</v>
      </c>
      <c r="E13">
        <v>108.12188491758457</v>
      </c>
      <c r="F13">
        <v>110.02378238041472</v>
      </c>
      <c r="G13">
        <v>111.22392837480197</v>
      </c>
      <c r="H13">
        <v>110.7971593021894</v>
      </c>
      <c r="I13">
        <v>110.49516111322376</v>
      </c>
      <c r="J13">
        <v>114.6536728732292</v>
      </c>
      <c r="K13">
        <v>113.9617763312702</v>
      </c>
      <c r="L13">
        <v>117.56008992398203</v>
      </c>
      <c r="M13">
        <v>119.09260246302775</v>
      </c>
      <c r="N13">
        <v>119.4961419988806</v>
      </c>
      <c r="P13">
        <v>2100</v>
      </c>
      <c r="Q13" t="s">
        <v>11</v>
      </c>
      <c r="R13">
        <v>100</v>
      </c>
      <c r="S13">
        <v>110.83401785075793</v>
      </c>
      <c r="T13">
        <v>109.03926810978996</v>
      </c>
      <c r="U13">
        <v>110.81028538477545</v>
      </c>
      <c r="V13">
        <v>110.71621548343796</v>
      </c>
      <c r="W13">
        <v>110.14541287810658</v>
      </c>
      <c r="X13">
        <v>109.68910509592575</v>
      </c>
      <c r="Y13">
        <v>114.07406041314425</v>
      </c>
      <c r="Z13">
        <v>112.40521462715965</v>
      </c>
      <c r="AA13">
        <v>115.65672574418807</v>
      </c>
      <c r="AB13">
        <v>116.69040454991227</v>
      </c>
      <c r="AC13">
        <v>117.67703580808357</v>
      </c>
    </row>
    <row r="14" spans="1:29" x14ac:dyDescent="0.35">
      <c r="A14">
        <v>3100</v>
      </c>
      <c r="B14" t="s">
        <v>12</v>
      </c>
      <c r="C14">
        <v>100</v>
      </c>
      <c r="D14">
        <v>105.0466294303061</v>
      </c>
      <c r="E14">
        <v>106.06823084227304</v>
      </c>
      <c r="F14">
        <v>107.16244039461685</v>
      </c>
      <c r="G14">
        <v>111.63997206949594</v>
      </c>
      <c r="H14">
        <v>112.34774397445372</v>
      </c>
      <c r="I14">
        <v>111.65585914731905</v>
      </c>
      <c r="J14">
        <v>113.81695734520312</v>
      </c>
      <c r="K14">
        <v>116.06906107425115</v>
      </c>
      <c r="L14">
        <v>117.41906343771102</v>
      </c>
      <c r="M14">
        <v>118.01957097220891</v>
      </c>
      <c r="N14">
        <v>118.83867673391391</v>
      </c>
      <c r="P14">
        <v>3100</v>
      </c>
      <c r="Q14" t="s">
        <v>12</v>
      </c>
      <c r="R14">
        <v>100</v>
      </c>
      <c r="S14">
        <v>105.7658677605981</v>
      </c>
      <c r="T14">
        <v>106.14455264323078</v>
      </c>
      <c r="U14">
        <v>107.45404998015805</v>
      </c>
      <c r="V14">
        <v>110.45132779282396</v>
      </c>
      <c r="W14">
        <v>110.62132176052324</v>
      </c>
      <c r="X14">
        <v>110.59347778326155</v>
      </c>
      <c r="Y14">
        <v>111.77494066843319</v>
      </c>
      <c r="Z14">
        <v>112.95777969793276</v>
      </c>
      <c r="AA14">
        <v>113.90922675842626</v>
      </c>
      <c r="AB14">
        <v>114.54195494443502</v>
      </c>
      <c r="AC14">
        <v>115.02882365594813</v>
      </c>
    </row>
    <row r="15" spans="1:29" x14ac:dyDescent="0.35">
      <c r="A15">
        <v>3200</v>
      </c>
      <c r="B15" t="s">
        <v>13</v>
      </c>
      <c r="C15">
        <v>100</v>
      </c>
      <c r="D15">
        <v>99.953815854625162</v>
      </c>
      <c r="E15">
        <v>98.92563337741305</v>
      </c>
      <c r="F15">
        <v>101.80781086995466</v>
      </c>
      <c r="G15">
        <v>103.69614032087784</v>
      </c>
      <c r="H15">
        <v>105.55066437737037</v>
      </c>
      <c r="I15">
        <v>102.07669120117433</v>
      </c>
      <c r="J15">
        <v>101.41834206257882</v>
      </c>
      <c r="K15">
        <v>109.26694229523328</v>
      </c>
      <c r="L15">
        <v>111.52175548125976</v>
      </c>
      <c r="M15">
        <v>112.20518599666909</v>
      </c>
      <c r="N15">
        <v>110.31341532692379</v>
      </c>
      <c r="P15">
        <v>3200</v>
      </c>
      <c r="Q15" t="s">
        <v>13</v>
      </c>
      <c r="R15">
        <v>100</v>
      </c>
      <c r="S15">
        <v>99.620584835255428</v>
      </c>
      <c r="T15">
        <v>99.036323725516539</v>
      </c>
      <c r="U15">
        <v>101.34263100660151</v>
      </c>
      <c r="V15">
        <v>102.43971153763859</v>
      </c>
      <c r="W15">
        <v>103.2287329266654</v>
      </c>
      <c r="X15">
        <v>100.98379714188731</v>
      </c>
      <c r="Y15">
        <v>99.457230264805034</v>
      </c>
      <c r="Z15">
        <v>107.10846715505743</v>
      </c>
      <c r="AA15">
        <v>109.39154388944517</v>
      </c>
      <c r="AB15">
        <v>109.97822109216226</v>
      </c>
      <c r="AC15">
        <v>107.71567339397821</v>
      </c>
    </row>
    <row r="16" spans="1:29" x14ac:dyDescent="0.35">
      <c r="A16">
        <v>3300</v>
      </c>
      <c r="B16" t="s">
        <v>14</v>
      </c>
      <c r="C16">
        <v>100</v>
      </c>
      <c r="D16">
        <v>105.72055678952579</v>
      </c>
      <c r="E16">
        <v>111.04259979452988</v>
      </c>
      <c r="F16">
        <v>107.30524671103494</v>
      </c>
      <c r="G16">
        <v>112.0620916177722</v>
      </c>
      <c r="H16">
        <v>108.83618810422392</v>
      </c>
      <c r="I16">
        <v>111.27366190090886</v>
      </c>
      <c r="J16">
        <v>113.03006185587159</v>
      </c>
      <c r="K16">
        <v>121.97193401437293</v>
      </c>
      <c r="L16">
        <v>121.25229651728723</v>
      </c>
      <c r="M16">
        <v>118.54869661397201</v>
      </c>
      <c r="N16">
        <v>118.23119499041449</v>
      </c>
      <c r="P16">
        <v>3300</v>
      </c>
      <c r="Q16" t="s">
        <v>14</v>
      </c>
      <c r="R16">
        <v>100</v>
      </c>
      <c r="S16">
        <v>104.81299289748507</v>
      </c>
      <c r="T16">
        <v>109.47287264104581</v>
      </c>
      <c r="U16">
        <v>105.97259349388509</v>
      </c>
      <c r="V16">
        <v>108.99016012926685</v>
      </c>
      <c r="W16">
        <v>106.34898743328125</v>
      </c>
      <c r="X16">
        <v>108.78554742104734</v>
      </c>
      <c r="Y16">
        <v>109.60973689446934</v>
      </c>
      <c r="Z16">
        <v>117.12738589267401</v>
      </c>
      <c r="AA16">
        <v>116.52078015252157</v>
      </c>
      <c r="AB16">
        <v>114.76643507933638</v>
      </c>
      <c r="AC16">
        <v>114.37660679138146</v>
      </c>
    </row>
    <row r="17" spans="1:29" x14ac:dyDescent="0.35">
      <c r="A17">
        <v>3400</v>
      </c>
      <c r="B17" t="s">
        <v>15</v>
      </c>
      <c r="C17">
        <v>100</v>
      </c>
      <c r="D17">
        <v>109.89076984886985</v>
      </c>
      <c r="E17">
        <v>107.34863149136785</v>
      </c>
      <c r="F17">
        <v>112.43380708143334</v>
      </c>
      <c r="G17">
        <v>116.49730664227818</v>
      </c>
      <c r="H17">
        <v>108.52908363125547</v>
      </c>
      <c r="I17">
        <v>113.75787301892422</v>
      </c>
      <c r="J17">
        <v>113.15851602419757</v>
      </c>
      <c r="K17">
        <v>117.68850490187506</v>
      </c>
      <c r="L17">
        <v>115.69653656991152</v>
      </c>
      <c r="M17">
        <v>112.3916767862961</v>
      </c>
      <c r="N17">
        <v>112.16569036788682</v>
      </c>
      <c r="P17">
        <v>3400</v>
      </c>
      <c r="Q17" t="s">
        <v>15</v>
      </c>
      <c r="R17">
        <v>100</v>
      </c>
      <c r="S17">
        <v>108.95787268446306</v>
      </c>
      <c r="T17">
        <v>105.85054388999357</v>
      </c>
      <c r="U17">
        <v>110.51719153008132</v>
      </c>
      <c r="V17">
        <v>112.6661251944217</v>
      </c>
      <c r="W17">
        <v>106.12032398321666</v>
      </c>
      <c r="X17">
        <v>110.43130266517443</v>
      </c>
      <c r="Y17">
        <v>110.06477699409776</v>
      </c>
      <c r="Z17">
        <v>113.11956642561641</v>
      </c>
      <c r="AA17">
        <v>112.09760046299527</v>
      </c>
      <c r="AB17">
        <v>108.35251924373421</v>
      </c>
      <c r="AC17">
        <v>108.11582071509973</v>
      </c>
    </row>
    <row r="18" spans="1:29" x14ac:dyDescent="0.35">
      <c r="A18">
        <v>3500</v>
      </c>
      <c r="B18" t="s">
        <v>16</v>
      </c>
      <c r="C18">
        <v>100</v>
      </c>
      <c r="D18">
        <v>98.643948668527884</v>
      </c>
      <c r="E18">
        <v>99.371608215910186</v>
      </c>
      <c r="F18">
        <v>103.53813812999768</v>
      </c>
      <c r="G18">
        <v>108.22852030631023</v>
      </c>
      <c r="H18">
        <v>104.62826003760676</v>
      </c>
      <c r="I18">
        <v>104.25984022243922</v>
      </c>
      <c r="J18">
        <v>104.27774751957524</v>
      </c>
      <c r="K18">
        <v>109.50141711272531</v>
      </c>
      <c r="L18">
        <v>109.60253450803525</v>
      </c>
      <c r="M18">
        <v>109.92871136064441</v>
      </c>
      <c r="N18">
        <v>109.28343549039373</v>
      </c>
      <c r="P18">
        <v>3500</v>
      </c>
      <c r="Q18" t="s">
        <v>16</v>
      </c>
      <c r="R18">
        <v>100</v>
      </c>
      <c r="S18">
        <v>98.501509428690724</v>
      </c>
      <c r="T18">
        <v>98.990801556012784</v>
      </c>
      <c r="U18">
        <v>102.27972779960024</v>
      </c>
      <c r="V18">
        <v>105.44414287078281</v>
      </c>
      <c r="W18">
        <v>101.56167364127587</v>
      </c>
      <c r="X18">
        <v>101.93606748928143</v>
      </c>
      <c r="Y18">
        <v>101.61137225271618</v>
      </c>
      <c r="Z18">
        <v>105.60400398894936</v>
      </c>
      <c r="AA18">
        <v>105.42640175665639</v>
      </c>
      <c r="AB18">
        <v>106.74594106367616</v>
      </c>
      <c r="AC18">
        <v>105.68631426101321</v>
      </c>
    </row>
    <row r="19" spans="1:29" x14ac:dyDescent="0.35">
      <c r="A19">
        <v>3600</v>
      </c>
      <c r="B19" t="s">
        <v>17</v>
      </c>
      <c r="C19">
        <v>100</v>
      </c>
      <c r="D19">
        <v>105.1911054757439</v>
      </c>
      <c r="E19">
        <v>104.46944040880412</v>
      </c>
      <c r="F19">
        <v>105.8321263728955</v>
      </c>
      <c r="G19">
        <v>106.39741476105462</v>
      </c>
      <c r="H19">
        <v>106.52498012781064</v>
      </c>
      <c r="I19">
        <v>108.95228112502568</v>
      </c>
      <c r="J19">
        <v>108.12484625867378</v>
      </c>
      <c r="K19">
        <v>111.67243348429915</v>
      </c>
      <c r="L19">
        <v>114.96369971334289</v>
      </c>
      <c r="M19">
        <v>113.48945228324294</v>
      </c>
      <c r="N19">
        <v>114.81674311295767</v>
      </c>
      <c r="P19">
        <v>3600</v>
      </c>
      <c r="Q19" t="s">
        <v>17</v>
      </c>
      <c r="R19">
        <v>100</v>
      </c>
      <c r="S19">
        <v>105.55736551737084</v>
      </c>
      <c r="T19">
        <v>104.92100815544413</v>
      </c>
      <c r="U19">
        <v>106.14522628881345</v>
      </c>
      <c r="V19">
        <v>105.98165956540016</v>
      </c>
      <c r="W19">
        <v>105.63083336563207</v>
      </c>
      <c r="X19">
        <v>107.3916199688442</v>
      </c>
      <c r="Y19">
        <v>106.45960921731863</v>
      </c>
      <c r="Z19">
        <v>109.70265158497598</v>
      </c>
      <c r="AA19">
        <v>113.8714731206482</v>
      </c>
      <c r="AB19">
        <v>111.9804162242026</v>
      </c>
      <c r="AC19">
        <v>113.3794556136465</v>
      </c>
    </row>
    <row r="20" spans="1:29" x14ac:dyDescent="0.35">
      <c r="A20">
        <v>5100</v>
      </c>
      <c r="B20" t="s">
        <v>18</v>
      </c>
      <c r="C20">
        <v>100</v>
      </c>
      <c r="D20">
        <v>102.44027781769512</v>
      </c>
      <c r="E20">
        <v>104.83358329049379</v>
      </c>
      <c r="F20">
        <v>105.07355535717718</v>
      </c>
      <c r="G20">
        <v>109.74869171313442</v>
      </c>
      <c r="H20">
        <v>110.30990508384855</v>
      </c>
      <c r="I20">
        <v>113.1602245740501</v>
      </c>
      <c r="J20">
        <v>115.02088681758137</v>
      </c>
      <c r="K20">
        <v>117.28918829654083</v>
      </c>
      <c r="L20">
        <v>120.05870902295541</v>
      </c>
      <c r="M20">
        <v>119.39509472806438</v>
      </c>
      <c r="N20">
        <v>118.37884559734132</v>
      </c>
      <c r="P20">
        <v>5100</v>
      </c>
      <c r="Q20" t="s">
        <v>18</v>
      </c>
      <c r="R20">
        <v>100</v>
      </c>
      <c r="S20">
        <v>102.53449650041421</v>
      </c>
      <c r="T20">
        <v>104.37787661423305</v>
      </c>
      <c r="U20">
        <v>104.7881190779392</v>
      </c>
      <c r="V20">
        <v>107.99815841326199</v>
      </c>
      <c r="W20">
        <v>107.73627864811361</v>
      </c>
      <c r="X20">
        <v>110.30284718748058</v>
      </c>
      <c r="Y20">
        <v>112.31347106472276</v>
      </c>
      <c r="Z20">
        <v>114.34689076255148</v>
      </c>
      <c r="AA20">
        <v>116.78183324412602</v>
      </c>
      <c r="AB20">
        <v>117.18015267150038</v>
      </c>
      <c r="AC20">
        <v>116.15144663537995</v>
      </c>
    </row>
    <row r="21" spans="1:29" x14ac:dyDescent="0.35">
      <c r="A21">
        <v>5200</v>
      </c>
      <c r="B21" t="s">
        <v>19</v>
      </c>
      <c r="C21">
        <v>100</v>
      </c>
      <c r="D21">
        <v>100.57438425904768</v>
      </c>
      <c r="E21">
        <v>101.53683347962541</v>
      </c>
      <c r="F21">
        <v>103.35934082864904</v>
      </c>
      <c r="G21">
        <v>108.33172518290564</v>
      </c>
      <c r="H21">
        <v>106.44694179104992</v>
      </c>
      <c r="I21">
        <v>107.28286111835135</v>
      </c>
      <c r="J21">
        <v>106.79302596180926</v>
      </c>
      <c r="K21">
        <v>114.94744373138238</v>
      </c>
      <c r="L21">
        <v>113.43082022103133</v>
      </c>
      <c r="M21">
        <v>111.90631583678655</v>
      </c>
      <c r="N21">
        <v>112.81767243894819</v>
      </c>
      <c r="P21">
        <v>5200</v>
      </c>
      <c r="Q21" t="s">
        <v>19</v>
      </c>
      <c r="R21">
        <v>100</v>
      </c>
      <c r="S21">
        <v>100.57021724067614</v>
      </c>
      <c r="T21">
        <v>100.9657553673884</v>
      </c>
      <c r="U21">
        <v>102.48734572485228</v>
      </c>
      <c r="V21">
        <v>106.34175534441961</v>
      </c>
      <c r="W21">
        <v>105.62997998572557</v>
      </c>
      <c r="X21">
        <v>107.20979091866553</v>
      </c>
      <c r="Y21">
        <v>105.88439151813019</v>
      </c>
      <c r="Z21">
        <v>112.83450355619972</v>
      </c>
      <c r="AA21">
        <v>112.45550795682387</v>
      </c>
      <c r="AB21">
        <v>111.83080699638512</v>
      </c>
      <c r="AC21">
        <v>112.52766834959151</v>
      </c>
    </row>
    <row r="22" spans="1:29" x14ac:dyDescent="0.35">
      <c r="A22">
        <v>5300</v>
      </c>
      <c r="B22" t="s">
        <v>20</v>
      </c>
      <c r="C22">
        <v>100</v>
      </c>
      <c r="D22">
        <v>98.928790386649567</v>
      </c>
      <c r="E22">
        <v>99.755310404175248</v>
      </c>
      <c r="F22">
        <v>99.838575138536385</v>
      </c>
      <c r="G22">
        <v>100.12966010036371</v>
      </c>
      <c r="H22">
        <v>99.88223255205547</v>
      </c>
      <c r="I22">
        <v>102.1976774850192</v>
      </c>
      <c r="J22">
        <v>102.9283617716374</v>
      </c>
      <c r="K22">
        <v>108.72221716786267</v>
      </c>
      <c r="L22">
        <v>111.3126347158726</v>
      </c>
      <c r="M22">
        <v>110.90034898205224</v>
      </c>
      <c r="N22">
        <v>113.55519100633198</v>
      </c>
      <c r="P22">
        <v>5300</v>
      </c>
      <c r="Q22" t="s">
        <v>20</v>
      </c>
      <c r="R22">
        <v>100</v>
      </c>
      <c r="S22">
        <v>98.638126990038117</v>
      </c>
      <c r="T22">
        <v>99.507637544245654</v>
      </c>
      <c r="U22">
        <v>99.524042967512756</v>
      </c>
      <c r="V22">
        <v>99.108666387794798</v>
      </c>
      <c r="W22">
        <v>98.645182471526681</v>
      </c>
      <c r="X22">
        <v>102.12328073253828</v>
      </c>
      <c r="Y22">
        <v>102.51643075750385</v>
      </c>
      <c r="Z22">
        <v>107.81046629827419</v>
      </c>
      <c r="AA22">
        <v>110.62791135345395</v>
      </c>
      <c r="AB22">
        <v>110.61100325907029</v>
      </c>
      <c r="AC22">
        <v>113.91283403093522</v>
      </c>
    </row>
    <row r="23" spans="1:29" x14ac:dyDescent="0.35">
      <c r="A23">
        <v>6100</v>
      </c>
      <c r="B23" t="s">
        <v>21</v>
      </c>
      <c r="C23">
        <v>100</v>
      </c>
      <c r="D23">
        <v>100.48815119643398</v>
      </c>
      <c r="E23">
        <v>99.702919891684701</v>
      </c>
      <c r="F23">
        <v>100.55010726427493</v>
      </c>
      <c r="G23">
        <v>104.24485472698484</v>
      </c>
      <c r="H23">
        <v>103.35886806395831</v>
      </c>
      <c r="I23">
        <v>103.48626905728777</v>
      </c>
      <c r="J23">
        <v>105.77234292520461</v>
      </c>
      <c r="K23">
        <v>113.50726003939337</v>
      </c>
      <c r="L23">
        <v>127.88247008578733</v>
      </c>
      <c r="M23">
        <v>144.26003863813793</v>
      </c>
      <c r="N23">
        <v>145.53751335738738</v>
      </c>
      <c r="P23">
        <v>6100</v>
      </c>
      <c r="Q23" t="s">
        <v>21</v>
      </c>
      <c r="R23">
        <v>100</v>
      </c>
      <c r="S23">
        <v>100.09890358241253</v>
      </c>
      <c r="T23">
        <v>99.589548082298805</v>
      </c>
      <c r="U23">
        <v>100.24815937020112</v>
      </c>
      <c r="V23">
        <v>102.56295212054414</v>
      </c>
      <c r="W23">
        <v>101.44913719405871</v>
      </c>
      <c r="X23">
        <v>102.11421668218325</v>
      </c>
      <c r="Y23">
        <v>103.89400593786844</v>
      </c>
      <c r="Z23">
        <v>112.85490066812055</v>
      </c>
      <c r="AA23">
        <v>129.63602733144478</v>
      </c>
      <c r="AB23">
        <v>149.17042957331313</v>
      </c>
      <c r="AC23">
        <v>150.91737848982973</v>
      </c>
    </row>
    <row r="24" spans="1:29" x14ac:dyDescent="0.35">
      <c r="A24">
        <v>6200</v>
      </c>
      <c r="B24" t="s">
        <v>22</v>
      </c>
      <c r="C24">
        <v>100</v>
      </c>
      <c r="D24">
        <v>99.218938973572477</v>
      </c>
      <c r="E24">
        <v>100.27980294413354</v>
      </c>
      <c r="F24">
        <v>100.98398368699685</v>
      </c>
      <c r="G24">
        <v>104.71811219031704</v>
      </c>
      <c r="H24">
        <v>101.44013208814209</v>
      </c>
      <c r="I24">
        <v>101.76355069886786</v>
      </c>
      <c r="J24">
        <v>101.96234173870047</v>
      </c>
      <c r="K24">
        <v>105.02551749445392</v>
      </c>
      <c r="L24">
        <v>106.87659336366468</v>
      </c>
      <c r="M24">
        <v>108.25274477049925</v>
      </c>
      <c r="N24">
        <v>108.93576976370289</v>
      </c>
      <c r="P24">
        <v>6200</v>
      </c>
      <c r="Q24" t="s">
        <v>22</v>
      </c>
      <c r="R24">
        <v>100</v>
      </c>
      <c r="S24">
        <v>98.987992173457869</v>
      </c>
      <c r="T24">
        <v>100.40638564666509</v>
      </c>
      <c r="U24">
        <v>101.46466791300432</v>
      </c>
      <c r="V24">
        <v>103.36273222582375</v>
      </c>
      <c r="W24">
        <v>100.62927595974057</v>
      </c>
      <c r="X24">
        <v>101.34941349238362</v>
      </c>
      <c r="Y24">
        <v>101.17553372176457</v>
      </c>
      <c r="Z24">
        <v>104.20100550464632</v>
      </c>
      <c r="AA24">
        <v>105.83942851121404</v>
      </c>
      <c r="AB24">
        <v>107.81491148107168</v>
      </c>
      <c r="AC24">
        <v>108.81416366828252</v>
      </c>
    </row>
    <row r="25" spans="1:29" x14ac:dyDescent="0.35">
      <c r="A25">
        <v>6300</v>
      </c>
      <c r="B25" t="s">
        <v>23</v>
      </c>
      <c r="C25">
        <v>100</v>
      </c>
      <c r="D25">
        <v>114.15213357015065</v>
      </c>
      <c r="E25">
        <v>97.244617264847975</v>
      </c>
      <c r="F25">
        <v>97.921345863896036</v>
      </c>
      <c r="G25">
        <v>101.79245297154117</v>
      </c>
      <c r="H25">
        <v>98.004697928453538</v>
      </c>
      <c r="I25">
        <v>98.696914226560523</v>
      </c>
      <c r="J25">
        <v>101.40573755702944</v>
      </c>
      <c r="K25">
        <v>104.06428386282744</v>
      </c>
      <c r="L25">
        <v>107.39695027671739</v>
      </c>
      <c r="M25">
        <v>107.28029531996359</v>
      </c>
      <c r="N25">
        <v>106.0928437899324</v>
      </c>
      <c r="P25">
        <v>6300</v>
      </c>
      <c r="Q25" t="s">
        <v>23</v>
      </c>
      <c r="R25">
        <v>100</v>
      </c>
      <c r="S25">
        <v>113.16166730685242</v>
      </c>
      <c r="T25">
        <v>97.519634284736867</v>
      </c>
      <c r="U25">
        <v>98.061790594691388</v>
      </c>
      <c r="V25">
        <v>100.38344952773063</v>
      </c>
      <c r="W25">
        <v>97.289082975136751</v>
      </c>
      <c r="X25">
        <v>98.829489931548864</v>
      </c>
      <c r="Y25">
        <v>99.902273663483044</v>
      </c>
      <c r="Z25">
        <v>102.55247493074975</v>
      </c>
      <c r="AA25">
        <v>106.27772726943243</v>
      </c>
      <c r="AB25">
        <v>106.35516188828474</v>
      </c>
      <c r="AC25">
        <v>105.17001258341132</v>
      </c>
    </row>
    <row r="26" spans="1:29" x14ac:dyDescent="0.35">
      <c r="A26">
        <v>6400</v>
      </c>
      <c r="B26" t="s">
        <v>24</v>
      </c>
      <c r="C26">
        <v>100</v>
      </c>
      <c r="D26">
        <v>100.26466783036143</v>
      </c>
      <c r="E26">
        <v>102.03266396206543</v>
      </c>
      <c r="F26">
        <v>102.91538711236424</v>
      </c>
      <c r="G26">
        <v>107.32743219331753</v>
      </c>
      <c r="H26">
        <v>106.57227726493768</v>
      </c>
      <c r="I26">
        <v>105.87464587884467</v>
      </c>
      <c r="J26">
        <v>109.97633531240544</v>
      </c>
      <c r="K26">
        <v>107.94456521516663</v>
      </c>
      <c r="L26">
        <v>111.59638050863268</v>
      </c>
      <c r="M26">
        <v>115.06057030945249</v>
      </c>
      <c r="N26">
        <v>114.76251116178715</v>
      </c>
      <c r="P26">
        <v>6400</v>
      </c>
      <c r="Q26" t="s">
        <v>24</v>
      </c>
      <c r="R26">
        <v>100</v>
      </c>
      <c r="S26">
        <v>100.86967228714826</v>
      </c>
      <c r="T26">
        <v>102.06575308960588</v>
      </c>
      <c r="U26">
        <v>103.17394101520121</v>
      </c>
      <c r="V26">
        <v>105.99702263601671</v>
      </c>
      <c r="W26">
        <v>105.05198015423616</v>
      </c>
      <c r="X26">
        <v>104.83809733520839</v>
      </c>
      <c r="Y26">
        <v>108.28964379624432</v>
      </c>
      <c r="Z26">
        <v>106.04478590030278</v>
      </c>
      <c r="AA26">
        <v>109.41621719999165</v>
      </c>
      <c r="AB26">
        <v>113.31846406601097</v>
      </c>
      <c r="AC26">
        <v>113.13715379827998</v>
      </c>
    </row>
    <row r="27" spans="1:29" x14ac:dyDescent="0.35">
      <c r="A27">
        <v>6500</v>
      </c>
      <c r="B27" t="s">
        <v>25</v>
      </c>
      <c r="C27">
        <v>100</v>
      </c>
      <c r="D27">
        <v>100.03507804228535</v>
      </c>
      <c r="E27">
        <v>101.50331796659205</v>
      </c>
      <c r="F27">
        <v>101.94712311599095</v>
      </c>
      <c r="G27">
        <v>106.03939756109882</v>
      </c>
      <c r="H27">
        <v>106.01921407969789</v>
      </c>
      <c r="I27">
        <v>106.69273362803976</v>
      </c>
      <c r="J27">
        <v>106.23971827661448</v>
      </c>
      <c r="K27">
        <v>120.23297972714514</v>
      </c>
      <c r="L27">
        <v>110.98284595921704</v>
      </c>
      <c r="M27">
        <v>107.40456025371978</v>
      </c>
      <c r="N27">
        <v>107.57602151657461</v>
      </c>
      <c r="P27">
        <v>6500</v>
      </c>
      <c r="Q27" t="s">
        <v>25</v>
      </c>
      <c r="R27">
        <v>100</v>
      </c>
      <c r="S27">
        <v>100.80137543267487</v>
      </c>
      <c r="T27">
        <v>101.92546390297781</v>
      </c>
      <c r="U27">
        <v>102.75039197074389</v>
      </c>
      <c r="V27">
        <v>105.42498637719441</v>
      </c>
      <c r="W27">
        <v>105.02948356143246</v>
      </c>
      <c r="X27">
        <v>106.20878502927476</v>
      </c>
      <c r="Y27">
        <v>105.30654003417222</v>
      </c>
      <c r="Z27">
        <v>119.13572358745127</v>
      </c>
      <c r="AA27">
        <v>110.64362673359049</v>
      </c>
      <c r="AB27">
        <v>107.28630314143409</v>
      </c>
      <c r="AC27">
        <v>107.30723711663678</v>
      </c>
    </row>
    <row r="28" spans="1:29" x14ac:dyDescent="0.35">
      <c r="A28">
        <v>7100</v>
      </c>
      <c r="B28" t="s">
        <v>26</v>
      </c>
      <c r="C28">
        <v>100</v>
      </c>
      <c r="D28">
        <v>101.46211881699443</v>
      </c>
      <c r="E28">
        <v>105.53038160468751</v>
      </c>
      <c r="F28">
        <v>106.84458577981552</v>
      </c>
      <c r="G28">
        <v>110.94477363491137</v>
      </c>
      <c r="H28">
        <v>105.54693301201618</v>
      </c>
      <c r="I28">
        <v>107.71688933332572</v>
      </c>
      <c r="J28">
        <v>106.54801395413142</v>
      </c>
      <c r="K28">
        <v>109.67842299622444</v>
      </c>
      <c r="L28">
        <v>111.96030970809247</v>
      </c>
      <c r="M28">
        <v>113.00600290422418</v>
      </c>
      <c r="N28">
        <v>114.06287522632779</v>
      </c>
      <c r="P28">
        <v>7100</v>
      </c>
      <c r="Q28" t="s">
        <v>26</v>
      </c>
      <c r="R28">
        <v>100</v>
      </c>
      <c r="S28">
        <v>101.59367836899432</v>
      </c>
      <c r="T28">
        <v>104.70183532791717</v>
      </c>
      <c r="U28">
        <v>106.05006616749411</v>
      </c>
      <c r="V28">
        <v>108.28855154143415</v>
      </c>
      <c r="W28">
        <v>103.1517834725568</v>
      </c>
      <c r="X28">
        <v>105.22445393335866</v>
      </c>
      <c r="Y28">
        <v>103.08679479934683</v>
      </c>
      <c r="Z28">
        <v>106.00442367118849</v>
      </c>
      <c r="AA28">
        <v>108.50880911637978</v>
      </c>
      <c r="AB28">
        <v>110.44524366250985</v>
      </c>
      <c r="AC28">
        <v>111.34082824535557</v>
      </c>
    </row>
    <row r="29" spans="1:29" x14ac:dyDescent="0.35">
      <c r="A29">
        <v>7200</v>
      </c>
      <c r="B29" t="s">
        <v>27</v>
      </c>
      <c r="C29">
        <v>100</v>
      </c>
      <c r="D29">
        <v>104.63831540054517</v>
      </c>
      <c r="E29">
        <v>105.52040686088353</v>
      </c>
      <c r="F29">
        <v>106.89778546914071</v>
      </c>
      <c r="G29">
        <v>109.80222240250839</v>
      </c>
      <c r="H29">
        <v>107.06318539449667</v>
      </c>
      <c r="I29">
        <v>106.54103612057231</v>
      </c>
      <c r="J29">
        <v>105.6100426540864</v>
      </c>
      <c r="K29">
        <v>113.10754350148382</v>
      </c>
      <c r="L29">
        <v>116.62511717025932</v>
      </c>
      <c r="M29">
        <v>118.05150015322538</v>
      </c>
      <c r="N29">
        <v>117.74393827515431</v>
      </c>
      <c r="P29">
        <v>7200</v>
      </c>
      <c r="Q29" t="s">
        <v>27</v>
      </c>
      <c r="R29">
        <v>100</v>
      </c>
      <c r="S29">
        <v>104.33308621510324</v>
      </c>
      <c r="T29">
        <v>105.03574500050476</v>
      </c>
      <c r="U29">
        <v>106.19106913898582</v>
      </c>
      <c r="V29">
        <v>107.84920567616292</v>
      </c>
      <c r="W29">
        <v>105.36342083666067</v>
      </c>
      <c r="X29">
        <v>105.75360104033092</v>
      </c>
      <c r="Y29">
        <v>104.62405542128104</v>
      </c>
      <c r="Z29">
        <v>111.30685202544106</v>
      </c>
      <c r="AA29">
        <v>114.71536088597995</v>
      </c>
      <c r="AB29">
        <v>116.81909717530779</v>
      </c>
      <c r="AC29">
        <v>116.51147522019055</v>
      </c>
    </row>
    <row r="30" spans="1:29" x14ac:dyDescent="0.35">
      <c r="A30">
        <v>7300</v>
      </c>
      <c r="B30" t="s">
        <v>28</v>
      </c>
      <c r="C30">
        <v>100</v>
      </c>
      <c r="D30">
        <v>101.84126541335155</v>
      </c>
      <c r="E30">
        <v>105.28812774595774</v>
      </c>
      <c r="F30">
        <v>106.68565734866709</v>
      </c>
      <c r="G30">
        <v>112.15110976490492</v>
      </c>
      <c r="H30">
        <v>107.95977023736791</v>
      </c>
      <c r="I30">
        <v>111.27180077350729</v>
      </c>
      <c r="J30">
        <v>109.06249118670766</v>
      </c>
      <c r="K30">
        <v>111.46822359332877</v>
      </c>
      <c r="L30">
        <v>116.83613218687655</v>
      </c>
      <c r="M30">
        <v>117.1559906037633</v>
      </c>
      <c r="N30">
        <v>116.2872054530543</v>
      </c>
      <c r="P30">
        <v>7300</v>
      </c>
      <c r="Q30" t="s">
        <v>28</v>
      </c>
      <c r="R30">
        <v>100</v>
      </c>
      <c r="S30">
        <v>101.23687762732482</v>
      </c>
      <c r="T30">
        <v>103.96331055095189</v>
      </c>
      <c r="U30">
        <v>105.12308601647649</v>
      </c>
      <c r="V30">
        <v>108.67967593534152</v>
      </c>
      <c r="W30">
        <v>104.94598457381532</v>
      </c>
      <c r="X30">
        <v>107.70119942973668</v>
      </c>
      <c r="Y30">
        <v>105.15935018066365</v>
      </c>
      <c r="Z30">
        <v>106.47620396847132</v>
      </c>
      <c r="AA30">
        <v>111.49130818238913</v>
      </c>
      <c r="AB30">
        <v>112.81835497411502</v>
      </c>
      <c r="AC30">
        <v>111.46351794832871</v>
      </c>
    </row>
    <row r="31" spans="1:29" x14ac:dyDescent="0.35">
      <c r="A31">
        <v>7400</v>
      </c>
      <c r="B31" t="s">
        <v>29</v>
      </c>
      <c r="C31">
        <v>100</v>
      </c>
      <c r="D31">
        <v>101.6319805105192</v>
      </c>
      <c r="E31">
        <v>100.89547571328876</v>
      </c>
      <c r="F31">
        <v>101.0628337299395</v>
      </c>
      <c r="G31">
        <v>108.84583229524499</v>
      </c>
      <c r="H31">
        <v>110.7676450220556</v>
      </c>
      <c r="I31">
        <v>118.73180782126533</v>
      </c>
      <c r="J31">
        <v>114.41163040482941</v>
      </c>
      <c r="K31">
        <v>137.5902900051432</v>
      </c>
      <c r="L31">
        <v>136.9929748246935</v>
      </c>
      <c r="M31">
        <v>127.46265958758663</v>
      </c>
      <c r="N31">
        <v>126.2135638250106</v>
      </c>
      <c r="P31">
        <v>7400</v>
      </c>
      <c r="Q31" t="s">
        <v>29</v>
      </c>
      <c r="R31">
        <v>100</v>
      </c>
      <c r="S31">
        <v>101.43974618175416</v>
      </c>
      <c r="T31">
        <v>100.57487176413949</v>
      </c>
      <c r="U31">
        <v>100.98259287298376</v>
      </c>
      <c r="V31">
        <v>106.28141573130381</v>
      </c>
      <c r="W31">
        <v>108.46410818136931</v>
      </c>
      <c r="X31">
        <v>115.31957079308451</v>
      </c>
      <c r="Y31">
        <v>111.28741137307189</v>
      </c>
      <c r="Z31">
        <v>132.05450795817896</v>
      </c>
      <c r="AA31">
        <v>132.69200833271773</v>
      </c>
      <c r="AB31">
        <v>123.99897951674461</v>
      </c>
      <c r="AC31">
        <v>122.46679881815045</v>
      </c>
    </row>
    <row r="32" spans="1:29" x14ac:dyDescent="0.35">
      <c r="A32">
        <v>7500</v>
      </c>
      <c r="B32" t="s">
        <v>30</v>
      </c>
      <c r="C32">
        <v>100</v>
      </c>
      <c r="D32">
        <v>100.60124201274928</v>
      </c>
      <c r="E32">
        <v>101.20278421837195</v>
      </c>
      <c r="F32">
        <v>101.97493988093103</v>
      </c>
      <c r="G32">
        <v>107.3357333090386</v>
      </c>
      <c r="H32">
        <v>104.33194866157051</v>
      </c>
      <c r="I32">
        <v>107.18842958528103</v>
      </c>
      <c r="J32">
        <v>106.85581923219902</v>
      </c>
      <c r="K32">
        <v>113.32531632466041</v>
      </c>
      <c r="L32">
        <v>117.46003529755731</v>
      </c>
      <c r="M32">
        <v>118.78300809201451</v>
      </c>
      <c r="N32">
        <v>120.23204779253152</v>
      </c>
      <c r="P32">
        <v>7500</v>
      </c>
      <c r="Q32" t="s">
        <v>30</v>
      </c>
      <c r="R32">
        <v>100</v>
      </c>
      <c r="S32">
        <v>100.28374225417528</v>
      </c>
      <c r="T32">
        <v>100.58704557156197</v>
      </c>
      <c r="U32">
        <v>100.96323342976288</v>
      </c>
      <c r="V32">
        <v>104.9897307374702</v>
      </c>
      <c r="W32">
        <v>102.48632508412287</v>
      </c>
      <c r="X32">
        <v>105.73803332849856</v>
      </c>
      <c r="Y32">
        <v>105.27097994685117</v>
      </c>
      <c r="Z32">
        <v>109.69634888785282</v>
      </c>
      <c r="AA32">
        <v>114.05314788981394</v>
      </c>
      <c r="AB32">
        <v>115.00937222668446</v>
      </c>
      <c r="AC32">
        <v>116.38101203486632</v>
      </c>
    </row>
    <row r="33" spans="1:29" x14ac:dyDescent="0.35">
      <c r="A33">
        <v>7600</v>
      </c>
      <c r="B33" t="s">
        <v>31</v>
      </c>
      <c r="C33">
        <v>100</v>
      </c>
      <c r="D33">
        <v>98.647315725550328</v>
      </c>
      <c r="E33">
        <v>100.19224467152097</v>
      </c>
      <c r="F33">
        <v>101.26527954891293</v>
      </c>
      <c r="G33">
        <v>105.94773942015142</v>
      </c>
      <c r="H33">
        <v>101.02168650867443</v>
      </c>
      <c r="I33">
        <v>102.59509528642612</v>
      </c>
      <c r="J33">
        <v>101.34391788238618</v>
      </c>
      <c r="K33">
        <v>107.02056183543587</v>
      </c>
      <c r="L33">
        <v>111.00817009667921</v>
      </c>
      <c r="M33">
        <v>110.86251954662252</v>
      </c>
      <c r="N33">
        <v>109.7933323026172</v>
      </c>
      <c r="P33">
        <v>7600</v>
      </c>
      <c r="Q33" t="s">
        <v>31</v>
      </c>
      <c r="R33">
        <v>100</v>
      </c>
      <c r="S33">
        <v>98.791397044328789</v>
      </c>
      <c r="T33">
        <v>100.06669088559093</v>
      </c>
      <c r="U33">
        <v>100.91650076296207</v>
      </c>
      <c r="V33">
        <v>104.1409284768429</v>
      </c>
      <c r="W33">
        <v>100.3036312012819</v>
      </c>
      <c r="X33">
        <v>102.41831852862425</v>
      </c>
      <c r="Y33">
        <v>101.02160536180769</v>
      </c>
      <c r="Z33">
        <v>106.19053489797625</v>
      </c>
      <c r="AA33">
        <v>110.78669613714158</v>
      </c>
      <c r="AB33">
        <v>111.69526180672823</v>
      </c>
      <c r="AC33">
        <v>110.44552329151065</v>
      </c>
    </row>
    <row r="34" spans="1:29" x14ac:dyDescent="0.35">
      <c r="A34">
        <v>8100</v>
      </c>
      <c r="B34" t="s">
        <v>32</v>
      </c>
      <c r="C34">
        <v>100</v>
      </c>
      <c r="D34">
        <v>108.16581265042028</v>
      </c>
      <c r="E34">
        <v>106.88057681037633</v>
      </c>
      <c r="F34">
        <v>106.07248950695789</v>
      </c>
      <c r="G34">
        <v>109.53330313152371</v>
      </c>
      <c r="H34">
        <v>110.24785401184423</v>
      </c>
      <c r="I34">
        <v>112.25568597111734</v>
      </c>
      <c r="J34">
        <v>108.78997966811315</v>
      </c>
      <c r="K34">
        <v>109.53184974445628</v>
      </c>
      <c r="L34">
        <v>110.01736946819263</v>
      </c>
      <c r="M34">
        <v>110.60014402207825</v>
      </c>
      <c r="N34">
        <v>111.61273278548035</v>
      </c>
      <c r="P34">
        <v>8100</v>
      </c>
      <c r="Q34" t="s">
        <v>32</v>
      </c>
      <c r="R34">
        <v>100</v>
      </c>
      <c r="S34">
        <v>107.35567608279572</v>
      </c>
      <c r="T34">
        <v>106.41313996304139</v>
      </c>
      <c r="U34">
        <v>105.40173945985238</v>
      </c>
      <c r="V34">
        <v>107.61953716755505</v>
      </c>
      <c r="W34">
        <v>108.48122465815189</v>
      </c>
      <c r="X34">
        <v>110.62958975298358</v>
      </c>
      <c r="Y34">
        <v>106.32785157966177</v>
      </c>
      <c r="Z34">
        <v>106.37511397714943</v>
      </c>
      <c r="AA34">
        <v>107.87742362900191</v>
      </c>
      <c r="AB34">
        <v>109.56120156170877</v>
      </c>
      <c r="AC34">
        <v>111.02760528801518</v>
      </c>
    </row>
    <row r="35" spans="1:29" x14ac:dyDescent="0.35">
      <c r="A35">
        <v>8200</v>
      </c>
      <c r="B35" t="s">
        <v>33</v>
      </c>
      <c r="C35">
        <v>100</v>
      </c>
      <c r="D35">
        <v>107.04237184447811</v>
      </c>
      <c r="E35">
        <v>109.94422629683035</v>
      </c>
      <c r="F35">
        <v>109.2472301419285</v>
      </c>
      <c r="G35">
        <v>112.24759237576036</v>
      </c>
      <c r="H35">
        <v>111.28449431415811</v>
      </c>
      <c r="I35">
        <v>114.80313647148969</v>
      </c>
      <c r="J35">
        <v>114.03935029097495</v>
      </c>
      <c r="K35">
        <v>119.4490340873283</v>
      </c>
      <c r="L35">
        <v>119.75226665799474</v>
      </c>
      <c r="M35">
        <v>118.08208525378632</v>
      </c>
      <c r="N35">
        <v>119.50359886636704</v>
      </c>
      <c r="P35">
        <v>8200</v>
      </c>
      <c r="Q35" t="s">
        <v>33</v>
      </c>
      <c r="R35">
        <v>100</v>
      </c>
      <c r="S35">
        <v>106.64011617497358</v>
      </c>
      <c r="T35">
        <v>108.98073489234346</v>
      </c>
      <c r="U35">
        <v>108.73223451375019</v>
      </c>
      <c r="V35">
        <v>110.4528196295516</v>
      </c>
      <c r="W35">
        <v>110.01819182759914</v>
      </c>
      <c r="X35">
        <v>113.92682342304002</v>
      </c>
      <c r="Y35">
        <v>112.64785147334337</v>
      </c>
      <c r="Z35">
        <v>116.24672329087285</v>
      </c>
      <c r="AA35">
        <v>118.53153249589209</v>
      </c>
      <c r="AB35">
        <v>117.6825452209107</v>
      </c>
      <c r="AC35">
        <v>119.27951056090029</v>
      </c>
    </row>
    <row r="36" spans="1:29" x14ac:dyDescent="0.35">
      <c r="A36">
        <v>9100</v>
      </c>
      <c r="B36" t="s">
        <v>34</v>
      </c>
      <c r="C36">
        <v>100</v>
      </c>
      <c r="D36">
        <v>98.133503291847006</v>
      </c>
      <c r="E36">
        <v>100.33925164230168</v>
      </c>
      <c r="F36">
        <v>99.920800910855121</v>
      </c>
      <c r="G36">
        <v>102.99015207909773</v>
      </c>
      <c r="H36">
        <v>99.127672857741345</v>
      </c>
      <c r="I36">
        <v>101.97848965802693</v>
      </c>
      <c r="J36">
        <v>100.45455427189512</v>
      </c>
      <c r="K36">
        <v>100.84085735511186</v>
      </c>
      <c r="L36">
        <v>101.02579421907046</v>
      </c>
      <c r="M36">
        <v>100.89760489912716</v>
      </c>
      <c r="N36">
        <v>99.996126620901578</v>
      </c>
      <c r="P36">
        <v>9100</v>
      </c>
      <c r="Q36" t="s">
        <v>34</v>
      </c>
      <c r="R36">
        <v>100</v>
      </c>
      <c r="S36">
        <v>98.745227473380424</v>
      </c>
      <c r="T36">
        <v>101.18857257203732</v>
      </c>
      <c r="U36">
        <v>100.84209208179355</v>
      </c>
      <c r="V36">
        <v>102.92601788562769</v>
      </c>
      <c r="W36">
        <v>99.961027687134973</v>
      </c>
      <c r="X36">
        <v>102.02488346245697</v>
      </c>
      <c r="Y36">
        <v>100.25452842693323</v>
      </c>
      <c r="Z36">
        <v>100.67626753386266</v>
      </c>
      <c r="AA36">
        <v>101.73099787128837</v>
      </c>
      <c r="AB36">
        <v>103.30256704112222</v>
      </c>
      <c r="AC36">
        <v>101.96971045909432</v>
      </c>
    </row>
    <row r="37" spans="1:29" x14ac:dyDescent="0.35">
      <c r="A37">
        <v>9400</v>
      </c>
      <c r="B37" t="s">
        <v>35</v>
      </c>
      <c r="C37">
        <v>100</v>
      </c>
      <c r="D37">
        <v>98.80719024168215</v>
      </c>
      <c r="E37">
        <v>100.80994807232061</v>
      </c>
      <c r="F37">
        <v>102.80723587673326</v>
      </c>
      <c r="G37">
        <v>105.53790943971626</v>
      </c>
      <c r="H37">
        <v>104.32580737657864</v>
      </c>
      <c r="I37">
        <v>112.35407597635285</v>
      </c>
      <c r="J37">
        <v>106.89235530848381</v>
      </c>
      <c r="K37">
        <v>107.66530710427276</v>
      </c>
      <c r="L37">
        <v>111.02884311895639</v>
      </c>
      <c r="M37">
        <v>108.46027588490895</v>
      </c>
      <c r="N37">
        <v>104.82083071146815</v>
      </c>
      <c r="P37">
        <v>9400</v>
      </c>
      <c r="Q37" t="s">
        <v>35</v>
      </c>
      <c r="R37">
        <v>100</v>
      </c>
      <c r="S37">
        <v>98.961081997451231</v>
      </c>
      <c r="T37">
        <v>100.64135866965793</v>
      </c>
      <c r="U37">
        <v>102.68887408376467</v>
      </c>
      <c r="V37">
        <v>104.0657760357451</v>
      </c>
      <c r="W37">
        <v>103.40012711989627</v>
      </c>
      <c r="X37">
        <v>110.21470289655237</v>
      </c>
      <c r="Y37">
        <v>105.51419595534975</v>
      </c>
      <c r="Z37">
        <v>105.54580054239307</v>
      </c>
      <c r="AA37">
        <v>109.41582967367316</v>
      </c>
      <c r="AB37">
        <v>109.91781024134156</v>
      </c>
      <c r="AC37">
        <v>105.30370271601224</v>
      </c>
    </row>
    <row r="39" spans="1:29" x14ac:dyDescent="0.35">
      <c r="B39" t="s">
        <v>117</v>
      </c>
      <c r="C39">
        <v>100</v>
      </c>
      <c r="D39">
        <v>101.06157289711507</v>
      </c>
      <c r="E39">
        <v>101.49525298951035</v>
      </c>
      <c r="F39">
        <v>102.68326559505638</v>
      </c>
      <c r="G39">
        <v>104.56959057712427</v>
      </c>
      <c r="H39">
        <v>104.56750418613888</v>
      </c>
      <c r="I39">
        <v>104.93763320089462</v>
      </c>
      <c r="J39">
        <v>105.41559260320882</v>
      </c>
      <c r="K39">
        <v>108.776660684875</v>
      </c>
      <c r="L39">
        <v>110.54924375235635</v>
      </c>
      <c r="M39">
        <v>110.25591542974948</v>
      </c>
      <c r="N39">
        <v>110.09118836663671</v>
      </c>
      <c r="Q39" t="s">
        <v>117</v>
      </c>
      <c r="R39">
        <v>100</v>
      </c>
      <c r="S39">
        <v>100.85855701780787</v>
      </c>
      <c r="T39">
        <v>101.1591407167956</v>
      </c>
      <c r="U39">
        <v>102.08254530607164</v>
      </c>
      <c r="V39">
        <v>103.12922766889069</v>
      </c>
      <c r="W39">
        <v>102.5578771296416</v>
      </c>
      <c r="X39">
        <v>103.36975303956432</v>
      </c>
      <c r="Y39">
        <v>103.10640610896375</v>
      </c>
      <c r="Z39">
        <v>105.80066939801341</v>
      </c>
      <c r="AA39">
        <v>107.59334803496625</v>
      </c>
      <c r="AB39">
        <v>107.93256151339159</v>
      </c>
      <c r="AC39">
        <v>107.6376627131995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9679-7467-403B-B841-B726B53758B8}">
  <dimension ref="B2:N14"/>
  <sheetViews>
    <sheetView topLeftCell="A16" workbookViewId="0">
      <selection activeCell="H12" sqref="H12"/>
    </sheetView>
  </sheetViews>
  <sheetFormatPr defaultRowHeight="14.5" x14ac:dyDescent="0.35"/>
  <cols>
    <col min="3" max="13" width="12.6328125" customWidth="1"/>
  </cols>
  <sheetData>
    <row r="2" spans="2:14" ht="29" x14ac:dyDescent="0.35">
      <c r="C2" s="25" t="s">
        <v>123</v>
      </c>
      <c r="D2" s="25" t="s">
        <v>208</v>
      </c>
      <c r="E2" s="25" t="s">
        <v>131</v>
      </c>
      <c r="F2" s="25" t="s">
        <v>137</v>
      </c>
      <c r="G2" s="25" t="s">
        <v>143</v>
      </c>
      <c r="H2" s="25" t="s">
        <v>153</v>
      </c>
      <c r="I2" s="25" t="s">
        <v>161</v>
      </c>
      <c r="J2" s="25" t="s">
        <v>166</v>
      </c>
      <c r="K2" s="25" t="s">
        <v>167</v>
      </c>
      <c r="L2" s="25" t="s">
        <v>170</v>
      </c>
      <c r="M2" s="25" t="s">
        <v>205</v>
      </c>
      <c r="N2" s="89" t="s">
        <v>223</v>
      </c>
    </row>
    <row r="3" spans="2:14" x14ac:dyDescent="0.35">
      <c r="B3" s="22">
        <v>2010</v>
      </c>
      <c r="C3" s="81">
        <f>'2010'!CM38</f>
        <v>100</v>
      </c>
      <c r="D3" s="81">
        <f>'2010'!CN38</f>
        <v>100</v>
      </c>
      <c r="E3" s="81">
        <f>'2010'!CO38</f>
        <v>100</v>
      </c>
      <c r="F3" s="81">
        <f>'2010'!CP38</f>
        <v>100</v>
      </c>
      <c r="G3" s="81">
        <f>'2010'!CQ38</f>
        <v>100</v>
      </c>
      <c r="H3" s="81">
        <f>'2010'!CR38</f>
        <v>100</v>
      </c>
      <c r="I3" s="81">
        <f>'2010'!CS38</f>
        <v>100</v>
      </c>
      <c r="J3" s="81">
        <f>'2010'!CT38</f>
        <v>100</v>
      </c>
      <c r="K3" s="81">
        <f>'2010'!CU38</f>
        <v>100</v>
      </c>
      <c r="L3" s="81">
        <f>'2010'!CV38</f>
        <v>100</v>
      </c>
      <c r="M3" s="81">
        <f>AVERAGE(C3:L3)</f>
        <v>100</v>
      </c>
      <c r="N3" s="76">
        <v>100</v>
      </c>
    </row>
    <row r="4" spans="2:14" x14ac:dyDescent="0.35">
      <c r="B4" s="22">
        <v>2011</v>
      </c>
      <c r="C4" s="81">
        <f>'2011'!CM38</f>
        <v>100</v>
      </c>
      <c r="D4" s="81">
        <f>'2011'!CN38</f>
        <v>103.54356824625026</v>
      </c>
      <c r="E4" s="81">
        <f>'2011'!CO38</f>
        <v>104.11620332364743</v>
      </c>
      <c r="F4" s="81">
        <f>'2011'!CP38</f>
        <v>99.288959632231439</v>
      </c>
      <c r="G4" s="81">
        <f>'2011'!CQ38</f>
        <v>100.59494130375835</v>
      </c>
      <c r="H4" s="81">
        <f>'2011'!CR38</f>
        <v>100.13404825737264</v>
      </c>
      <c r="I4" s="81">
        <f>'2011'!CS38</f>
        <v>100</v>
      </c>
      <c r="J4" s="81">
        <f>'2011'!CT38</f>
        <v>100</v>
      </c>
      <c r="K4" s="81">
        <f>'2011'!CU38</f>
        <v>105.19958645342869</v>
      </c>
      <c r="L4" s="81">
        <f>'2011'!CV38</f>
        <v>97.73842175446191</v>
      </c>
      <c r="M4" s="81">
        <f t="shared" ref="M4:M14" si="0">AVERAGE(C4:L4)</f>
        <v>101.06157289711507</v>
      </c>
      <c r="N4" s="76">
        <v>104.63615302849347</v>
      </c>
    </row>
    <row r="5" spans="2:14" x14ac:dyDescent="0.35">
      <c r="B5" s="22">
        <v>2012</v>
      </c>
      <c r="C5" s="81">
        <f>'2012'!CM38</f>
        <v>97.684761091108655</v>
      </c>
      <c r="D5" s="81">
        <f>'2012'!CN38</f>
        <v>107.70330510972224</v>
      </c>
      <c r="E5" s="81">
        <f>'2012'!CO38</f>
        <v>103.46389044822718</v>
      </c>
      <c r="F5" s="81">
        <f>'2012'!CP38</f>
        <v>105.58049064612085</v>
      </c>
      <c r="G5" s="81">
        <f>'2012'!CQ38</f>
        <v>101.2171970443723</v>
      </c>
      <c r="H5" s="81">
        <f>'2012'!CR38</f>
        <v>100.29043789097409</v>
      </c>
      <c r="I5" s="81">
        <f>'2012'!CS38</f>
        <v>100</v>
      </c>
      <c r="J5" s="81">
        <f>'2012'!CT38</f>
        <v>100</v>
      </c>
      <c r="K5" s="81">
        <f>'2012'!CU38</f>
        <v>100.33264014944655</v>
      </c>
      <c r="L5" s="81">
        <f>'2012'!CV38</f>
        <v>98.679807515131643</v>
      </c>
      <c r="M5" s="81">
        <f t="shared" si="0"/>
        <v>101.49525298951035</v>
      </c>
      <c r="N5" s="76">
        <v>109.52722150157568</v>
      </c>
    </row>
    <row r="6" spans="2:14" x14ac:dyDescent="0.35">
      <c r="B6" s="22">
        <v>2013</v>
      </c>
      <c r="C6" s="81">
        <f>'2013'!CM38</f>
        <v>96.070423627392202</v>
      </c>
      <c r="D6" s="81">
        <f>'2013'!CN38</f>
        <v>111.9981087228963</v>
      </c>
      <c r="E6" s="81">
        <f>'2013'!CO38</f>
        <v>105.31248017733957</v>
      </c>
      <c r="F6" s="81">
        <f>'2013'!CP38</f>
        <v>109.43977443070668</v>
      </c>
      <c r="G6" s="81">
        <f>'2013'!CQ38</f>
        <v>101.75228039594721</v>
      </c>
      <c r="H6" s="81">
        <f>'2013'!CR38</f>
        <v>100.33512064343164</v>
      </c>
      <c r="I6" s="81">
        <f>'2013'!CS38</f>
        <v>100</v>
      </c>
      <c r="J6" s="81">
        <f>'2013'!CT38</f>
        <v>100</v>
      </c>
      <c r="K6" s="81">
        <f>'2013'!CU38</f>
        <v>102.26846867447739</v>
      </c>
      <c r="L6" s="81">
        <f>'2013'!CV38</f>
        <v>99.655999278372718</v>
      </c>
      <c r="M6" s="81">
        <f t="shared" si="0"/>
        <v>102.68326559505638</v>
      </c>
      <c r="N6" s="76">
        <v>114.23506081171946</v>
      </c>
    </row>
    <row r="7" spans="2:14" x14ac:dyDescent="0.35">
      <c r="B7" s="22">
        <v>2014</v>
      </c>
      <c r="C7" s="81">
        <f>'2014'!CM38</f>
        <v>96.444328086233341</v>
      </c>
      <c r="D7" s="81">
        <f>'2014'!CN38</f>
        <v>116.19792965512623</v>
      </c>
      <c r="E7" s="81">
        <f>'2014'!CO38</f>
        <v>104.89320743388289</v>
      </c>
      <c r="F7" s="81">
        <f>'2014'!CP38</f>
        <v>105.92587588961729</v>
      </c>
      <c r="G7" s="81">
        <f>'2014'!CQ38</f>
        <v>101.19982847095685</v>
      </c>
      <c r="H7" s="81">
        <f>'2014'!CR38</f>
        <v>100.60321715817695</v>
      </c>
      <c r="I7" s="81">
        <f>'2014'!CS38</f>
        <v>100</v>
      </c>
      <c r="J7" s="81">
        <f>'2014'!CT38</f>
        <v>100</v>
      </c>
      <c r="K7" s="81">
        <f>'2014'!CU38</f>
        <v>117.78105086804942</v>
      </c>
      <c r="L7" s="81">
        <f>'2014'!CV38</f>
        <v>102.65046820919969</v>
      </c>
      <c r="M7" s="81">
        <f t="shared" si="0"/>
        <v>104.56959057712427</v>
      </c>
      <c r="N7" s="76">
        <v>118.58891652943882</v>
      </c>
    </row>
    <row r="8" spans="2:14" x14ac:dyDescent="0.35">
      <c r="B8" s="22">
        <v>2015</v>
      </c>
      <c r="C8" s="81">
        <f>'2015'!CM38</f>
        <v>105.76812895261453</v>
      </c>
      <c r="D8" s="81">
        <f>'2015'!CN38</f>
        <v>120.38542542218697</v>
      </c>
      <c r="E8" s="81">
        <f>'2015'!CO38</f>
        <v>104.41802991365084</v>
      </c>
      <c r="F8" s="81">
        <f>'2015'!CP38</f>
        <v>104.73138304841468</v>
      </c>
      <c r="G8" s="81">
        <f>'2015'!CQ38</f>
        <v>99.489308068189601</v>
      </c>
      <c r="H8" s="81">
        <f>'2015'!CR38</f>
        <v>101.92135835567471</v>
      </c>
      <c r="I8" s="81">
        <f>'2015'!CS38</f>
        <v>100</v>
      </c>
      <c r="J8" s="81">
        <f>'2015'!CT38</f>
        <v>100</v>
      </c>
      <c r="K8" s="81">
        <f>'2015'!CU38</f>
        <v>116.93374639501138</v>
      </c>
      <c r="L8" s="81">
        <f>'2015'!CV38</f>
        <v>92.027661705646111</v>
      </c>
      <c r="M8" s="81">
        <f t="shared" si="0"/>
        <v>104.56750418613888</v>
      </c>
      <c r="N8" s="76">
        <v>122.1825084777802</v>
      </c>
    </row>
    <row r="9" spans="2:14" x14ac:dyDescent="0.35">
      <c r="B9" s="22">
        <v>2016</v>
      </c>
      <c r="C9" s="81">
        <f>'2016'!CM38</f>
        <v>101.25626403503624</v>
      </c>
      <c r="D9" s="81">
        <f>'2016'!CN38</f>
        <v>124.83451017259061</v>
      </c>
      <c r="E9" s="81">
        <f>'2016'!CO38</f>
        <v>105.33635909619296</v>
      </c>
      <c r="F9" s="81">
        <f>'2016'!CP38</f>
        <v>107.89555047032069</v>
      </c>
      <c r="G9" s="81">
        <f>'2016'!CQ38</f>
        <v>104.94646122190345</v>
      </c>
      <c r="H9" s="81">
        <f>'2016'!CR38</f>
        <v>105.05629520280225</v>
      </c>
      <c r="I9" s="81">
        <f>'2016'!CS38</f>
        <v>100</v>
      </c>
      <c r="J9" s="81">
        <f>'2016'!CT38</f>
        <v>100</v>
      </c>
      <c r="K9" s="81">
        <f>'2016'!CU38</f>
        <v>112.47084504541165</v>
      </c>
      <c r="L9" s="81">
        <f>'2016'!CV38</f>
        <v>87.580046764688461</v>
      </c>
      <c r="M9" s="81">
        <f t="shared" si="0"/>
        <v>104.93763320089462</v>
      </c>
      <c r="N9" s="76">
        <v>126.72320720879753</v>
      </c>
    </row>
    <row r="10" spans="2:14" x14ac:dyDescent="0.35">
      <c r="B10" s="22">
        <v>2017</v>
      </c>
      <c r="C10" s="81">
        <f>'2017'!CM38</f>
        <v>101.82984232486479</v>
      </c>
      <c r="D10" s="81">
        <f>'2017'!CN38</f>
        <v>129.67476271365967</v>
      </c>
      <c r="E10" s="81">
        <f>'2017'!CO38</f>
        <v>105.42060969757601</v>
      </c>
      <c r="F10" s="81">
        <f>'2017'!CP38</f>
        <v>109.13318747361257</v>
      </c>
      <c r="G10" s="81">
        <f>'2017'!CQ38</f>
        <v>98.677867097562256</v>
      </c>
      <c r="H10" s="81">
        <f>'2017'!CR38</f>
        <v>108.71091025776248</v>
      </c>
      <c r="I10" s="81">
        <f>'2017'!CS38</f>
        <v>100</v>
      </c>
      <c r="J10" s="81">
        <f>'2017'!CT38</f>
        <v>100</v>
      </c>
      <c r="K10" s="81">
        <f>'2017'!CU38</f>
        <v>116.49075218043127</v>
      </c>
      <c r="L10" s="81">
        <f>'2017'!CV38</f>
        <v>84.217994286619202</v>
      </c>
      <c r="M10" s="81">
        <f t="shared" si="0"/>
        <v>105.41559260320882</v>
      </c>
      <c r="N10" s="76">
        <v>131.52806450166915</v>
      </c>
    </row>
    <row r="11" spans="2:14" x14ac:dyDescent="0.35">
      <c r="B11" s="22">
        <v>2018</v>
      </c>
      <c r="C11" s="81">
        <f>'2018'!CM38</f>
        <v>111.87856440727251</v>
      </c>
      <c r="D11" s="81">
        <f>'2018'!CN38</f>
        <v>134.77997856315727</v>
      </c>
      <c r="E11" s="81">
        <f>'2018'!CO38</f>
        <v>109.11744819597435</v>
      </c>
      <c r="F11" s="81">
        <f>'2018'!CP38</f>
        <v>110.61038121870199</v>
      </c>
      <c r="G11" s="81">
        <f>'2018'!CQ38</f>
        <v>96.318348693815992</v>
      </c>
      <c r="H11" s="81">
        <f>'2018'!CR38</f>
        <v>112.08774906590115</v>
      </c>
      <c r="I11" s="81">
        <f>'2018'!CS38</f>
        <v>100.46189392581186</v>
      </c>
      <c r="J11" s="81">
        <f>'2018'!CT38</f>
        <v>98.699819705074276</v>
      </c>
      <c r="K11" s="81">
        <f>'2018'!CU38</f>
        <v>117.2464777146895</v>
      </c>
      <c r="L11" s="81">
        <f>'2018'!CV38</f>
        <v>96.565945358350902</v>
      </c>
      <c r="M11" s="81">
        <f t="shared" si="0"/>
        <v>108.776660684875</v>
      </c>
      <c r="N11" s="76">
        <v>136.70278547941027</v>
      </c>
    </row>
    <row r="12" spans="2:14" x14ac:dyDescent="0.35">
      <c r="B12" s="22">
        <v>2019</v>
      </c>
      <c r="C12" s="81">
        <f>'2019'!CM38</f>
        <v>100.7352676885676</v>
      </c>
      <c r="D12" s="81">
        <f>'2019'!CN38</f>
        <v>140.11671261310741</v>
      </c>
      <c r="E12" s="81">
        <f>'2019'!CO38</f>
        <v>117.2437929946695</v>
      </c>
      <c r="F12" s="81">
        <f>'2019'!CP38</f>
        <v>111.64676681665637</v>
      </c>
      <c r="G12" s="81">
        <f>'2019'!CQ38</f>
        <v>97.229880678828422</v>
      </c>
      <c r="H12" s="81">
        <f>'2019'!CR38</f>
        <v>111.07714179724674</v>
      </c>
      <c r="I12" s="81">
        <f>'2019'!CS38</f>
        <v>99.299686976809539</v>
      </c>
      <c r="J12" s="81">
        <f>'2019'!CT38</f>
        <v>98.699819705074276</v>
      </c>
      <c r="K12" s="81">
        <f>'2019'!CU38</f>
        <v>122.00157765994221</v>
      </c>
      <c r="L12" s="81">
        <f>'2019'!CV38</f>
        <v>107.44179059266131</v>
      </c>
      <c r="M12" s="81">
        <f t="shared" si="0"/>
        <v>110.54924375235635</v>
      </c>
      <c r="N12" s="76">
        <v>142.54419235135524</v>
      </c>
    </row>
    <row r="13" spans="2:14" x14ac:dyDescent="0.35">
      <c r="B13" s="22">
        <v>2020</v>
      </c>
      <c r="C13" s="81">
        <f>'2020'!CM38</f>
        <v>101.55208749809515</v>
      </c>
      <c r="D13" s="81">
        <f>'2020'!CN38</f>
        <v>135.08698920047911</v>
      </c>
      <c r="E13" s="81">
        <f>'2020'!CO38</f>
        <v>117.00852279171505</v>
      </c>
      <c r="F13" s="81">
        <f>'2020'!CP38</f>
        <v>106.01866536519074</v>
      </c>
      <c r="G13" s="81">
        <f>'2020'!CQ38</f>
        <v>98.499431796183373</v>
      </c>
      <c r="H13" s="81">
        <f>'2020'!CR38</f>
        <v>114.5233698093578</v>
      </c>
      <c r="I13" s="81">
        <f>'2020'!CS38</f>
        <v>98.391633637932983</v>
      </c>
      <c r="J13" s="81">
        <f>'2020'!CT38</f>
        <v>98.699819705074276</v>
      </c>
      <c r="K13" s="81">
        <f>'2020'!CU38</f>
        <v>119.27713124323604</v>
      </c>
      <c r="L13" s="81">
        <f>'2020'!CV38</f>
        <v>113.50150325023034</v>
      </c>
      <c r="M13" s="81">
        <f t="shared" si="0"/>
        <v>110.25591542974948</v>
      </c>
      <c r="N13" s="76">
        <v>138.22591916025237</v>
      </c>
    </row>
    <row r="14" spans="2:14" x14ac:dyDescent="0.35">
      <c r="B14" s="22">
        <v>2021</v>
      </c>
      <c r="C14" s="81">
        <f>'2021'!CM38</f>
        <v>101.55208749809515</v>
      </c>
      <c r="D14" s="81">
        <f>'2021'!CN38</f>
        <v>136.23425475649762</v>
      </c>
      <c r="E14" s="81">
        <f>'2021'!CO38</f>
        <v>114.5688167013036</v>
      </c>
      <c r="F14" s="81">
        <f>'2021'!CP38</f>
        <v>108.33912542660747</v>
      </c>
      <c r="G14" s="81">
        <f>'2021'!CQ38</f>
        <v>100.6708257377051</v>
      </c>
      <c r="H14" s="81">
        <f>'2021'!CR38</f>
        <v>115.08551504959348</v>
      </c>
      <c r="I14" s="81">
        <f>'2021'!CS38</f>
        <v>92.982804298024206</v>
      </c>
      <c r="J14" s="81">
        <f>'2021'!CT38</f>
        <v>98.699819705074276</v>
      </c>
      <c r="K14" s="81">
        <f>'2021'!CU38</f>
        <v>119.27713124323604</v>
      </c>
      <c r="L14" s="81">
        <f>'2021'!CV38</f>
        <v>113.50150325023034</v>
      </c>
      <c r="M14" s="81">
        <f t="shared" si="0"/>
        <v>110.09118836663671</v>
      </c>
      <c r="N14" s="76">
        <v>141.69031595824194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FA24-2FB6-43F0-88BC-28C77A19CEFB}">
  <dimension ref="A2:N39"/>
  <sheetViews>
    <sheetView zoomScale="80" zoomScaleNormal="80" workbookViewId="0">
      <selection activeCell="N17" sqref="N17"/>
    </sheetView>
  </sheetViews>
  <sheetFormatPr defaultRowHeight="14.5" x14ac:dyDescent="0.35"/>
  <cols>
    <col min="1" max="1" width="6.1796875" bestFit="1" customWidth="1"/>
    <col min="2" max="2" width="19.81640625" customWidth="1"/>
  </cols>
  <sheetData>
    <row r="2" spans="1:14" x14ac:dyDescent="0.35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</row>
    <row r="3" spans="1:14" x14ac:dyDescent="0.35">
      <c r="A3" s="24" t="s">
        <v>0</v>
      </c>
      <c r="B3" s="24" t="s">
        <v>1</v>
      </c>
      <c r="C3" t="s">
        <v>115</v>
      </c>
      <c r="D3" t="s">
        <v>115</v>
      </c>
      <c r="E3" t="s">
        <v>115</v>
      </c>
      <c r="F3" t="s">
        <v>115</v>
      </c>
      <c r="G3" t="s">
        <v>115</v>
      </c>
      <c r="H3" t="s">
        <v>115</v>
      </c>
      <c r="I3" t="s">
        <v>115</v>
      </c>
      <c r="J3" t="s">
        <v>115</v>
      </c>
      <c r="K3" t="s">
        <v>115</v>
      </c>
      <c r="L3" t="s">
        <v>115</v>
      </c>
      <c r="M3" t="s">
        <v>115</v>
      </c>
      <c r="N3" t="s">
        <v>115</v>
      </c>
    </row>
    <row r="4" spans="1:14" x14ac:dyDescent="0.35">
      <c r="A4" s="2">
        <v>1100</v>
      </c>
      <c r="B4" s="3" t="s">
        <v>2</v>
      </c>
      <c r="C4">
        <v>100</v>
      </c>
      <c r="D4">
        <v>100.82671135592526</v>
      </c>
      <c r="E4">
        <v>100.1854719900623</v>
      </c>
      <c r="F4">
        <v>102.68924571066088</v>
      </c>
      <c r="G4">
        <v>106.3479606730378</v>
      </c>
      <c r="H4">
        <v>103.48976420832896</v>
      </c>
      <c r="I4">
        <v>105.39510350237485</v>
      </c>
      <c r="J4">
        <v>104.25788263533897</v>
      </c>
      <c r="K4">
        <v>104.7759552267519</v>
      </c>
      <c r="L4">
        <v>107.95342670847894</v>
      </c>
      <c r="M4">
        <v>104.12816991618028</v>
      </c>
      <c r="N4">
        <v>106.07519917498078</v>
      </c>
    </row>
    <row r="5" spans="1:14" x14ac:dyDescent="0.35">
      <c r="A5" s="2">
        <v>1200</v>
      </c>
      <c r="B5" s="3" t="s">
        <v>3</v>
      </c>
      <c r="C5">
        <v>100</v>
      </c>
      <c r="D5">
        <v>100.80107311897862</v>
      </c>
      <c r="E5">
        <v>101.26367190046624</v>
      </c>
      <c r="F5">
        <v>100.90948612131777</v>
      </c>
      <c r="G5">
        <v>105.22011298806515</v>
      </c>
      <c r="H5">
        <v>104.05358708764304</v>
      </c>
      <c r="I5">
        <v>104.57151652867049</v>
      </c>
      <c r="J5">
        <v>104.45037984776725</v>
      </c>
      <c r="K5">
        <v>103.94505775734953</v>
      </c>
      <c r="L5">
        <v>109.94883259576174</v>
      </c>
      <c r="M5">
        <v>108.09150611946976</v>
      </c>
      <c r="N5">
        <v>108.27934454858924</v>
      </c>
    </row>
    <row r="6" spans="1:14" x14ac:dyDescent="0.35">
      <c r="A6" s="2">
        <v>1300</v>
      </c>
      <c r="B6" s="3" t="s">
        <v>4</v>
      </c>
      <c r="C6">
        <v>100</v>
      </c>
      <c r="D6">
        <v>100.72587497395713</v>
      </c>
      <c r="E6">
        <v>100.24265870735302</v>
      </c>
      <c r="F6">
        <v>99.739051815143085</v>
      </c>
      <c r="G6">
        <v>102.32121697964291</v>
      </c>
      <c r="H6">
        <v>98.499877426236338</v>
      </c>
      <c r="I6">
        <v>99.844501341960353</v>
      </c>
      <c r="J6">
        <v>102.22982891803777</v>
      </c>
      <c r="K6">
        <v>106.89651765242142</v>
      </c>
      <c r="L6">
        <v>109.03146769489396</v>
      </c>
      <c r="M6">
        <v>111.06939709469029</v>
      </c>
      <c r="N6">
        <v>110.97553349076375</v>
      </c>
    </row>
    <row r="7" spans="1:14" x14ac:dyDescent="0.35">
      <c r="A7" s="2">
        <v>1400</v>
      </c>
      <c r="B7" s="3" t="s">
        <v>5</v>
      </c>
      <c r="C7">
        <v>100</v>
      </c>
      <c r="D7">
        <v>104.21986538328731</v>
      </c>
      <c r="E7">
        <v>102.1799181096606</v>
      </c>
      <c r="F7">
        <v>103.28630721389868</v>
      </c>
      <c r="G7">
        <v>103.70042885234761</v>
      </c>
      <c r="H7">
        <v>101.92733035250896</v>
      </c>
      <c r="I7">
        <v>107.19862479926749</v>
      </c>
      <c r="J7">
        <v>110.49928383667297</v>
      </c>
      <c r="K7">
        <v>113.46825363817797</v>
      </c>
      <c r="L7">
        <v>117.39389614223455</v>
      </c>
      <c r="M7">
        <v>120.03971923101446</v>
      </c>
      <c r="N7">
        <v>120.25048944565489</v>
      </c>
    </row>
    <row r="8" spans="1:14" x14ac:dyDescent="0.35">
      <c r="A8" s="2">
        <v>1500</v>
      </c>
      <c r="B8" s="3" t="s">
        <v>6</v>
      </c>
      <c r="C8">
        <v>100</v>
      </c>
      <c r="D8">
        <v>101.01511402175393</v>
      </c>
      <c r="E8">
        <v>101.4120790047443</v>
      </c>
      <c r="F8">
        <v>99.726286948466196</v>
      </c>
      <c r="G8">
        <v>102.47538150633245</v>
      </c>
      <c r="H8">
        <v>99.241445980648948</v>
      </c>
      <c r="I8">
        <v>100.06826148936295</v>
      </c>
      <c r="J8">
        <v>101.29982335118255</v>
      </c>
      <c r="K8">
        <v>107.61586684085592</v>
      </c>
      <c r="L8">
        <v>107.12714369766971</v>
      </c>
      <c r="M8">
        <v>106.89451739984354</v>
      </c>
      <c r="N8">
        <v>106.47856880435609</v>
      </c>
    </row>
    <row r="9" spans="1:14" x14ac:dyDescent="0.35">
      <c r="A9" s="2">
        <v>1600</v>
      </c>
      <c r="B9" s="3" t="s">
        <v>7</v>
      </c>
      <c r="C9">
        <v>100</v>
      </c>
      <c r="D9">
        <v>100.35947813085639</v>
      </c>
      <c r="E9">
        <v>101.28701700475202</v>
      </c>
      <c r="F9">
        <v>102.38602075996309</v>
      </c>
      <c r="G9">
        <v>107.34702820320732</v>
      </c>
      <c r="H9">
        <v>105.56603003148363</v>
      </c>
      <c r="I9">
        <v>108.05705616689174</v>
      </c>
      <c r="J9">
        <v>108.5538117696733</v>
      </c>
      <c r="K9">
        <v>110.30531110034747</v>
      </c>
      <c r="L9">
        <v>110.5049230373384</v>
      </c>
      <c r="M9">
        <v>111.03345629891946</v>
      </c>
      <c r="N9">
        <v>110.66315438559734</v>
      </c>
    </row>
    <row r="10" spans="1:14" x14ac:dyDescent="0.35">
      <c r="A10" s="2">
        <v>1700</v>
      </c>
      <c r="B10" s="3" t="s">
        <v>8</v>
      </c>
      <c r="C10">
        <v>100</v>
      </c>
      <c r="D10">
        <v>101.04779093538181</v>
      </c>
      <c r="E10">
        <v>99.353973891089709</v>
      </c>
      <c r="F10">
        <v>98.945915266518142</v>
      </c>
      <c r="G10">
        <v>103.36521123278473</v>
      </c>
      <c r="H10">
        <v>102.62897766915043</v>
      </c>
      <c r="I10">
        <v>104.04497909821946</v>
      </c>
      <c r="J10">
        <v>103.54629592611494</v>
      </c>
      <c r="K10">
        <v>106.05245982731469</v>
      </c>
      <c r="L10">
        <v>107.50600456627255</v>
      </c>
      <c r="M10">
        <v>105.64968329057206</v>
      </c>
      <c r="N10">
        <v>106.67942615356101</v>
      </c>
    </row>
    <row r="11" spans="1:14" x14ac:dyDescent="0.35">
      <c r="A11" s="2">
        <v>1800</v>
      </c>
      <c r="B11" s="3" t="s">
        <v>9</v>
      </c>
      <c r="C11">
        <v>100</v>
      </c>
      <c r="D11">
        <v>101.33161316116983</v>
      </c>
      <c r="E11">
        <v>102.95316783819001</v>
      </c>
      <c r="F11">
        <v>102.98382447850256</v>
      </c>
      <c r="G11">
        <v>106.61353779672886</v>
      </c>
      <c r="H11">
        <v>101.99212469077622</v>
      </c>
      <c r="I11">
        <v>101.22072874067175</v>
      </c>
      <c r="J11">
        <v>103.50343343103498</v>
      </c>
      <c r="K11">
        <v>106.33215500523561</v>
      </c>
      <c r="L11">
        <v>109.17470469442483</v>
      </c>
      <c r="M11">
        <v>110.8375538456194</v>
      </c>
      <c r="N11">
        <v>110.00401387464566</v>
      </c>
    </row>
    <row r="12" spans="1:14" x14ac:dyDescent="0.35">
      <c r="A12" s="2">
        <v>1900</v>
      </c>
      <c r="B12" s="3" t="s">
        <v>10</v>
      </c>
      <c r="C12">
        <v>100</v>
      </c>
      <c r="D12">
        <v>103.30746028103506</v>
      </c>
      <c r="E12">
        <v>101.27755059638585</v>
      </c>
      <c r="F12">
        <v>106.1360745553155</v>
      </c>
      <c r="G12">
        <v>111.38293121551835</v>
      </c>
      <c r="H12">
        <v>108.22387455292066</v>
      </c>
      <c r="I12">
        <v>124.8326261585491</v>
      </c>
      <c r="J12">
        <v>113.93706352092076</v>
      </c>
      <c r="K12">
        <v>110.78728752447383</v>
      </c>
      <c r="L12">
        <v>113.66495518735614</v>
      </c>
      <c r="M12">
        <v>113.58873677212659</v>
      </c>
      <c r="N12">
        <v>114.98404013579861</v>
      </c>
    </row>
    <row r="13" spans="1:14" x14ac:dyDescent="0.35">
      <c r="A13" s="2">
        <v>2100</v>
      </c>
      <c r="B13" s="3" t="s">
        <v>11</v>
      </c>
      <c r="C13">
        <v>100</v>
      </c>
      <c r="D13">
        <v>109.40440548733579</v>
      </c>
      <c r="E13">
        <v>108.12188491758457</v>
      </c>
      <c r="F13">
        <v>110.02378238041472</v>
      </c>
      <c r="G13">
        <v>111.22392837480197</v>
      </c>
      <c r="H13">
        <v>110.7971593021894</v>
      </c>
      <c r="I13">
        <v>110.49516111322376</v>
      </c>
      <c r="J13">
        <v>114.6536728732292</v>
      </c>
      <c r="K13">
        <v>113.9617763312702</v>
      </c>
      <c r="L13">
        <v>117.56008992398203</v>
      </c>
      <c r="M13">
        <v>119.09260246302775</v>
      </c>
      <c r="N13">
        <v>119.4961419988806</v>
      </c>
    </row>
    <row r="14" spans="1:14" x14ac:dyDescent="0.35">
      <c r="A14" s="2">
        <v>3100</v>
      </c>
      <c r="B14" s="3" t="s">
        <v>12</v>
      </c>
      <c r="C14">
        <v>100</v>
      </c>
      <c r="D14">
        <v>105.0466294303061</v>
      </c>
      <c r="E14">
        <v>106.06823084227304</v>
      </c>
      <c r="F14">
        <v>107.16244039461685</v>
      </c>
      <c r="G14">
        <v>111.63997206949594</v>
      </c>
      <c r="H14">
        <v>112.34774397445372</v>
      </c>
      <c r="I14">
        <v>111.65585914731905</v>
      </c>
      <c r="J14">
        <v>113.81695734520312</v>
      </c>
      <c r="K14">
        <v>116.06906107425115</v>
      </c>
      <c r="L14">
        <v>117.41906343771102</v>
      </c>
      <c r="M14">
        <v>118.01957097220891</v>
      </c>
      <c r="N14">
        <v>118.83867673391391</v>
      </c>
    </row>
    <row r="15" spans="1:14" x14ac:dyDescent="0.35">
      <c r="A15" s="2">
        <v>3200</v>
      </c>
      <c r="B15" s="3" t="s">
        <v>13</v>
      </c>
      <c r="C15">
        <v>100</v>
      </c>
      <c r="D15">
        <v>99.953815854625162</v>
      </c>
      <c r="E15">
        <v>98.92563337741305</v>
      </c>
      <c r="F15">
        <v>101.80781086995466</v>
      </c>
      <c r="G15">
        <v>103.69614032087784</v>
      </c>
      <c r="H15">
        <v>105.55066437737037</v>
      </c>
      <c r="I15">
        <v>102.07669120117433</v>
      </c>
      <c r="J15">
        <v>101.41834206257882</v>
      </c>
      <c r="K15">
        <v>109.26694229523328</v>
      </c>
      <c r="L15">
        <v>111.52175548125976</v>
      </c>
      <c r="M15">
        <v>112.20518599666909</v>
      </c>
      <c r="N15">
        <v>110.31341532692379</v>
      </c>
    </row>
    <row r="16" spans="1:14" x14ac:dyDescent="0.35">
      <c r="A16" s="2">
        <v>3300</v>
      </c>
      <c r="B16" s="3" t="s">
        <v>14</v>
      </c>
      <c r="C16">
        <v>100</v>
      </c>
      <c r="D16">
        <v>105.72055678952579</v>
      </c>
      <c r="E16">
        <v>111.04259979452988</v>
      </c>
      <c r="F16">
        <v>107.30524671103494</v>
      </c>
      <c r="G16">
        <v>112.0620916177722</v>
      </c>
      <c r="H16">
        <v>108.83618810422392</v>
      </c>
      <c r="I16">
        <v>111.27366190090886</v>
      </c>
      <c r="J16">
        <v>113.03006185587159</v>
      </c>
      <c r="K16">
        <v>121.97193401437293</v>
      </c>
      <c r="L16">
        <v>121.25229651728723</v>
      </c>
      <c r="M16">
        <v>118.54869661397201</v>
      </c>
      <c r="N16">
        <v>118.23119499041449</v>
      </c>
    </row>
    <row r="17" spans="1:14" x14ac:dyDescent="0.35">
      <c r="A17" s="2">
        <v>3400</v>
      </c>
      <c r="B17" s="3" t="s">
        <v>15</v>
      </c>
      <c r="C17">
        <v>100</v>
      </c>
      <c r="D17">
        <v>109.89076984886985</v>
      </c>
      <c r="E17">
        <v>107.34863149136785</v>
      </c>
      <c r="F17">
        <v>112.43380708143334</v>
      </c>
      <c r="G17">
        <v>116.49730664227818</v>
      </c>
      <c r="H17">
        <v>108.52908363125547</v>
      </c>
      <c r="I17">
        <v>113.75787301892422</v>
      </c>
      <c r="J17">
        <v>113.15851602419757</v>
      </c>
      <c r="K17">
        <v>117.68850490187506</v>
      </c>
      <c r="L17">
        <v>115.69653656991152</v>
      </c>
      <c r="M17">
        <v>112.3916767862961</v>
      </c>
      <c r="N17">
        <v>112.16569036788682</v>
      </c>
    </row>
    <row r="18" spans="1:14" x14ac:dyDescent="0.35">
      <c r="A18" s="2">
        <v>3500</v>
      </c>
      <c r="B18" s="3" t="s">
        <v>16</v>
      </c>
      <c r="C18">
        <v>100</v>
      </c>
      <c r="D18">
        <v>98.643948668527884</v>
      </c>
      <c r="E18">
        <v>99.371608215910186</v>
      </c>
      <c r="F18">
        <v>103.53813812999768</v>
      </c>
      <c r="G18">
        <v>108.22852030631023</v>
      </c>
      <c r="H18">
        <v>104.62826003760676</v>
      </c>
      <c r="I18">
        <v>104.25984022243922</v>
      </c>
      <c r="J18">
        <v>104.27774751957524</v>
      </c>
      <c r="K18">
        <v>109.50141711272531</v>
      </c>
      <c r="L18">
        <v>109.60253450803525</v>
      </c>
      <c r="M18">
        <v>109.92871136064441</v>
      </c>
      <c r="N18">
        <v>109.28343549039373</v>
      </c>
    </row>
    <row r="19" spans="1:14" x14ac:dyDescent="0.35">
      <c r="A19" s="2">
        <v>3600</v>
      </c>
      <c r="B19" s="3" t="s">
        <v>17</v>
      </c>
      <c r="C19">
        <v>100</v>
      </c>
      <c r="D19">
        <v>105.1911054757439</v>
      </c>
      <c r="E19">
        <v>104.46944040880412</v>
      </c>
      <c r="F19">
        <v>105.8321263728955</v>
      </c>
      <c r="G19">
        <v>106.39741476105462</v>
      </c>
      <c r="H19">
        <v>106.52498012781064</v>
      </c>
      <c r="I19">
        <v>108.95228112502568</v>
      </c>
      <c r="J19">
        <v>108.12484625867378</v>
      </c>
      <c r="K19">
        <v>111.67243348429915</v>
      </c>
      <c r="L19">
        <v>114.96369971334289</v>
      </c>
      <c r="M19">
        <v>113.48945228324294</v>
      </c>
      <c r="N19">
        <v>114.81674311295767</v>
      </c>
    </row>
    <row r="20" spans="1:14" x14ac:dyDescent="0.35">
      <c r="A20" s="2">
        <v>5100</v>
      </c>
      <c r="B20" s="3" t="s">
        <v>18</v>
      </c>
      <c r="C20">
        <v>100</v>
      </c>
      <c r="D20">
        <v>102.44027781769512</v>
      </c>
      <c r="E20">
        <v>104.83358329049379</v>
      </c>
      <c r="F20">
        <v>105.07355535717718</v>
      </c>
      <c r="G20">
        <v>109.74869171313442</v>
      </c>
      <c r="H20">
        <v>110.30990508384855</v>
      </c>
      <c r="I20">
        <v>113.1602245740501</v>
      </c>
      <c r="J20">
        <v>115.02088681758137</v>
      </c>
      <c r="K20">
        <v>117.28918829654083</v>
      </c>
      <c r="L20">
        <v>120.05870902295541</v>
      </c>
      <c r="M20">
        <v>119.39509472806438</v>
      </c>
      <c r="N20">
        <v>118.37884559734132</v>
      </c>
    </row>
    <row r="21" spans="1:14" x14ac:dyDescent="0.35">
      <c r="A21" s="2">
        <v>5200</v>
      </c>
      <c r="B21" s="3" t="s">
        <v>19</v>
      </c>
      <c r="C21">
        <v>100</v>
      </c>
      <c r="D21">
        <v>100.57438425904768</v>
      </c>
      <c r="E21">
        <v>101.53683347962541</v>
      </c>
      <c r="F21">
        <v>103.35934082864904</v>
      </c>
      <c r="G21">
        <v>108.33172518290564</v>
      </c>
      <c r="H21">
        <v>106.44694179104992</v>
      </c>
      <c r="I21">
        <v>107.28286111835135</v>
      </c>
      <c r="J21">
        <v>106.79302596180926</v>
      </c>
      <c r="K21">
        <v>114.94744373138238</v>
      </c>
      <c r="L21">
        <v>113.43082022103133</v>
      </c>
      <c r="M21">
        <v>111.90631583678655</v>
      </c>
      <c r="N21">
        <v>112.81767243894819</v>
      </c>
    </row>
    <row r="22" spans="1:14" x14ac:dyDescent="0.35">
      <c r="A22" s="2">
        <v>5300</v>
      </c>
      <c r="B22" s="3" t="s">
        <v>20</v>
      </c>
      <c r="C22">
        <v>100</v>
      </c>
      <c r="D22">
        <v>98.928790386649567</v>
      </c>
      <c r="E22">
        <v>99.755310404175248</v>
      </c>
      <c r="F22">
        <v>99.838575138536385</v>
      </c>
      <c r="G22">
        <v>100.12966010036371</v>
      </c>
      <c r="H22">
        <v>99.88223255205547</v>
      </c>
      <c r="I22">
        <v>102.1976774850192</v>
      </c>
      <c r="J22">
        <v>102.9283617716374</v>
      </c>
      <c r="K22">
        <v>108.72221716786267</v>
      </c>
      <c r="L22">
        <v>111.3126347158726</v>
      </c>
      <c r="M22">
        <v>110.90034898205224</v>
      </c>
      <c r="N22">
        <v>113.55519100633198</v>
      </c>
    </row>
    <row r="23" spans="1:14" x14ac:dyDescent="0.35">
      <c r="A23" s="2">
        <v>6100</v>
      </c>
      <c r="B23" s="3" t="s">
        <v>21</v>
      </c>
      <c r="C23">
        <v>100</v>
      </c>
      <c r="D23">
        <v>100.48815119643398</v>
      </c>
      <c r="E23">
        <v>99.702919891684701</v>
      </c>
      <c r="F23">
        <v>100.55010726427493</v>
      </c>
      <c r="G23">
        <v>104.24485472698484</v>
      </c>
      <c r="H23">
        <v>103.35886806395831</v>
      </c>
      <c r="I23">
        <v>103.48626905728777</v>
      </c>
      <c r="J23">
        <v>105.77234292520461</v>
      </c>
      <c r="K23">
        <v>113.50726003939337</v>
      </c>
      <c r="L23">
        <v>127.88247008578733</v>
      </c>
      <c r="M23">
        <v>144.26003863813793</v>
      </c>
      <c r="N23">
        <v>145.53751335738738</v>
      </c>
    </row>
    <row r="24" spans="1:14" x14ac:dyDescent="0.35">
      <c r="A24" s="2">
        <v>6200</v>
      </c>
      <c r="B24" s="3" t="s">
        <v>22</v>
      </c>
      <c r="C24">
        <v>100</v>
      </c>
      <c r="D24">
        <v>99.218938973572477</v>
      </c>
      <c r="E24">
        <v>100.27980294413354</v>
      </c>
      <c r="F24">
        <v>100.98398368699685</v>
      </c>
      <c r="G24">
        <v>104.71811219031704</v>
      </c>
      <c r="H24">
        <v>101.44013208814209</v>
      </c>
      <c r="I24">
        <v>101.76355069886786</v>
      </c>
      <c r="J24">
        <v>101.96234173870047</v>
      </c>
      <c r="K24">
        <v>105.02551749445392</v>
      </c>
      <c r="L24">
        <v>106.87659336366468</v>
      </c>
      <c r="M24">
        <v>108.25274477049925</v>
      </c>
      <c r="N24">
        <v>108.93576976370289</v>
      </c>
    </row>
    <row r="25" spans="1:14" x14ac:dyDescent="0.35">
      <c r="A25" s="2">
        <v>6300</v>
      </c>
      <c r="B25" s="3" t="s">
        <v>23</v>
      </c>
      <c r="C25">
        <v>100</v>
      </c>
      <c r="D25">
        <v>114.15213357015065</v>
      </c>
      <c r="E25">
        <v>97.244617264847975</v>
      </c>
      <c r="F25">
        <v>97.921345863896036</v>
      </c>
      <c r="G25">
        <v>101.79245297154117</v>
      </c>
      <c r="H25">
        <v>98.004697928453538</v>
      </c>
      <c r="I25">
        <v>98.696914226560523</v>
      </c>
      <c r="J25">
        <v>101.40573755702944</v>
      </c>
      <c r="K25">
        <v>104.06428386282744</v>
      </c>
      <c r="L25">
        <v>107.39695027671739</v>
      </c>
      <c r="M25">
        <v>107.28029531996359</v>
      </c>
      <c r="N25">
        <v>106.0928437899324</v>
      </c>
    </row>
    <row r="26" spans="1:14" x14ac:dyDescent="0.35">
      <c r="A26" s="2">
        <v>6400</v>
      </c>
      <c r="B26" s="3" t="s">
        <v>24</v>
      </c>
      <c r="C26">
        <v>100</v>
      </c>
      <c r="D26">
        <v>100.26466783036143</v>
      </c>
      <c r="E26">
        <v>102.03266396206543</v>
      </c>
      <c r="F26">
        <v>102.91538711236424</v>
      </c>
      <c r="G26">
        <v>107.32743219331753</v>
      </c>
      <c r="H26">
        <v>106.57227726493768</v>
      </c>
      <c r="I26">
        <v>105.87464587884467</v>
      </c>
      <c r="J26">
        <v>109.97633531240544</v>
      </c>
      <c r="K26">
        <v>107.94456521516663</v>
      </c>
      <c r="L26">
        <v>111.59638050863268</v>
      </c>
      <c r="M26">
        <v>115.06057030945249</v>
      </c>
      <c r="N26">
        <v>114.76251116178715</v>
      </c>
    </row>
    <row r="27" spans="1:14" x14ac:dyDescent="0.35">
      <c r="A27" s="2">
        <v>6500</v>
      </c>
      <c r="B27" s="3" t="s">
        <v>25</v>
      </c>
      <c r="C27">
        <v>100</v>
      </c>
      <c r="D27">
        <v>100.03507804228535</v>
      </c>
      <c r="E27">
        <v>101.50331796659205</v>
      </c>
      <c r="F27">
        <v>101.94712311599095</v>
      </c>
      <c r="G27">
        <v>106.03939756109882</v>
      </c>
      <c r="H27">
        <v>106.01921407969789</v>
      </c>
      <c r="I27">
        <v>106.69273362803976</v>
      </c>
      <c r="J27">
        <v>106.23971827661448</v>
      </c>
      <c r="K27">
        <v>120.23297972714514</v>
      </c>
      <c r="L27">
        <v>110.98284595921704</v>
      </c>
      <c r="M27">
        <v>107.40456025371978</v>
      </c>
      <c r="N27">
        <v>107.57602151657461</v>
      </c>
    </row>
    <row r="28" spans="1:14" x14ac:dyDescent="0.35">
      <c r="A28" s="2">
        <v>7100</v>
      </c>
      <c r="B28" s="3" t="s">
        <v>26</v>
      </c>
      <c r="C28">
        <v>100</v>
      </c>
      <c r="D28">
        <v>101.46211881699443</v>
      </c>
      <c r="E28">
        <v>105.53038160468751</v>
      </c>
      <c r="F28">
        <v>106.84458577981552</v>
      </c>
      <c r="G28">
        <v>110.94477363491137</v>
      </c>
      <c r="H28">
        <v>105.54693301201618</v>
      </c>
      <c r="I28">
        <v>107.71688933332572</v>
      </c>
      <c r="J28">
        <v>106.54801395413142</v>
      </c>
      <c r="K28">
        <v>109.67842299622444</v>
      </c>
      <c r="L28">
        <v>111.96030970809247</v>
      </c>
      <c r="M28">
        <v>113.00600290422418</v>
      </c>
      <c r="N28">
        <v>114.06287522632779</v>
      </c>
    </row>
    <row r="29" spans="1:14" x14ac:dyDescent="0.35">
      <c r="A29" s="2">
        <v>7200</v>
      </c>
      <c r="B29" s="3" t="s">
        <v>27</v>
      </c>
      <c r="C29">
        <v>100</v>
      </c>
      <c r="D29">
        <v>104.63831540054517</v>
      </c>
      <c r="E29">
        <v>105.52040686088353</v>
      </c>
      <c r="F29">
        <v>106.89778546914071</v>
      </c>
      <c r="G29">
        <v>109.80222240250839</v>
      </c>
      <c r="H29">
        <v>107.06318539449667</v>
      </c>
      <c r="I29">
        <v>106.54103612057231</v>
      </c>
      <c r="J29">
        <v>105.6100426540864</v>
      </c>
      <c r="K29">
        <v>113.10754350148382</v>
      </c>
      <c r="L29">
        <v>116.62511717025932</v>
      </c>
      <c r="M29">
        <v>118.05150015322538</v>
      </c>
      <c r="N29">
        <v>117.74393827515431</v>
      </c>
    </row>
    <row r="30" spans="1:14" x14ac:dyDescent="0.35">
      <c r="A30" s="2">
        <v>7300</v>
      </c>
      <c r="B30" s="3" t="s">
        <v>28</v>
      </c>
      <c r="C30">
        <v>100</v>
      </c>
      <c r="D30">
        <v>101.84126541335155</v>
      </c>
      <c r="E30">
        <v>105.28812774595774</v>
      </c>
      <c r="F30">
        <v>106.68565734866709</v>
      </c>
      <c r="G30">
        <v>112.15110976490492</v>
      </c>
      <c r="H30">
        <v>107.95977023736791</v>
      </c>
      <c r="I30">
        <v>111.27180077350729</v>
      </c>
      <c r="J30">
        <v>109.06249118670766</v>
      </c>
      <c r="K30">
        <v>111.46822359332877</v>
      </c>
      <c r="L30">
        <v>116.83613218687655</v>
      </c>
      <c r="M30">
        <v>117.1559906037633</v>
      </c>
      <c r="N30">
        <v>116.2872054530543</v>
      </c>
    </row>
    <row r="31" spans="1:14" x14ac:dyDescent="0.35">
      <c r="A31" s="2">
        <v>7400</v>
      </c>
      <c r="B31" s="3" t="s">
        <v>29</v>
      </c>
      <c r="C31">
        <v>100</v>
      </c>
      <c r="D31">
        <v>101.6319805105192</v>
      </c>
      <c r="E31">
        <v>100.89547571328876</v>
      </c>
      <c r="F31">
        <v>101.0628337299395</v>
      </c>
      <c r="G31">
        <v>108.84583229524499</v>
      </c>
      <c r="H31">
        <v>110.7676450220556</v>
      </c>
      <c r="I31">
        <v>118.73180782126533</v>
      </c>
      <c r="J31">
        <v>114.41163040482941</v>
      </c>
      <c r="K31">
        <v>137.5902900051432</v>
      </c>
      <c r="L31">
        <v>136.9929748246935</v>
      </c>
      <c r="M31">
        <v>127.46265958758663</v>
      </c>
      <c r="N31">
        <v>126.2135638250106</v>
      </c>
    </row>
    <row r="32" spans="1:14" x14ac:dyDescent="0.35">
      <c r="A32" s="2">
        <v>7500</v>
      </c>
      <c r="B32" s="3" t="s">
        <v>30</v>
      </c>
      <c r="C32">
        <v>100</v>
      </c>
      <c r="D32">
        <v>100.60124201274928</v>
      </c>
      <c r="E32">
        <v>101.20278421837195</v>
      </c>
      <c r="F32">
        <v>101.97493988093103</v>
      </c>
      <c r="G32">
        <v>107.3357333090386</v>
      </c>
      <c r="H32">
        <v>104.33194866157051</v>
      </c>
      <c r="I32">
        <v>107.18842958528103</v>
      </c>
      <c r="J32">
        <v>106.85581923219902</v>
      </c>
      <c r="K32">
        <v>113.32531632466041</v>
      </c>
      <c r="L32">
        <v>117.46003529755731</v>
      </c>
      <c r="M32">
        <v>118.78300809201451</v>
      </c>
      <c r="N32">
        <v>120.23204779253152</v>
      </c>
    </row>
    <row r="33" spans="1:14" x14ac:dyDescent="0.35">
      <c r="A33" s="2">
        <v>7600</v>
      </c>
      <c r="B33" s="3" t="s">
        <v>31</v>
      </c>
      <c r="C33">
        <v>100</v>
      </c>
      <c r="D33">
        <v>98.647315725550328</v>
      </c>
      <c r="E33">
        <v>100.19224467152097</v>
      </c>
      <c r="F33">
        <v>101.26527954891293</v>
      </c>
      <c r="G33">
        <v>105.94773942015142</v>
      </c>
      <c r="H33">
        <v>101.02168650867443</v>
      </c>
      <c r="I33">
        <v>102.59509528642612</v>
      </c>
      <c r="J33">
        <v>101.34391788238618</v>
      </c>
      <c r="K33">
        <v>107.02056183543587</v>
      </c>
      <c r="L33">
        <v>111.00817009667921</v>
      </c>
      <c r="M33">
        <v>110.86251954662252</v>
      </c>
      <c r="N33">
        <v>109.7933323026172</v>
      </c>
    </row>
    <row r="34" spans="1:14" x14ac:dyDescent="0.35">
      <c r="A34" s="2">
        <v>8100</v>
      </c>
      <c r="B34" s="3" t="s">
        <v>32</v>
      </c>
      <c r="C34">
        <v>100</v>
      </c>
      <c r="D34">
        <v>108.16581265042028</v>
      </c>
      <c r="E34">
        <v>106.88057681037633</v>
      </c>
      <c r="F34">
        <v>106.07248950695789</v>
      </c>
      <c r="G34">
        <v>109.53330313152371</v>
      </c>
      <c r="H34">
        <v>110.24785401184423</v>
      </c>
      <c r="I34">
        <v>112.25568597111734</v>
      </c>
      <c r="J34">
        <v>108.78997966811315</v>
      </c>
      <c r="K34">
        <v>109.53184974445628</v>
      </c>
      <c r="L34">
        <v>110.01736946819263</v>
      </c>
      <c r="M34">
        <v>110.60014402207825</v>
      </c>
      <c r="N34">
        <v>111.61273278548035</v>
      </c>
    </row>
    <row r="35" spans="1:14" x14ac:dyDescent="0.35">
      <c r="A35" s="2">
        <v>8200</v>
      </c>
      <c r="B35" s="3" t="s">
        <v>33</v>
      </c>
      <c r="C35">
        <v>100</v>
      </c>
      <c r="D35">
        <v>107.04237184447811</v>
      </c>
      <c r="E35">
        <v>109.94422629683035</v>
      </c>
      <c r="F35">
        <v>109.2472301419285</v>
      </c>
      <c r="G35">
        <v>112.24759237576036</v>
      </c>
      <c r="H35">
        <v>111.28449431415811</v>
      </c>
      <c r="I35">
        <v>114.80313647148969</v>
      </c>
      <c r="J35">
        <v>114.03935029097495</v>
      </c>
      <c r="K35">
        <v>119.4490340873283</v>
      </c>
      <c r="L35">
        <v>119.75226665799474</v>
      </c>
      <c r="M35">
        <v>118.08208525378632</v>
      </c>
      <c r="N35">
        <v>119.50359886636704</v>
      </c>
    </row>
    <row r="36" spans="1:14" x14ac:dyDescent="0.35">
      <c r="A36" s="2">
        <v>9100</v>
      </c>
      <c r="B36" s="3" t="s">
        <v>34</v>
      </c>
      <c r="C36">
        <v>100</v>
      </c>
      <c r="D36">
        <v>98.133503291847006</v>
      </c>
      <c r="E36">
        <v>100.33925164230168</v>
      </c>
      <c r="F36">
        <v>99.920800910855121</v>
      </c>
      <c r="G36">
        <v>102.99015207909773</v>
      </c>
      <c r="H36">
        <v>99.127672857741345</v>
      </c>
      <c r="I36">
        <v>101.97848965802693</v>
      </c>
      <c r="J36">
        <v>100.45455427189512</v>
      </c>
      <c r="K36">
        <v>100.84085735511186</v>
      </c>
      <c r="L36">
        <v>101.02579421907046</v>
      </c>
      <c r="M36">
        <v>100.89760489912716</v>
      </c>
      <c r="N36">
        <v>99.996126620901578</v>
      </c>
    </row>
    <row r="37" spans="1:14" x14ac:dyDescent="0.35">
      <c r="A37" s="2">
        <v>9400</v>
      </c>
      <c r="B37" s="3" t="s">
        <v>35</v>
      </c>
      <c r="C37">
        <v>100</v>
      </c>
      <c r="D37">
        <v>98.80719024168215</v>
      </c>
      <c r="E37">
        <v>100.80994807232061</v>
      </c>
      <c r="F37">
        <v>102.80723587673326</v>
      </c>
      <c r="G37">
        <v>105.53790943971626</v>
      </c>
      <c r="H37">
        <v>104.32580737657864</v>
      </c>
      <c r="I37">
        <v>112.35407597635285</v>
      </c>
      <c r="J37">
        <v>106.89235530848381</v>
      </c>
      <c r="K37">
        <v>107.66530710427276</v>
      </c>
      <c r="L37">
        <v>111.02884311895639</v>
      </c>
      <c r="M37">
        <v>108.46027588490895</v>
      </c>
      <c r="N37">
        <v>104.82083071146815</v>
      </c>
    </row>
    <row r="39" spans="1:14" x14ac:dyDescent="0.35">
      <c r="B39" t="s">
        <v>117</v>
      </c>
      <c r="C39">
        <v>100</v>
      </c>
      <c r="D39">
        <v>101.06157289711507</v>
      </c>
      <c r="E39">
        <v>101.49525298951035</v>
      </c>
      <c r="F39">
        <v>102.68326559505638</v>
      </c>
      <c r="G39">
        <v>104.56959057712427</v>
      </c>
      <c r="H39">
        <v>104.56750418613888</v>
      </c>
      <c r="I39">
        <v>104.93763320089462</v>
      </c>
      <c r="J39">
        <v>105.41559260320882</v>
      </c>
      <c r="K39">
        <v>108.776660684875</v>
      </c>
      <c r="L39">
        <v>110.54924375235635</v>
      </c>
      <c r="M39">
        <v>110.25591542974948</v>
      </c>
      <c r="N39">
        <v>110.09118836663671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9887-D399-44DA-B13C-69C903DB9B5C}">
  <dimension ref="A2:N39"/>
  <sheetViews>
    <sheetView zoomScale="60" zoomScaleNormal="60" workbookViewId="0">
      <selection activeCell="C4" sqref="C4:N39"/>
    </sheetView>
  </sheetViews>
  <sheetFormatPr defaultRowHeight="14.5" x14ac:dyDescent="0.35"/>
  <cols>
    <col min="1" max="1" width="5" bestFit="1" customWidth="1"/>
    <col min="2" max="2" width="22.54296875" customWidth="1"/>
  </cols>
  <sheetData>
    <row r="2" spans="1:14" x14ac:dyDescent="0.35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</row>
    <row r="3" spans="1:14" x14ac:dyDescent="0.35">
      <c r="A3" t="s">
        <v>0</v>
      </c>
      <c r="B3" t="s">
        <v>1</v>
      </c>
      <c r="C3" t="s">
        <v>181</v>
      </c>
      <c r="D3" t="s">
        <v>116</v>
      </c>
      <c r="E3" t="s">
        <v>116</v>
      </c>
      <c r="F3" t="s">
        <v>116</v>
      </c>
      <c r="G3" t="s">
        <v>116</v>
      </c>
      <c r="H3" t="s">
        <v>116</v>
      </c>
      <c r="I3" t="s">
        <v>116</v>
      </c>
      <c r="J3" t="s">
        <v>116</v>
      </c>
      <c r="K3" t="s">
        <v>116</v>
      </c>
      <c r="L3" t="s">
        <v>116</v>
      </c>
      <c r="M3" t="s">
        <v>116</v>
      </c>
      <c r="N3" t="s">
        <v>116</v>
      </c>
    </row>
    <row r="4" spans="1:14" x14ac:dyDescent="0.35">
      <c r="A4">
        <v>1100</v>
      </c>
      <c r="B4" t="s">
        <v>2</v>
      </c>
      <c r="C4">
        <v>100</v>
      </c>
      <c r="D4">
        <v>102.01415582043848</v>
      </c>
      <c r="E4">
        <v>101.31592744203296</v>
      </c>
      <c r="F4">
        <v>103.41826245213291</v>
      </c>
      <c r="G4">
        <v>105.4506446181136</v>
      </c>
      <c r="H4">
        <v>103.56805812185343</v>
      </c>
      <c r="I4">
        <v>106.26487509899964</v>
      </c>
      <c r="J4">
        <v>103.9057272002466</v>
      </c>
      <c r="K4">
        <v>103.17128511597728</v>
      </c>
      <c r="L4">
        <v>107.26739935324487</v>
      </c>
      <c r="M4">
        <v>103.25482799742899</v>
      </c>
      <c r="N4">
        <v>105.67304243598382</v>
      </c>
    </row>
    <row r="5" spans="1:14" x14ac:dyDescent="0.35">
      <c r="A5">
        <v>1200</v>
      </c>
      <c r="B5" t="s">
        <v>3</v>
      </c>
      <c r="C5">
        <v>100</v>
      </c>
      <c r="D5">
        <v>100.71422123291116</v>
      </c>
      <c r="E5">
        <v>101.43708143419194</v>
      </c>
      <c r="F5">
        <v>100.80548962344398</v>
      </c>
      <c r="G5">
        <v>103.60426919023843</v>
      </c>
      <c r="H5">
        <v>102.40299640407942</v>
      </c>
      <c r="I5">
        <v>103.8971052265934</v>
      </c>
      <c r="J5">
        <v>102.71630842663103</v>
      </c>
      <c r="K5">
        <v>101.96047402498412</v>
      </c>
      <c r="L5">
        <v>108.11739585380455</v>
      </c>
      <c r="M5">
        <v>107.03717690067593</v>
      </c>
      <c r="N5">
        <v>107.4264071354702</v>
      </c>
    </row>
    <row r="6" spans="1:14" x14ac:dyDescent="0.35">
      <c r="A6">
        <v>1300</v>
      </c>
      <c r="B6" t="s">
        <v>4</v>
      </c>
      <c r="C6">
        <v>100</v>
      </c>
      <c r="D6">
        <v>100.71861990965806</v>
      </c>
      <c r="E6">
        <v>100.43322853280989</v>
      </c>
      <c r="F6">
        <v>100.0087256963543</v>
      </c>
      <c r="G6">
        <v>101.24394347334298</v>
      </c>
      <c r="H6">
        <v>98.257371747835222</v>
      </c>
      <c r="I6">
        <v>100.51218652325093</v>
      </c>
      <c r="J6">
        <v>100.60171417245111</v>
      </c>
      <c r="K6">
        <v>105.11250935562246</v>
      </c>
      <c r="L6">
        <v>107.64997342781302</v>
      </c>
      <c r="M6">
        <v>109.71357551177047</v>
      </c>
      <c r="N6">
        <v>109.72645880657457</v>
      </c>
    </row>
    <row r="7" spans="1:14" x14ac:dyDescent="0.35">
      <c r="A7">
        <v>1400</v>
      </c>
      <c r="B7" t="s">
        <v>5</v>
      </c>
      <c r="C7">
        <v>100</v>
      </c>
      <c r="D7">
        <v>104.36304143682793</v>
      </c>
      <c r="E7">
        <v>102.73432578615247</v>
      </c>
      <c r="F7">
        <v>103.50784133680533</v>
      </c>
      <c r="G7">
        <v>103.11246052359027</v>
      </c>
      <c r="H7">
        <v>101.1970284561299</v>
      </c>
      <c r="I7">
        <v>106.09513804374153</v>
      </c>
      <c r="J7">
        <v>107.9999613964319</v>
      </c>
      <c r="K7">
        <v>111.24855546678428</v>
      </c>
      <c r="L7">
        <v>115.66560071436072</v>
      </c>
      <c r="M7">
        <v>118.59603273002212</v>
      </c>
      <c r="N7">
        <v>118.41103058972615</v>
      </c>
    </row>
    <row r="8" spans="1:14" x14ac:dyDescent="0.35">
      <c r="A8">
        <v>1500</v>
      </c>
      <c r="B8" t="s">
        <v>6</v>
      </c>
      <c r="C8">
        <v>100</v>
      </c>
      <c r="D8">
        <v>100.90521440836352</v>
      </c>
      <c r="E8">
        <v>101.56032312956773</v>
      </c>
      <c r="F8">
        <v>100.03094010571711</v>
      </c>
      <c r="G8">
        <v>101.24590250031235</v>
      </c>
      <c r="H8">
        <v>98.505947306356092</v>
      </c>
      <c r="I8">
        <v>99.239765440544247</v>
      </c>
      <c r="J8">
        <v>100.3896718766116</v>
      </c>
      <c r="K8">
        <v>106.72817744394135</v>
      </c>
      <c r="L8">
        <v>106.12460872509108</v>
      </c>
      <c r="M8">
        <v>105.32576998715258</v>
      </c>
      <c r="N8">
        <v>104.93977289286396</v>
      </c>
    </row>
    <row r="9" spans="1:14" x14ac:dyDescent="0.35">
      <c r="A9">
        <v>1600</v>
      </c>
      <c r="B9" t="s">
        <v>7</v>
      </c>
      <c r="C9">
        <v>100</v>
      </c>
      <c r="D9">
        <v>100.36205716966509</v>
      </c>
      <c r="E9">
        <v>100.7963478377673</v>
      </c>
      <c r="F9">
        <v>101.7500052729349</v>
      </c>
      <c r="G9">
        <v>104.92162755553126</v>
      </c>
      <c r="H9">
        <v>103.2838266852259</v>
      </c>
      <c r="I9">
        <v>105.86205841324738</v>
      </c>
      <c r="J9">
        <v>106.0477536660137</v>
      </c>
      <c r="K9">
        <v>107.17961980023568</v>
      </c>
      <c r="L9">
        <v>107.55604510324075</v>
      </c>
      <c r="M9">
        <v>108.75397041705151</v>
      </c>
      <c r="N9">
        <v>108.29993088345267</v>
      </c>
    </row>
    <row r="10" spans="1:14" x14ac:dyDescent="0.35">
      <c r="A10">
        <v>1700</v>
      </c>
      <c r="B10" t="s">
        <v>8</v>
      </c>
      <c r="C10">
        <v>100</v>
      </c>
      <c r="D10">
        <v>100.8112890251921</v>
      </c>
      <c r="E10">
        <v>99.25448789437246</v>
      </c>
      <c r="F10">
        <v>98.462243874408685</v>
      </c>
      <c r="G10">
        <v>101.41178823839211</v>
      </c>
      <c r="H10">
        <v>100.32053145793003</v>
      </c>
      <c r="I10">
        <v>101.3124743158839</v>
      </c>
      <c r="J10">
        <v>100.40012242256368</v>
      </c>
      <c r="K10">
        <v>102.59001361969149</v>
      </c>
      <c r="L10">
        <v>104.82208207501529</v>
      </c>
      <c r="M10">
        <v>103.51350961412784</v>
      </c>
      <c r="N10">
        <v>104.60507110782504</v>
      </c>
    </row>
    <row r="11" spans="1:14" x14ac:dyDescent="0.35">
      <c r="A11">
        <v>1800</v>
      </c>
      <c r="B11" t="s">
        <v>9</v>
      </c>
      <c r="C11">
        <v>100</v>
      </c>
      <c r="D11">
        <v>101.16289900364457</v>
      </c>
      <c r="E11">
        <v>102.427017606828</v>
      </c>
      <c r="F11">
        <v>102.22547916276739</v>
      </c>
      <c r="G11">
        <v>103.56193101145779</v>
      </c>
      <c r="H11">
        <v>99.841991646315833</v>
      </c>
      <c r="I11">
        <v>99.106687535783621</v>
      </c>
      <c r="J11">
        <v>100.3834075995519</v>
      </c>
      <c r="K11">
        <v>103.37373885038757</v>
      </c>
      <c r="L11">
        <v>106.19561235166211</v>
      </c>
      <c r="M11">
        <v>109.27093498239933</v>
      </c>
      <c r="N11">
        <v>108.38374667707448</v>
      </c>
    </row>
    <row r="12" spans="1:14" x14ac:dyDescent="0.35">
      <c r="A12">
        <v>1900</v>
      </c>
      <c r="B12" t="s">
        <v>10</v>
      </c>
      <c r="C12">
        <v>100</v>
      </c>
      <c r="D12">
        <v>103.69624188977404</v>
      </c>
      <c r="E12">
        <v>101.3864568367496</v>
      </c>
      <c r="F12">
        <v>105.81919550828539</v>
      </c>
      <c r="G12">
        <v>109.39208632541393</v>
      </c>
      <c r="H12">
        <v>106.39390685225749</v>
      </c>
      <c r="I12">
        <v>121.07943382784249</v>
      </c>
      <c r="J12">
        <v>110.74050519170942</v>
      </c>
      <c r="K12">
        <v>107.99979111246502</v>
      </c>
      <c r="L12">
        <v>110.0737418716093</v>
      </c>
      <c r="M12">
        <v>110.37162641520617</v>
      </c>
      <c r="N12">
        <v>112.15971922339001</v>
      </c>
    </row>
    <row r="13" spans="1:14" x14ac:dyDescent="0.35">
      <c r="A13">
        <v>2100</v>
      </c>
      <c r="B13" t="s">
        <v>11</v>
      </c>
      <c r="C13">
        <v>100</v>
      </c>
      <c r="D13">
        <v>110.83401785075793</v>
      </c>
      <c r="E13">
        <v>109.03926810978996</v>
      </c>
      <c r="F13">
        <v>110.81028538477545</v>
      </c>
      <c r="G13">
        <v>110.71621548343796</v>
      </c>
      <c r="H13">
        <v>110.14541287810658</v>
      </c>
      <c r="I13">
        <v>109.68910509592575</v>
      </c>
      <c r="J13">
        <v>114.07406041314425</v>
      </c>
      <c r="K13">
        <v>112.40521462715965</v>
      </c>
      <c r="L13">
        <v>115.65672574418807</v>
      </c>
      <c r="M13">
        <v>116.69040454991227</v>
      </c>
      <c r="N13">
        <v>117.67703580808357</v>
      </c>
    </row>
    <row r="14" spans="1:14" x14ac:dyDescent="0.35">
      <c r="A14">
        <v>3100</v>
      </c>
      <c r="B14" t="s">
        <v>12</v>
      </c>
      <c r="C14">
        <v>100</v>
      </c>
      <c r="D14">
        <v>105.7658677605981</v>
      </c>
      <c r="E14">
        <v>106.14455264323078</v>
      </c>
      <c r="F14">
        <v>107.45404998015805</v>
      </c>
      <c r="G14">
        <v>110.45132779282396</v>
      </c>
      <c r="H14">
        <v>110.62132176052324</v>
      </c>
      <c r="I14">
        <v>110.59347778326155</v>
      </c>
      <c r="J14">
        <v>111.77494066843319</v>
      </c>
      <c r="K14">
        <v>112.95777969793276</v>
      </c>
      <c r="L14">
        <v>113.90922675842626</v>
      </c>
      <c r="M14">
        <v>114.54195494443502</v>
      </c>
      <c r="N14">
        <v>115.02882365594813</v>
      </c>
    </row>
    <row r="15" spans="1:14" x14ac:dyDescent="0.35">
      <c r="A15">
        <v>3200</v>
      </c>
      <c r="B15" t="s">
        <v>13</v>
      </c>
      <c r="C15">
        <v>100</v>
      </c>
      <c r="D15">
        <v>99.620584835255428</v>
      </c>
      <c r="E15">
        <v>99.036323725516539</v>
      </c>
      <c r="F15">
        <v>101.34263100660151</v>
      </c>
      <c r="G15">
        <v>102.43971153763859</v>
      </c>
      <c r="H15">
        <v>103.2287329266654</v>
      </c>
      <c r="I15">
        <v>100.98379714188731</v>
      </c>
      <c r="J15">
        <v>99.457230264805034</v>
      </c>
      <c r="K15">
        <v>107.10846715505743</v>
      </c>
      <c r="L15">
        <v>109.39154388944517</v>
      </c>
      <c r="M15">
        <v>109.97822109216226</v>
      </c>
      <c r="N15">
        <v>107.71567339397821</v>
      </c>
    </row>
    <row r="16" spans="1:14" x14ac:dyDescent="0.35">
      <c r="A16">
        <v>3300</v>
      </c>
      <c r="B16" t="s">
        <v>14</v>
      </c>
      <c r="C16">
        <v>100</v>
      </c>
      <c r="D16">
        <v>104.81299289748507</v>
      </c>
      <c r="E16">
        <v>109.47287264104581</v>
      </c>
      <c r="F16">
        <v>105.97259349388509</v>
      </c>
      <c r="G16">
        <v>108.99016012926685</v>
      </c>
      <c r="H16">
        <v>106.34898743328125</v>
      </c>
      <c r="I16">
        <v>108.78554742104734</v>
      </c>
      <c r="J16">
        <v>109.60973689446934</v>
      </c>
      <c r="K16">
        <v>117.12738589267401</v>
      </c>
      <c r="L16">
        <v>116.52078015252157</v>
      </c>
      <c r="M16">
        <v>114.76643507933638</v>
      </c>
      <c r="N16">
        <v>114.37660679138146</v>
      </c>
    </row>
    <row r="17" spans="1:14" x14ac:dyDescent="0.35">
      <c r="A17">
        <v>3400</v>
      </c>
      <c r="B17" t="s">
        <v>15</v>
      </c>
      <c r="C17">
        <v>100</v>
      </c>
      <c r="D17">
        <v>108.95787268446306</v>
      </c>
      <c r="E17">
        <v>105.85054388999357</v>
      </c>
      <c r="F17">
        <v>110.51719153008132</v>
      </c>
      <c r="G17">
        <v>112.6661251944217</v>
      </c>
      <c r="H17">
        <v>106.12032398321666</v>
      </c>
      <c r="I17">
        <v>110.43130266517443</v>
      </c>
      <c r="J17">
        <v>110.06477699409776</v>
      </c>
      <c r="K17">
        <v>113.11956642561641</v>
      </c>
      <c r="L17">
        <v>112.09760046299527</v>
      </c>
      <c r="M17">
        <v>108.35251924373421</v>
      </c>
      <c r="N17">
        <v>108.11582071509973</v>
      </c>
    </row>
    <row r="18" spans="1:14" x14ac:dyDescent="0.35">
      <c r="A18">
        <v>3500</v>
      </c>
      <c r="B18" t="s">
        <v>16</v>
      </c>
      <c r="C18">
        <v>100</v>
      </c>
      <c r="D18">
        <v>98.501509428690724</v>
      </c>
      <c r="E18">
        <v>98.990801556012784</v>
      </c>
      <c r="F18">
        <v>102.27972779960024</v>
      </c>
      <c r="G18">
        <v>105.44414287078281</v>
      </c>
      <c r="H18">
        <v>101.56167364127587</v>
      </c>
      <c r="I18">
        <v>101.93606748928143</v>
      </c>
      <c r="J18">
        <v>101.61137225271618</v>
      </c>
      <c r="K18">
        <v>105.60400398894936</v>
      </c>
      <c r="L18">
        <v>105.42640175665639</v>
      </c>
      <c r="M18">
        <v>106.74594106367616</v>
      </c>
      <c r="N18">
        <v>105.68631426101321</v>
      </c>
    </row>
    <row r="19" spans="1:14" x14ac:dyDescent="0.35">
      <c r="A19">
        <v>3600</v>
      </c>
      <c r="B19" t="s">
        <v>17</v>
      </c>
      <c r="C19">
        <v>100</v>
      </c>
      <c r="D19">
        <v>105.55736551737084</v>
      </c>
      <c r="E19">
        <v>104.92100815544413</v>
      </c>
      <c r="F19">
        <v>106.14522628881345</v>
      </c>
      <c r="G19">
        <v>105.98165956540016</v>
      </c>
      <c r="H19">
        <v>105.63083336563207</v>
      </c>
      <c r="I19">
        <v>107.3916199688442</v>
      </c>
      <c r="J19">
        <v>106.45960921731863</v>
      </c>
      <c r="K19">
        <v>109.70265158497598</v>
      </c>
      <c r="L19">
        <v>113.8714731206482</v>
      </c>
      <c r="M19">
        <v>111.9804162242026</v>
      </c>
      <c r="N19">
        <v>113.3794556136465</v>
      </c>
    </row>
    <row r="20" spans="1:14" x14ac:dyDescent="0.35">
      <c r="A20">
        <v>5100</v>
      </c>
      <c r="B20" t="s">
        <v>18</v>
      </c>
      <c r="C20">
        <v>100</v>
      </c>
      <c r="D20">
        <v>102.53449650041421</v>
      </c>
      <c r="E20">
        <v>104.37787661423305</v>
      </c>
      <c r="F20">
        <v>104.7881190779392</v>
      </c>
      <c r="G20">
        <v>107.99815841326199</v>
      </c>
      <c r="H20">
        <v>107.73627864811361</v>
      </c>
      <c r="I20">
        <v>110.30284718748058</v>
      </c>
      <c r="J20">
        <v>112.31347106472276</v>
      </c>
      <c r="K20">
        <v>114.34689076255148</v>
      </c>
      <c r="L20">
        <v>116.78183324412602</v>
      </c>
      <c r="M20">
        <v>117.18015267150038</v>
      </c>
      <c r="N20">
        <v>116.15144663537995</v>
      </c>
    </row>
    <row r="21" spans="1:14" x14ac:dyDescent="0.35">
      <c r="A21">
        <v>5200</v>
      </c>
      <c r="B21" t="s">
        <v>19</v>
      </c>
      <c r="C21">
        <v>100</v>
      </c>
      <c r="D21">
        <v>100.57021724067614</v>
      </c>
      <c r="E21">
        <v>100.9657553673884</v>
      </c>
      <c r="F21">
        <v>102.48734572485228</v>
      </c>
      <c r="G21">
        <v>106.34175534441961</v>
      </c>
      <c r="H21">
        <v>105.62997998572557</v>
      </c>
      <c r="I21">
        <v>107.20979091866553</v>
      </c>
      <c r="J21">
        <v>105.88439151813019</v>
      </c>
      <c r="K21">
        <v>112.83450355619972</v>
      </c>
      <c r="L21">
        <v>112.45550795682387</v>
      </c>
      <c r="M21">
        <v>111.83080699638512</v>
      </c>
      <c r="N21">
        <v>112.52766834959151</v>
      </c>
    </row>
    <row r="22" spans="1:14" x14ac:dyDescent="0.35">
      <c r="A22">
        <v>5300</v>
      </c>
      <c r="B22" t="s">
        <v>20</v>
      </c>
      <c r="C22">
        <v>100</v>
      </c>
      <c r="D22">
        <v>98.638126990038117</v>
      </c>
      <c r="E22">
        <v>99.507637544245654</v>
      </c>
      <c r="F22">
        <v>99.524042967512756</v>
      </c>
      <c r="G22">
        <v>99.108666387794798</v>
      </c>
      <c r="H22">
        <v>98.645182471526681</v>
      </c>
      <c r="I22">
        <v>102.12328073253828</v>
      </c>
      <c r="J22">
        <v>102.51643075750385</v>
      </c>
      <c r="K22">
        <v>107.81046629827419</v>
      </c>
      <c r="L22">
        <v>110.62791135345395</v>
      </c>
      <c r="M22">
        <v>110.61100325907029</v>
      </c>
      <c r="N22">
        <v>113.91283403093522</v>
      </c>
    </row>
    <row r="23" spans="1:14" x14ac:dyDescent="0.35">
      <c r="A23">
        <v>6100</v>
      </c>
      <c r="B23" t="s">
        <v>21</v>
      </c>
      <c r="C23">
        <v>100</v>
      </c>
      <c r="D23">
        <v>100.09890358241253</v>
      </c>
      <c r="E23">
        <v>99.589548082298805</v>
      </c>
      <c r="F23">
        <v>100.24815937020112</v>
      </c>
      <c r="G23">
        <v>102.56295212054414</v>
      </c>
      <c r="H23">
        <v>101.44913719405871</v>
      </c>
      <c r="I23">
        <v>102.11421668218325</v>
      </c>
      <c r="J23">
        <v>103.89400593786844</v>
      </c>
      <c r="K23">
        <v>112.85490066812055</v>
      </c>
      <c r="L23">
        <v>129.63602733144478</v>
      </c>
      <c r="M23">
        <v>149.17042957331313</v>
      </c>
      <c r="N23">
        <v>150.91737848982973</v>
      </c>
    </row>
    <row r="24" spans="1:14" x14ac:dyDescent="0.35">
      <c r="A24">
        <v>6200</v>
      </c>
      <c r="B24" t="s">
        <v>22</v>
      </c>
      <c r="C24">
        <v>100</v>
      </c>
      <c r="D24">
        <v>98.987992173457869</v>
      </c>
      <c r="E24">
        <v>100.40638564666509</v>
      </c>
      <c r="F24">
        <v>101.46466791300432</v>
      </c>
      <c r="G24">
        <v>103.36273222582375</v>
      </c>
      <c r="H24">
        <v>100.62927595974057</v>
      </c>
      <c r="I24">
        <v>101.34941349238362</v>
      </c>
      <c r="J24">
        <v>101.17553372176457</v>
      </c>
      <c r="K24">
        <v>104.20100550464632</v>
      </c>
      <c r="L24">
        <v>105.83942851121404</v>
      </c>
      <c r="M24">
        <v>107.81491148107168</v>
      </c>
      <c r="N24">
        <v>108.81416366828252</v>
      </c>
    </row>
    <row r="25" spans="1:14" x14ac:dyDescent="0.35">
      <c r="A25">
        <v>6300</v>
      </c>
      <c r="B25" t="s">
        <v>23</v>
      </c>
      <c r="C25">
        <v>100</v>
      </c>
      <c r="D25">
        <v>113.16166730685242</v>
      </c>
      <c r="E25">
        <v>97.519634284736867</v>
      </c>
      <c r="F25">
        <v>98.061790594691388</v>
      </c>
      <c r="G25">
        <v>100.38344952773063</v>
      </c>
      <c r="H25">
        <v>97.289082975136751</v>
      </c>
      <c r="I25">
        <v>98.829489931548864</v>
      </c>
      <c r="J25">
        <v>99.902273663483044</v>
      </c>
      <c r="K25">
        <v>102.55247493074975</v>
      </c>
      <c r="L25">
        <v>106.27772726943243</v>
      </c>
      <c r="M25">
        <v>106.35516188828474</v>
      </c>
      <c r="N25">
        <v>105.17001258341132</v>
      </c>
    </row>
    <row r="26" spans="1:14" x14ac:dyDescent="0.35">
      <c r="A26">
        <v>6400</v>
      </c>
      <c r="B26" t="s">
        <v>24</v>
      </c>
      <c r="C26">
        <v>100</v>
      </c>
      <c r="D26">
        <v>100.86967228714826</v>
      </c>
      <c r="E26">
        <v>102.06575308960588</v>
      </c>
      <c r="F26">
        <v>103.17394101520121</v>
      </c>
      <c r="G26">
        <v>105.99702263601671</v>
      </c>
      <c r="H26">
        <v>105.05198015423616</v>
      </c>
      <c r="I26">
        <v>104.83809733520839</v>
      </c>
      <c r="J26">
        <v>108.28964379624432</v>
      </c>
      <c r="K26">
        <v>106.04478590030278</v>
      </c>
      <c r="L26">
        <v>109.41621719999165</v>
      </c>
      <c r="M26">
        <v>113.31846406601097</v>
      </c>
      <c r="N26">
        <v>113.13715379827998</v>
      </c>
    </row>
    <row r="27" spans="1:14" x14ac:dyDescent="0.35">
      <c r="A27">
        <v>6500</v>
      </c>
      <c r="B27" t="s">
        <v>25</v>
      </c>
      <c r="C27">
        <v>100</v>
      </c>
      <c r="D27">
        <v>100.80137543267487</v>
      </c>
      <c r="E27">
        <v>101.92546390297781</v>
      </c>
      <c r="F27">
        <v>102.75039197074389</v>
      </c>
      <c r="G27">
        <v>105.42498637719441</v>
      </c>
      <c r="H27">
        <v>105.02948356143246</v>
      </c>
      <c r="I27">
        <v>106.20878502927476</v>
      </c>
      <c r="J27">
        <v>105.30654003417222</v>
      </c>
      <c r="K27">
        <v>119.13572358745127</v>
      </c>
      <c r="L27">
        <v>110.64362673359049</v>
      </c>
      <c r="M27">
        <v>107.28630314143409</v>
      </c>
      <c r="N27">
        <v>107.30723711663678</v>
      </c>
    </row>
    <row r="28" spans="1:14" x14ac:dyDescent="0.35">
      <c r="A28">
        <v>7100</v>
      </c>
      <c r="B28" t="s">
        <v>26</v>
      </c>
      <c r="C28">
        <v>100</v>
      </c>
      <c r="D28">
        <v>101.59367836899432</v>
      </c>
      <c r="E28">
        <v>104.70183532791717</v>
      </c>
      <c r="F28">
        <v>106.05006616749411</v>
      </c>
      <c r="G28">
        <v>108.28855154143415</v>
      </c>
      <c r="H28">
        <v>103.1517834725568</v>
      </c>
      <c r="I28">
        <v>105.22445393335866</v>
      </c>
      <c r="J28">
        <v>103.08679479934683</v>
      </c>
      <c r="K28">
        <v>106.00442367118849</v>
      </c>
      <c r="L28">
        <v>108.50880911637978</v>
      </c>
      <c r="M28">
        <v>110.44524366250985</v>
      </c>
      <c r="N28">
        <v>111.34082824535557</v>
      </c>
    </row>
    <row r="29" spans="1:14" x14ac:dyDescent="0.35">
      <c r="A29">
        <v>7200</v>
      </c>
      <c r="B29" t="s">
        <v>27</v>
      </c>
      <c r="C29">
        <v>100</v>
      </c>
      <c r="D29">
        <v>104.33308621510324</v>
      </c>
      <c r="E29">
        <v>105.03574500050476</v>
      </c>
      <c r="F29">
        <v>106.19106913898582</v>
      </c>
      <c r="G29">
        <v>107.84920567616292</v>
      </c>
      <c r="H29">
        <v>105.36342083666067</v>
      </c>
      <c r="I29">
        <v>105.75360104033092</v>
      </c>
      <c r="J29">
        <v>104.62405542128104</v>
      </c>
      <c r="K29">
        <v>111.30685202544106</v>
      </c>
      <c r="L29">
        <v>114.71536088597995</v>
      </c>
      <c r="M29">
        <v>116.81909717530779</v>
      </c>
      <c r="N29">
        <v>116.51147522019055</v>
      </c>
    </row>
    <row r="30" spans="1:14" x14ac:dyDescent="0.35">
      <c r="A30">
        <v>7300</v>
      </c>
      <c r="B30" t="s">
        <v>28</v>
      </c>
      <c r="C30">
        <v>100</v>
      </c>
      <c r="D30">
        <v>101.23687762732482</v>
      </c>
      <c r="E30">
        <v>103.96331055095189</v>
      </c>
      <c r="F30">
        <v>105.12308601647649</v>
      </c>
      <c r="G30">
        <v>108.67967593534152</v>
      </c>
      <c r="H30">
        <v>104.94598457381532</v>
      </c>
      <c r="I30">
        <v>107.70119942973668</v>
      </c>
      <c r="J30">
        <v>105.15935018066365</v>
      </c>
      <c r="K30">
        <v>106.47620396847132</v>
      </c>
      <c r="L30">
        <v>111.49130818238913</v>
      </c>
      <c r="M30">
        <v>112.81835497411502</v>
      </c>
      <c r="N30">
        <v>111.46351794832871</v>
      </c>
    </row>
    <row r="31" spans="1:14" x14ac:dyDescent="0.35">
      <c r="A31">
        <v>7400</v>
      </c>
      <c r="B31" t="s">
        <v>29</v>
      </c>
      <c r="C31">
        <v>100</v>
      </c>
      <c r="D31">
        <v>101.43974618175416</v>
      </c>
      <c r="E31">
        <v>100.57487176413949</v>
      </c>
      <c r="F31">
        <v>100.98259287298376</v>
      </c>
      <c r="G31">
        <v>106.28141573130381</v>
      </c>
      <c r="H31">
        <v>108.46410818136931</v>
      </c>
      <c r="I31">
        <v>115.31957079308451</v>
      </c>
      <c r="J31">
        <v>111.28741137307189</v>
      </c>
      <c r="K31">
        <v>132.05450795817896</v>
      </c>
      <c r="L31">
        <v>132.69200833271773</v>
      </c>
      <c r="M31">
        <v>123.99897951674461</v>
      </c>
      <c r="N31">
        <v>122.46679881815045</v>
      </c>
    </row>
    <row r="32" spans="1:14" x14ac:dyDescent="0.35">
      <c r="A32">
        <v>7500</v>
      </c>
      <c r="B32" t="s">
        <v>30</v>
      </c>
      <c r="C32">
        <v>100</v>
      </c>
      <c r="D32">
        <v>100.28374225417528</v>
      </c>
      <c r="E32">
        <v>100.58704557156197</v>
      </c>
      <c r="F32">
        <v>100.96323342976288</v>
      </c>
      <c r="G32">
        <v>104.9897307374702</v>
      </c>
      <c r="H32">
        <v>102.48632508412287</v>
      </c>
      <c r="I32">
        <v>105.73803332849856</v>
      </c>
      <c r="J32">
        <v>105.27097994685117</v>
      </c>
      <c r="K32">
        <v>109.69634888785282</v>
      </c>
      <c r="L32">
        <v>114.05314788981394</v>
      </c>
      <c r="M32">
        <v>115.00937222668446</v>
      </c>
      <c r="N32">
        <v>116.38101203486632</v>
      </c>
    </row>
    <row r="33" spans="1:14" x14ac:dyDescent="0.35">
      <c r="A33">
        <v>7600</v>
      </c>
      <c r="B33" t="s">
        <v>31</v>
      </c>
      <c r="C33">
        <v>100</v>
      </c>
      <c r="D33">
        <v>98.791397044328789</v>
      </c>
      <c r="E33">
        <v>100.06669088559093</v>
      </c>
      <c r="F33">
        <v>100.91650076296207</v>
      </c>
      <c r="G33">
        <v>104.1409284768429</v>
      </c>
      <c r="H33">
        <v>100.3036312012819</v>
      </c>
      <c r="I33">
        <v>102.41831852862425</v>
      </c>
      <c r="J33">
        <v>101.02160536180769</v>
      </c>
      <c r="K33">
        <v>106.19053489797625</v>
      </c>
      <c r="L33">
        <v>110.78669613714158</v>
      </c>
      <c r="M33">
        <v>111.69526180672823</v>
      </c>
      <c r="N33">
        <v>110.44552329151065</v>
      </c>
    </row>
    <row r="34" spans="1:14" x14ac:dyDescent="0.35">
      <c r="A34">
        <v>8100</v>
      </c>
      <c r="B34" t="s">
        <v>32</v>
      </c>
      <c r="C34">
        <v>100</v>
      </c>
      <c r="D34">
        <v>107.35567608279572</v>
      </c>
      <c r="E34">
        <v>106.41313996304139</v>
      </c>
      <c r="F34">
        <v>105.40173945985238</v>
      </c>
      <c r="G34">
        <v>107.61953716755505</v>
      </c>
      <c r="H34">
        <v>108.48122465815189</v>
      </c>
      <c r="I34">
        <v>110.62958975298358</v>
      </c>
      <c r="J34">
        <v>106.32785157966177</v>
      </c>
      <c r="K34">
        <v>106.37511397714943</v>
      </c>
      <c r="L34">
        <v>107.87742362900191</v>
      </c>
      <c r="M34">
        <v>109.56120156170877</v>
      </c>
      <c r="N34">
        <v>111.02760528801518</v>
      </c>
    </row>
    <row r="35" spans="1:14" x14ac:dyDescent="0.35">
      <c r="A35">
        <v>8200</v>
      </c>
      <c r="B35" t="s">
        <v>33</v>
      </c>
      <c r="C35">
        <v>100</v>
      </c>
      <c r="D35">
        <v>106.64011617497358</v>
      </c>
      <c r="E35">
        <v>108.98073489234346</v>
      </c>
      <c r="F35">
        <v>108.73223451375019</v>
      </c>
      <c r="G35">
        <v>110.4528196295516</v>
      </c>
      <c r="H35">
        <v>110.01819182759914</v>
      </c>
      <c r="I35">
        <v>113.92682342304002</v>
      </c>
      <c r="J35">
        <v>112.64785147334337</v>
      </c>
      <c r="K35">
        <v>116.24672329087285</v>
      </c>
      <c r="L35">
        <v>118.53153249589209</v>
      </c>
      <c r="M35">
        <v>117.6825452209107</v>
      </c>
      <c r="N35">
        <v>119.27951056090029</v>
      </c>
    </row>
    <row r="36" spans="1:14" x14ac:dyDescent="0.35">
      <c r="A36">
        <v>9100</v>
      </c>
      <c r="B36" t="s">
        <v>34</v>
      </c>
      <c r="C36">
        <v>100</v>
      </c>
      <c r="D36">
        <v>98.745227473380424</v>
      </c>
      <c r="E36">
        <v>101.18857257203732</v>
      </c>
      <c r="F36">
        <v>100.84209208179355</v>
      </c>
      <c r="G36">
        <v>102.92601788562769</v>
      </c>
      <c r="H36">
        <v>99.961027687134973</v>
      </c>
      <c r="I36">
        <v>102.02488346245697</v>
      </c>
      <c r="J36">
        <v>100.25452842693323</v>
      </c>
      <c r="K36">
        <v>100.67626753386266</v>
      </c>
      <c r="L36">
        <v>101.73099787128837</v>
      </c>
      <c r="M36">
        <v>103.30256704112222</v>
      </c>
      <c r="N36">
        <v>101.96971045909432</v>
      </c>
    </row>
    <row r="37" spans="1:14" x14ac:dyDescent="0.35">
      <c r="A37">
        <v>9400</v>
      </c>
      <c r="B37" t="s">
        <v>35</v>
      </c>
      <c r="C37">
        <v>100</v>
      </c>
      <c r="D37">
        <v>98.961081997451231</v>
      </c>
      <c r="E37">
        <v>100.64135866965793</v>
      </c>
      <c r="F37">
        <v>102.68887408376467</v>
      </c>
      <c r="G37">
        <v>104.0657760357451</v>
      </c>
      <c r="H37">
        <v>103.40012711989627</v>
      </c>
      <c r="I37">
        <v>110.21470289655237</v>
      </c>
      <c r="J37">
        <v>105.51419595534975</v>
      </c>
      <c r="K37">
        <v>105.54580054239307</v>
      </c>
      <c r="L37">
        <v>109.41582967367316</v>
      </c>
      <c r="M37">
        <v>109.91781024134156</v>
      </c>
      <c r="N37">
        <v>105.30370271601224</v>
      </c>
    </row>
    <row r="39" spans="1:14" x14ac:dyDescent="0.35">
      <c r="B39" t="s">
        <v>117</v>
      </c>
      <c r="C39">
        <v>100</v>
      </c>
      <c r="D39">
        <v>100.85855701780787</v>
      </c>
      <c r="E39">
        <v>101.1591407167956</v>
      </c>
      <c r="F39">
        <v>102.08254530607164</v>
      </c>
      <c r="G39">
        <v>103.12922766889069</v>
      </c>
      <c r="H39">
        <v>102.5578771296416</v>
      </c>
      <c r="I39">
        <v>103.36975303956432</v>
      </c>
      <c r="J39">
        <v>103.10640610896375</v>
      </c>
      <c r="K39">
        <v>105.80066939801341</v>
      </c>
      <c r="L39">
        <v>107.59334803496625</v>
      </c>
      <c r="M39">
        <v>107.93256151339159</v>
      </c>
      <c r="N39">
        <v>107.6376627131995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90A9-83F9-44E3-AA29-94D1427AD2A1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Y3" sqref="CY3"/>
    </sheetView>
  </sheetViews>
  <sheetFormatPr defaultRowHeight="14.5" x14ac:dyDescent="0.35"/>
  <cols>
    <col min="1" max="1" width="6.1796875" bestFit="1" customWidth="1"/>
    <col min="2" max="2" width="19.81640625" customWidth="1"/>
    <col min="3" max="4" width="9.453125" bestFit="1" customWidth="1"/>
    <col min="5" max="5" width="9.453125" customWidth="1"/>
    <col min="6" max="6" width="10.1796875" bestFit="1" customWidth="1"/>
    <col min="7" max="10" width="9.453125" bestFit="1" customWidth="1"/>
    <col min="11" max="12" width="9.453125" customWidth="1"/>
    <col min="13" max="14" width="9.453125" bestFit="1" customWidth="1"/>
    <col min="15" max="16" width="9.453125" customWidth="1"/>
    <col min="17" max="20" width="9.453125" bestFit="1" customWidth="1"/>
    <col min="21" max="23" width="9.453125" customWidth="1"/>
    <col min="24" max="24" width="9.453125" bestFit="1" customWidth="1"/>
    <col min="25" max="25" width="6.1796875" bestFit="1" customWidth="1"/>
    <col min="26" max="28" width="9.453125" bestFit="1" customWidth="1"/>
    <col min="29" max="29" width="9.453125" customWidth="1"/>
    <col min="30" max="32" width="9.453125" bestFit="1" customWidth="1"/>
    <col min="33" max="34" width="9.453125" customWidth="1"/>
    <col min="35" max="40" width="9.453125" bestFit="1" customWidth="1"/>
    <col min="41" max="41" width="9.453125" customWidth="1"/>
    <col min="42" max="42" width="9.453125" bestFit="1" customWidth="1"/>
    <col min="43" max="43" width="9.81640625" bestFit="1" customWidth="1"/>
    <col min="44" max="45" width="9.81640625" customWidth="1"/>
    <col min="47" max="48" width="9.54296875" bestFit="1" customWidth="1"/>
    <col min="49" max="49" width="9.54296875" customWidth="1"/>
    <col min="50" max="50" width="10.26953125" bestFit="1" customWidth="1"/>
    <col min="51" max="54" width="9.54296875" bestFit="1" customWidth="1"/>
    <col min="55" max="56" width="9.54296875" customWidth="1"/>
    <col min="57" max="58" width="9.54296875" bestFit="1" customWidth="1"/>
    <col min="59" max="60" width="9.54296875" customWidth="1"/>
    <col min="61" max="64" width="9.54296875" bestFit="1" customWidth="1"/>
    <col min="65" max="67" width="9.54296875" customWidth="1"/>
    <col min="68" max="68" width="9.54296875" bestFit="1" customWidth="1"/>
    <col min="69" max="69" width="8.453125" bestFit="1" customWidth="1"/>
    <col min="70" max="72" width="9.54296875" bestFit="1" customWidth="1"/>
    <col min="73" max="73" width="9.54296875" customWidth="1"/>
    <col min="74" max="76" width="9.54296875" bestFit="1" customWidth="1"/>
    <col min="77" max="78" width="9.54296875" customWidth="1"/>
    <col min="79" max="84" width="9.54296875" bestFit="1" customWidth="1"/>
    <col min="85" max="85" width="9.54296875" customWidth="1"/>
    <col min="86" max="86" width="9.54296875" bestFit="1" customWidth="1"/>
    <col min="87" max="87" width="10" bestFit="1" customWidth="1"/>
    <col min="88" max="89" width="10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X1" t="s">
        <v>208</v>
      </c>
      <c r="AY1" t="s">
        <v>131</v>
      </c>
      <c r="BC1" s="70"/>
      <c r="BE1" t="s">
        <v>137</v>
      </c>
      <c r="BG1" s="70"/>
      <c r="BI1" t="s">
        <v>143</v>
      </c>
      <c r="BJ1" s="70"/>
      <c r="BM1" s="70"/>
      <c r="BN1" s="70"/>
      <c r="BO1" s="70"/>
      <c r="BP1" t="s">
        <v>153</v>
      </c>
      <c r="BV1" t="s">
        <v>161</v>
      </c>
      <c r="CA1" t="s">
        <v>166</v>
      </c>
      <c r="CE1" t="s">
        <v>167</v>
      </c>
      <c r="CH1" s="70" t="s">
        <v>170</v>
      </c>
      <c r="CI1" s="70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ht="15.5" x14ac:dyDescent="0.35">
      <c r="A3" s="2">
        <v>1100</v>
      </c>
      <c r="B3" s="3" t="s">
        <v>2</v>
      </c>
      <c r="C3" s="5">
        <v>90.96</v>
      </c>
      <c r="D3" s="5">
        <v>53.68</v>
      </c>
      <c r="E3" s="5">
        <v>75.06</v>
      </c>
      <c r="F3">
        <v>12256614.582971269</v>
      </c>
      <c r="G3">
        <v>45.17</v>
      </c>
      <c r="H3">
        <v>29.02</v>
      </c>
      <c r="I3">
        <v>90.98</v>
      </c>
      <c r="J3">
        <v>7.34</v>
      </c>
      <c r="K3" s="23">
        <v>76.59</v>
      </c>
      <c r="L3" s="23">
        <v>16.399999999999999</v>
      </c>
      <c r="M3">
        <v>91.39784111808666</v>
      </c>
      <c r="N3">
        <v>62.828167062021912</v>
      </c>
      <c r="O3" s="23">
        <v>8.3699999999999992</v>
      </c>
      <c r="P3" s="71">
        <v>26.04714365000001</v>
      </c>
      <c r="Q3" s="15">
        <v>69.11</v>
      </c>
      <c r="R3" s="6">
        <v>35.090000000000003</v>
      </c>
      <c r="S3" s="72">
        <v>42.16</v>
      </c>
      <c r="T3">
        <v>69.08</v>
      </c>
      <c r="U3" s="75">
        <v>29.82</v>
      </c>
      <c r="V3" s="5">
        <v>20</v>
      </c>
      <c r="W3" s="5">
        <v>11.6</v>
      </c>
      <c r="X3" s="5">
        <v>28.43</v>
      </c>
      <c r="Y3" s="6">
        <v>8.2799999999999994</v>
      </c>
      <c r="Z3" s="5">
        <v>96.47</v>
      </c>
      <c r="AA3" s="5">
        <v>89.01</v>
      </c>
      <c r="AB3" s="5">
        <v>68.16</v>
      </c>
      <c r="AC3" s="5">
        <v>41.67</v>
      </c>
      <c r="AD3" s="5">
        <v>11.84</v>
      </c>
      <c r="AE3" s="5">
        <v>0.53</v>
      </c>
      <c r="AF3" s="5">
        <v>1.55</v>
      </c>
      <c r="AG3" s="68">
        <v>62.85</v>
      </c>
      <c r="AH3" s="68">
        <v>14.58</v>
      </c>
      <c r="AI3" s="5">
        <v>67.239999999999995</v>
      </c>
      <c r="AJ3" s="5">
        <v>78.66</v>
      </c>
      <c r="AK3" s="5">
        <v>68.56</v>
      </c>
      <c r="AL3" s="5">
        <v>74.05</v>
      </c>
      <c r="AM3">
        <v>69.98</v>
      </c>
      <c r="AN3">
        <v>62.63</v>
      </c>
      <c r="AO3" s="22">
        <v>63.87</v>
      </c>
      <c r="AP3" s="22">
        <v>225</v>
      </c>
      <c r="AQ3" s="22">
        <v>9244</v>
      </c>
      <c r="AR3" s="5">
        <v>75.37</v>
      </c>
      <c r="AS3" s="5">
        <v>0.02</v>
      </c>
      <c r="AU3" s="6">
        <f t="shared" ref="AU3:AU36" si="0">C3/C3*100</f>
        <v>100</v>
      </c>
      <c r="AV3" s="6">
        <f t="shared" ref="AV3:AV36" si="1">D3/D3*100</f>
        <v>100</v>
      </c>
      <c r="AW3" s="6">
        <f t="shared" ref="AW3:AW36" si="2">E3/E3*100</f>
        <v>100</v>
      </c>
      <c r="AX3" s="6">
        <f t="shared" ref="AX3:AX36" si="3">F3/F3*100</f>
        <v>100</v>
      </c>
      <c r="AY3" s="6">
        <f t="shared" ref="AY3:AY36" si="4">G3/G3*100</f>
        <v>100</v>
      </c>
      <c r="AZ3" s="6">
        <f t="shared" ref="AZ3:AZ36" si="5">H3/H3*100</f>
        <v>100</v>
      </c>
      <c r="BA3" s="6">
        <f t="shared" ref="BA3:BA36" si="6">I3/I3*100</f>
        <v>100</v>
      </c>
      <c r="BB3" s="6">
        <f t="shared" ref="BB3:BB36" si="7">J3/J3*100</f>
        <v>100</v>
      </c>
      <c r="BC3" s="6">
        <f t="shared" ref="BC3:BC36" si="8">K3/K3*100</f>
        <v>100</v>
      </c>
      <c r="BD3" s="6">
        <f t="shared" ref="BD3:BD36" si="9">L3/L3*100</f>
        <v>100</v>
      </c>
      <c r="BE3" s="6">
        <f t="shared" ref="BE3:BE36" si="10">M3/M3*100</f>
        <v>100</v>
      </c>
      <c r="BF3" s="6">
        <f t="shared" ref="BF3:BF36" si="11">N3/N3*100</f>
        <v>100</v>
      </c>
      <c r="BG3" s="6">
        <f t="shared" ref="BG3:BG36" si="12">O3/O3*100</f>
        <v>100</v>
      </c>
      <c r="BH3" s="6">
        <f t="shared" ref="BH3:BH36" si="13">P3/P3*100</f>
        <v>100</v>
      </c>
      <c r="BI3" s="6">
        <f t="shared" ref="BI3:BI36" si="14">Q3/Q3*100</f>
        <v>100</v>
      </c>
      <c r="BJ3" s="6">
        <f t="shared" ref="BJ3:BJ36" si="15">R3/R3*100</f>
        <v>100</v>
      </c>
      <c r="BK3" s="6">
        <f t="shared" ref="BK3:BK36" si="16">S3/S3*100</f>
        <v>100</v>
      </c>
      <c r="BL3" s="6">
        <f t="shared" ref="BL3:BL36" si="17">T3/T3*100</f>
        <v>100</v>
      </c>
      <c r="BM3" s="6">
        <f t="shared" ref="BM3:BM36" si="18">U3/U3*100</f>
        <v>100</v>
      </c>
      <c r="BN3" s="6">
        <f t="shared" ref="BN3:BN36" si="19">V3/V3*100</f>
        <v>100</v>
      </c>
      <c r="BO3" s="6">
        <f t="shared" ref="BO3:BO36" si="20">W3/W3*100</f>
        <v>100</v>
      </c>
      <c r="BP3" s="6">
        <f t="shared" ref="BP3:BP36" si="21">X3/X3*100</f>
        <v>100</v>
      </c>
      <c r="BQ3" s="6">
        <f t="shared" ref="BQ3:BQ36" si="22">Y3/Y3*100</f>
        <v>100</v>
      </c>
      <c r="BR3" s="6">
        <f t="shared" ref="BR3:BR36" si="23">Z3/Z3*100</f>
        <v>100</v>
      </c>
      <c r="BS3" s="6">
        <f t="shared" ref="BS3:BS36" si="24">AA3/AA3*100</f>
        <v>100</v>
      </c>
      <c r="BT3" s="6">
        <f t="shared" ref="BT3:BT36" si="25">AB3/AB3*100</f>
        <v>100</v>
      </c>
      <c r="BU3" s="6">
        <f t="shared" ref="BU3:BU36" si="26">AC3/AC3*100</f>
        <v>100</v>
      </c>
      <c r="BV3" s="6">
        <f t="shared" ref="BV3:BV36" si="27">AD3/AD3*100</f>
        <v>100</v>
      </c>
      <c r="BW3" s="6">
        <f t="shared" ref="BW3:BW36" si="28">AE3/AE3*100</f>
        <v>100</v>
      </c>
      <c r="BX3" s="6">
        <f t="shared" ref="BX3:BX36" si="29">AF3/AF3*100</f>
        <v>100</v>
      </c>
      <c r="BY3" s="6">
        <f t="shared" ref="BY3:BY36" si="30">AG3/AG3*100</f>
        <v>100</v>
      </c>
      <c r="BZ3" s="6">
        <f t="shared" ref="BZ3:BZ36" si="31">AH3/AH3*100</f>
        <v>100</v>
      </c>
      <c r="CA3" s="6">
        <f t="shared" ref="CA3:CA36" si="32">AI3/AI3*100</f>
        <v>100</v>
      </c>
      <c r="CB3" s="6">
        <f t="shared" ref="CB3:CB36" si="33">AJ3/AJ3*100</f>
        <v>100</v>
      </c>
      <c r="CC3" s="6">
        <f t="shared" ref="CC3:CC36" si="34">AK3/AK3*100</f>
        <v>100</v>
      </c>
      <c r="CD3" s="6">
        <f t="shared" ref="CD3:CD36" si="35">AL3/AL3*100</f>
        <v>100</v>
      </c>
      <c r="CE3" s="6">
        <f t="shared" ref="CE3:CE36" si="36">AM3/AM3*100</f>
        <v>100</v>
      </c>
      <c r="CF3" s="6">
        <f t="shared" ref="CF3:CF36" si="37">AN3/AN3*100</f>
        <v>100</v>
      </c>
      <c r="CG3" s="6">
        <f t="shared" ref="CG3:CG36" si="38">AO3/AO3*100</f>
        <v>100</v>
      </c>
      <c r="CH3" s="6">
        <f t="shared" ref="CH3:CH36" si="39">AP3/AP3*100</f>
        <v>100</v>
      </c>
      <c r="CI3" s="6">
        <f t="shared" ref="CI3:CI36" si="40">AQ3/AQ3*100</f>
        <v>100</v>
      </c>
      <c r="CJ3" s="6">
        <f t="shared" ref="CJ3:CJ36" si="41">AR3/AR3*100</f>
        <v>100</v>
      </c>
      <c r="CK3" s="6">
        <f t="shared" ref="CK3:CK36" si="42">AS3/AS3*100</f>
        <v>100</v>
      </c>
      <c r="CM3" s="17">
        <f t="shared" ref="CM3:CM36" si="43">AVERAGE(AU3:AW3)</f>
        <v>100</v>
      </c>
      <c r="CN3" s="17">
        <f t="shared" ref="CN3:CN36" si="44">AVERAGE(AX3:AX3)</f>
        <v>100</v>
      </c>
      <c r="CO3" s="17">
        <f>AVERAGE(AY3:BD3)</f>
        <v>100</v>
      </c>
      <c r="CP3" s="17">
        <f>AVERAGE(BE3:BH3)</f>
        <v>100</v>
      </c>
      <c r="CQ3" s="17">
        <f>AVERAGE(BI3:BO3)</f>
        <v>100</v>
      </c>
      <c r="CR3" s="17">
        <f>AVERAGE(BP3:BU3)</f>
        <v>100</v>
      </c>
      <c r="CS3" s="17">
        <f>AVERAGE(BV3:BZ3)</f>
        <v>100</v>
      </c>
      <c r="CT3" s="17">
        <f>AVERAGE(CA3:CD3)</f>
        <v>100</v>
      </c>
      <c r="CU3" s="17">
        <f>AVERAGE(CE3:CG3)</f>
        <v>100</v>
      </c>
      <c r="CV3" s="17">
        <f>AVERAGE(CH3:CK3)</f>
        <v>100</v>
      </c>
      <c r="CX3" s="17">
        <f>AVERAGE(CM3:CV3)</f>
        <v>100</v>
      </c>
      <c r="CY3" s="17">
        <f t="shared" ref="CY3:CY36" si="45">AVERAGE(AU3:CK3)</f>
        <v>100</v>
      </c>
    </row>
    <row r="4" spans="1:103" ht="15.5" x14ac:dyDescent="0.35">
      <c r="A4" s="2">
        <v>1200</v>
      </c>
      <c r="B4" s="3" t="s">
        <v>3</v>
      </c>
      <c r="C4" s="5">
        <v>89.6</v>
      </c>
      <c r="D4" s="5">
        <v>60.19</v>
      </c>
      <c r="E4" s="5">
        <v>47.2</v>
      </c>
      <c r="F4">
        <v>13687690.96502688</v>
      </c>
      <c r="G4">
        <v>57.1</v>
      </c>
      <c r="H4">
        <v>46.06</v>
      </c>
      <c r="I4">
        <v>89.18</v>
      </c>
      <c r="J4">
        <v>13.98</v>
      </c>
      <c r="K4" s="23">
        <v>66.58</v>
      </c>
      <c r="L4" s="23">
        <v>17.75</v>
      </c>
      <c r="M4">
        <v>91.990727313646289</v>
      </c>
      <c r="N4">
        <v>69.384347825333109</v>
      </c>
      <c r="O4" s="23">
        <v>7.43</v>
      </c>
      <c r="P4" s="71">
        <v>20.04714365000001</v>
      </c>
      <c r="Q4" s="15">
        <v>58.33</v>
      </c>
      <c r="R4" s="6">
        <v>26.68</v>
      </c>
      <c r="S4" s="72">
        <v>52.22</v>
      </c>
      <c r="T4">
        <v>67.459999999999994</v>
      </c>
      <c r="U4" s="75">
        <v>29.15</v>
      </c>
      <c r="V4" s="5">
        <v>17.8</v>
      </c>
      <c r="W4" s="5">
        <v>15.4</v>
      </c>
      <c r="X4" s="5">
        <v>21.55</v>
      </c>
      <c r="Y4" s="6">
        <v>8.51</v>
      </c>
      <c r="Z4" s="5">
        <v>92.76</v>
      </c>
      <c r="AA4" s="5">
        <v>80.87</v>
      </c>
      <c r="AB4" s="5">
        <v>59.54</v>
      </c>
      <c r="AC4" s="5">
        <v>25.89</v>
      </c>
      <c r="AD4" s="5">
        <v>15.45</v>
      </c>
      <c r="AE4" s="5">
        <v>1.01</v>
      </c>
      <c r="AF4" s="5">
        <v>5.74</v>
      </c>
      <c r="AG4" s="68">
        <v>25.12</v>
      </c>
      <c r="AH4" s="68">
        <v>6.69</v>
      </c>
      <c r="AI4" s="5">
        <v>62.89</v>
      </c>
      <c r="AJ4" s="5">
        <v>74.180000000000007</v>
      </c>
      <c r="AK4" s="5">
        <v>64.75</v>
      </c>
      <c r="AL4" s="5">
        <v>71.62</v>
      </c>
      <c r="AM4">
        <v>76.64</v>
      </c>
      <c r="AN4">
        <v>57.42</v>
      </c>
      <c r="AO4" s="22">
        <v>56.45</v>
      </c>
      <c r="AP4" s="22">
        <v>251</v>
      </c>
      <c r="AQ4" s="22">
        <v>33227</v>
      </c>
      <c r="AR4" s="5">
        <v>73.959999999999994</v>
      </c>
      <c r="AS4" s="5">
        <v>0.03</v>
      </c>
      <c r="AU4" s="6">
        <f t="shared" si="0"/>
        <v>100</v>
      </c>
      <c r="AV4" s="6">
        <f t="shared" si="1"/>
        <v>100</v>
      </c>
      <c r="AW4" s="6">
        <f t="shared" si="2"/>
        <v>100</v>
      </c>
      <c r="AX4" s="6">
        <f t="shared" si="3"/>
        <v>100</v>
      </c>
      <c r="AY4" s="6">
        <f t="shared" si="4"/>
        <v>100</v>
      </c>
      <c r="AZ4" s="6">
        <f t="shared" si="5"/>
        <v>100</v>
      </c>
      <c r="BA4" s="6">
        <f t="shared" si="6"/>
        <v>100</v>
      </c>
      <c r="BB4" s="6">
        <f t="shared" si="7"/>
        <v>100</v>
      </c>
      <c r="BC4" s="6">
        <f t="shared" si="8"/>
        <v>100</v>
      </c>
      <c r="BD4" s="6">
        <f t="shared" si="9"/>
        <v>100</v>
      </c>
      <c r="BE4" s="6">
        <f t="shared" si="10"/>
        <v>100</v>
      </c>
      <c r="BF4" s="6">
        <f t="shared" si="11"/>
        <v>100</v>
      </c>
      <c r="BG4" s="6">
        <f t="shared" si="12"/>
        <v>100</v>
      </c>
      <c r="BH4" s="6">
        <f t="shared" si="13"/>
        <v>100</v>
      </c>
      <c r="BI4" s="6">
        <f t="shared" si="14"/>
        <v>100</v>
      </c>
      <c r="BJ4" s="6">
        <f t="shared" si="15"/>
        <v>100</v>
      </c>
      <c r="BK4" s="6">
        <f t="shared" si="16"/>
        <v>100</v>
      </c>
      <c r="BL4" s="6">
        <f t="shared" si="17"/>
        <v>100</v>
      </c>
      <c r="BM4" s="6">
        <f t="shared" si="18"/>
        <v>100</v>
      </c>
      <c r="BN4" s="6">
        <f t="shared" si="19"/>
        <v>100</v>
      </c>
      <c r="BO4" s="6">
        <f t="shared" si="20"/>
        <v>100</v>
      </c>
      <c r="BP4" s="6">
        <f t="shared" si="21"/>
        <v>100</v>
      </c>
      <c r="BQ4" s="6">
        <f t="shared" si="22"/>
        <v>100</v>
      </c>
      <c r="BR4" s="6">
        <f t="shared" si="23"/>
        <v>100</v>
      </c>
      <c r="BS4" s="6">
        <f t="shared" si="24"/>
        <v>100</v>
      </c>
      <c r="BT4" s="6">
        <f t="shared" si="25"/>
        <v>100</v>
      </c>
      <c r="BU4" s="6">
        <f t="shared" si="26"/>
        <v>100</v>
      </c>
      <c r="BV4" s="6">
        <f t="shared" si="27"/>
        <v>100</v>
      </c>
      <c r="BW4" s="6">
        <f t="shared" si="28"/>
        <v>100</v>
      </c>
      <c r="BX4" s="6">
        <f t="shared" si="29"/>
        <v>100</v>
      </c>
      <c r="BY4" s="6">
        <f t="shared" si="30"/>
        <v>100</v>
      </c>
      <c r="BZ4" s="6">
        <f t="shared" si="31"/>
        <v>100</v>
      </c>
      <c r="CA4" s="6">
        <f t="shared" si="32"/>
        <v>100</v>
      </c>
      <c r="CB4" s="6">
        <f t="shared" si="33"/>
        <v>100</v>
      </c>
      <c r="CC4" s="6">
        <f t="shared" si="34"/>
        <v>100</v>
      </c>
      <c r="CD4" s="6">
        <f t="shared" si="35"/>
        <v>100</v>
      </c>
      <c r="CE4" s="6">
        <f t="shared" si="36"/>
        <v>100</v>
      </c>
      <c r="CF4" s="6">
        <f t="shared" si="37"/>
        <v>100</v>
      </c>
      <c r="CG4" s="6">
        <f t="shared" si="38"/>
        <v>100</v>
      </c>
      <c r="CH4" s="6">
        <f t="shared" si="39"/>
        <v>100</v>
      </c>
      <c r="CI4" s="6">
        <f t="shared" si="40"/>
        <v>100</v>
      </c>
      <c r="CJ4" s="6">
        <f t="shared" si="41"/>
        <v>100</v>
      </c>
      <c r="CK4" s="6">
        <f t="shared" si="42"/>
        <v>100</v>
      </c>
      <c r="CM4" s="17">
        <f t="shared" si="43"/>
        <v>100</v>
      </c>
      <c r="CN4" s="17">
        <f t="shared" si="44"/>
        <v>100</v>
      </c>
      <c r="CO4" s="17">
        <f t="shared" ref="CO4:CO38" si="46">AVERAGE(AY4:BD4)</f>
        <v>100</v>
      </c>
      <c r="CP4" s="17">
        <f t="shared" ref="CP4:CP38" si="47">AVERAGE(BE4:BH4)</f>
        <v>100</v>
      </c>
      <c r="CQ4" s="17">
        <f t="shared" ref="CQ4:CQ38" si="48">AVERAGE(BI4:BO4)</f>
        <v>100</v>
      </c>
      <c r="CR4" s="17">
        <f t="shared" ref="CR4:CR38" si="49">AVERAGE(BP4:BU4)</f>
        <v>100</v>
      </c>
      <c r="CS4" s="17">
        <f t="shared" ref="CS4:CS38" si="50">AVERAGE(BV4:BZ4)</f>
        <v>100</v>
      </c>
      <c r="CT4" s="17">
        <f t="shared" ref="CT4:CT38" si="51">AVERAGE(CA4:CD4)</f>
        <v>100</v>
      </c>
      <c r="CU4" s="17">
        <f t="shared" ref="CU4:CU38" si="52">AVERAGE(CE4:CG4)</f>
        <v>100</v>
      </c>
      <c r="CV4" s="17">
        <f t="shared" ref="CV4:CV38" si="53">AVERAGE(CH4:CK4)</f>
        <v>100</v>
      </c>
      <c r="CX4" s="17">
        <f t="shared" ref="CX4:CX38" si="54">AVERAGE(CM4:CV4)</f>
        <v>100</v>
      </c>
      <c r="CY4" s="17">
        <f t="shared" si="45"/>
        <v>100</v>
      </c>
    </row>
    <row r="5" spans="1:103" ht="15.5" x14ac:dyDescent="0.35">
      <c r="A5" s="2">
        <v>1300</v>
      </c>
      <c r="B5" s="3" t="s">
        <v>4</v>
      </c>
      <c r="C5" s="5">
        <v>91.05</v>
      </c>
      <c r="D5" s="5">
        <v>61.9</v>
      </c>
      <c r="E5" s="5">
        <v>67.239999999999995</v>
      </c>
      <c r="F5">
        <v>12213295.587758366</v>
      </c>
      <c r="G5">
        <v>44.26</v>
      </c>
      <c r="H5">
        <v>41.92</v>
      </c>
      <c r="I5">
        <v>84.72</v>
      </c>
      <c r="J5">
        <v>10.85</v>
      </c>
      <c r="K5" s="23">
        <v>68.53</v>
      </c>
      <c r="L5" s="23">
        <v>16.62</v>
      </c>
      <c r="M5">
        <v>92.429582189343151</v>
      </c>
      <c r="N5">
        <v>66.392997560256802</v>
      </c>
      <c r="O5" s="23">
        <v>6.95</v>
      </c>
      <c r="P5" s="71">
        <v>24.04714365000001</v>
      </c>
      <c r="Q5" s="15">
        <v>85.73</v>
      </c>
      <c r="R5" s="6">
        <v>33.270000000000003</v>
      </c>
      <c r="S5" s="72">
        <v>55.6</v>
      </c>
      <c r="T5">
        <v>67.59</v>
      </c>
      <c r="U5" s="75">
        <v>32.409999999999997</v>
      </c>
      <c r="V5" s="5">
        <v>19.399999999999999</v>
      </c>
      <c r="W5" s="5">
        <v>8.3000000000000007</v>
      </c>
      <c r="X5" s="5">
        <v>26.88</v>
      </c>
      <c r="Y5" s="6">
        <v>8.1300000000000008</v>
      </c>
      <c r="Z5" s="5">
        <v>87.85</v>
      </c>
      <c r="AA5" s="5">
        <v>78.77</v>
      </c>
      <c r="AB5" s="5">
        <v>58.04</v>
      </c>
      <c r="AC5" s="5">
        <v>38.51</v>
      </c>
      <c r="AD5" s="5">
        <v>18.23</v>
      </c>
      <c r="AE5" s="5">
        <v>0.79</v>
      </c>
      <c r="AF5" s="5">
        <v>2.31</v>
      </c>
      <c r="AG5" s="68">
        <v>28.76</v>
      </c>
      <c r="AH5" s="68">
        <v>7.11</v>
      </c>
      <c r="AI5" s="5">
        <v>67.03</v>
      </c>
      <c r="AJ5" s="5">
        <v>77.5</v>
      </c>
      <c r="AK5" s="5">
        <v>70.209999999999994</v>
      </c>
      <c r="AL5" s="5">
        <v>74.64</v>
      </c>
      <c r="AM5">
        <v>58.34</v>
      </c>
      <c r="AN5">
        <v>63.9</v>
      </c>
      <c r="AO5" s="22">
        <v>67.59</v>
      </c>
      <c r="AP5" s="22">
        <v>239</v>
      </c>
      <c r="AQ5" s="22">
        <v>10819</v>
      </c>
      <c r="AR5" s="5">
        <v>68.47</v>
      </c>
      <c r="AS5" s="5">
        <v>7.0000000000000007E-2</v>
      </c>
      <c r="AU5" s="6">
        <f t="shared" si="0"/>
        <v>100</v>
      </c>
      <c r="AV5" s="6">
        <f t="shared" si="1"/>
        <v>100</v>
      </c>
      <c r="AW5" s="6">
        <f t="shared" si="2"/>
        <v>100</v>
      </c>
      <c r="AX5" s="6">
        <f t="shared" si="3"/>
        <v>100</v>
      </c>
      <c r="AY5" s="6">
        <f t="shared" si="4"/>
        <v>100</v>
      </c>
      <c r="AZ5" s="6">
        <f t="shared" si="5"/>
        <v>100</v>
      </c>
      <c r="BA5" s="6">
        <f t="shared" si="6"/>
        <v>100</v>
      </c>
      <c r="BB5" s="6">
        <f t="shared" si="7"/>
        <v>100</v>
      </c>
      <c r="BC5" s="6">
        <f t="shared" si="8"/>
        <v>100</v>
      </c>
      <c r="BD5" s="6">
        <f t="shared" si="9"/>
        <v>100</v>
      </c>
      <c r="BE5" s="6">
        <f t="shared" si="10"/>
        <v>100</v>
      </c>
      <c r="BF5" s="6">
        <f t="shared" si="11"/>
        <v>100</v>
      </c>
      <c r="BG5" s="6">
        <f t="shared" si="12"/>
        <v>100</v>
      </c>
      <c r="BH5" s="6">
        <f t="shared" si="13"/>
        <v>100</v>
      </c>
      <c r="BI5" s="6">
        <f t="shared" si="14"/>
        <v>100</v>
      </c>
      <c r="BJ5" s="6">
        <f t="shared" si="15"/>
        <v>100</v>
      </c>
      <c r="BK5" s="6">
        <f t="shared" si="16"/>
        <v>100</v>
      </c>
      <c r="BL5" s="6">
        <f t="shared" si="17"/>
        <v>100</v>
      </c>
      <c r="BM5" s="6">
        <f t="shared" si="18"/>
        <v>100</v>
      </c>
      <c r="BN5" s="6">
        <f t="shared" si="19"/>
        <v>100</v>
      </c>
      <c r="BO5" s="6">
        <f t="shared" si="20"/>
        <v>100</v>
      </c>
      <c r="BP5" s="6">
        <f t="shared" si="21"/>
        <v>100</v>
      </c>
      <c r="BQ5" s="6">
        <f t="shared" si="22"/>
        <v>100</v>
      </c>
      <c r="BR5" s="6">
        <f t="shared" si="23"/>
        <v>100</v>
      </c>
      <c r="BS5" s="6">
        <f t="shared" si="24"/>
        <v>100</v>
      </c>
      <c r="BT5" s="6">
        <f t="shared" si="25"/>
        <v>100</v>
      </c>
      <c r="BU5" s="6">
        <f t="shared" si="26"/>
        <v>100</v>
      </c>
      <c r="BV5" s="6">
        <f t="shared" si="27"/>
        <v>100</v>
      </c>
      <c r="BW5" s="6">
        <f t="shared" si="28"/>
        <v>100</v>
      </c>
      <c r="BX5" s="6">
        <f t="shared" si="29"/>
        <v>100</v>
      </c>
      <c r="BY5" s="6">
        <f t="shared" si="30"/>
        <v>100</v>
      </c>
      <c r="BZ5" s="6">
        <f t="shared" si="31"/>
        <v>100</v>
      </c>
      <c r="CA5" s="6">
        <f t="shared" si="32"/>
        <v>100</v>
      </c>
      <c r="CB5" s="6">
        <f t="shared" si="33"/>
        <v>100</v>
      </c>
      <c r="CC5" s="6">
        <f t="shared" si="34"/>
        <v>100</v>
      </c>
      <c r="CD5" s="6">
        <f t="shared" si="35"/>
        <v>100</v>
      </c>
      <c r="CE5" s="6">
        <f t="shared" si="36"/>
        <v>100</v>
      </c>
      <c r="CF5" s="6">
        <f t="shared" si="37"/>
        <v>100</v>
      </c>
      <c r="CG5" s="6">
        <f t="shared" si="38"/>
        <v>100</v>
      </c>
      <c r="CH5" s="6">
        <f t="shared" si="39"/>
        <v>100</v>
      </c>
      <c r="CI5" s="6">
        <f t="shared" si="40"/>
        <v>100</v>
      </c>
      <c r="CJ5" s="6">
        <f t="shared" si="41"/>
        <v>100</v>
      </c>
      <c r="CK5" s="6">
        <f t="shared" si="42"/>
        <v>100</v>
      </c>
      <c r="CM5" s="17">
        <f t="shared" si="43"/>
        <v>100</v>
      </c>
      <c r="CN5" s="17">
        <f t="shared" si="44"/>
        <v>100</v>
      </c>
      <c r="CO5" s="17">
        <f t="shared" si="46"/>
        <v>100</v>
      </c>
      <c r="CP5" s="17">
        <f t="shared" si="47"/>
        <v>100</v>
      </c>
      <c r="CQ5" s="17">
        <f t="shared" si="48"/>
        <v>100</v>
      </c>
      <c r="CR5" s="17">
        <f t="shared" si="49"/>
        <v>100</v>
      </c>
      <c r="CS5" s="17">
        <f t="shared" si="50"/>
        <v>100</v>
      </c>
      <c r="CT5" s="17">
        <f t="shared" si="51"/>
        <v>100</v>
      </c>
      <c r="CU5" s="17">
        <f t="shared" si="52"/>
        <v>100</v>
      </c>
      <c r="CV5" s="17">
        <f t="shared" si="53"/>
        <v>100</v>
      </c>
      <c r="CX5" s="17">
        <f t="shared" si="54"/>
        <v>100</v>
      </c>
      <c r="CY5" s="17">
        <f t="shared" si="45"/>
        <v>100</v>
      </c>
    </row>
    <row r="6" spans="1:103" ht="15.5" x14ac:dyDescent="0.35">
      <c r="A6" s="2">
        <v>1400</v>
      </c>
      <c r="B6" s="3" t="s">
        <v>5</v>
      </c>
      <c r="C6" s="5">
        <v>67.069999999999993</v>
      </c>
      <c r="D6" s="5">
        <v>55.6</v>
      </c>
      <c r="E6" s="5">
        <v>60.49</v>
      </c>
      <c r="F6">
        <v>19197386.135688208</v>
      </c>
      <c r="G6">
        <v>54.27</v>
      </c>
      <c r="H6">
        <v>40.01</v>
      </c>
      <c r="I6">
        <v>56.18</v>
      </c>
      <c r="J6">
        <v>16.52</v>
      </c>
      <c r="K6" s="23">
        <v>66.56</v>
      </c>
      <c r="L6" s="23">
        <v>12.62</v>
      </c>
      <c r="M6">
        <v>92.794071479110073</v>
      </c>
      <c r="N6">
        <v>63.742990168246827</v>
      </c>
      <c r="O6" s="23">
        <v>8.7200000000000006</v>
      </c>
      <c r="P6" s="71">
        <v>22.04714365000001</v>
      </c>
      <c r="Q6" s="15">
        <v>62.71</v>
      </c>
      <c r="R6" s="6">
        <v>30.9</v>
      </c>
      <c r="S6" s="72">
        <v>48.48</v>
      </c>
      <c r="T6">
        <v>70.150000000000006</v>
      </c>
      <c r="U6" s="75">
        <v>31.21</v>
      </c>
      <c r="V6" s="5">
        <v>16.100000000000001</v>
      </c>
      <c r="W6" s="5">
        <v>7.8</v>
      </c>
      <c r="X6" s="5">
        <v>26.28</v>
      </c>
      <c r="Y6" s="6">
        <v>8.25</v>
      </c>
      <c r="Z6" s="5">
        <v>90.44</v>
      </c>
      <c r="AA6" s="5">
        <v>76.540000000000006</v>
      </c>
      <c r="AB6" s="5">
        <v>57.28</v>
      </c>
      <c r="AC6" s="5">
        <v>30</v>
      </c>
      <c r="AD6" s="5">
        <v>15.5</v>
      </c>
      <c r="AE6" s="5">
        <v>0.94</v>
      </c>
      <c r="AF6" s="5">
        <v>4.63</v>
      </c>
      <c r="AG6" s="68">
        <v>17.63</v>
      </c>
      <c r="AH6" s="68">
        <v>8.94</v>
      </c>
      <c r="AI6" s="5">
        <v>67.19</v>
      </c>
      <c r="AJ6" s="5">
        <v>76.28</v>
      </c>
      <c r="AK6" s="5">
        <v>70.239999999999995</v>
      </c>
      <c r="AL6" s="5">
        <v>73.56</v>
      </c>
      <c r="AM6">
        <v>91.02</v>
      </c>
      <c r="AN6">
        <v>47.19</v>
      </c>
      <c r="AO6" s="22">
        <v>85.39</v>
      </c>
      <c r="AP6" s="22">
        <v>158</v>
      </c>
      <c r="AQ6" s="22">
        <v>10129</v>
      </c>
      <c r="AR6" s="5">
        <v>69.66</v>
      </c>
      <c r="AS6" s="5">
        <v>7.0000000000000007E-2</v>
      </c>
      <c r="AU6" s="6">
        <f t="shared" si="0"/>
        <v>100</v>
      </c>
      <c r="AV6" s="6">
        <f t="shared" si="1"/>
        <v>100</v>
      </c>
      <c r="AW6" s="6">
        <f t="shared" si="2"/>
        <v>100</v>
      </c>
      <c r="AX6" s="6">
        <f t="shared" si="3"/>
        <v>100</v>
      </c>
      <c r="AY6" s="6">
        <f t="shared" si="4"/>
        <v>100</v>
      </c>
      <c r="AZ6" s="6">
        <f t="shared" si="5"/>
        <v>100</v>
      </c>
      <c r="BA6" s="6">
        <f t="shared" si="6"/>
        <v>100</v>
      </c>
      <c r="BB6" s="6">
        <f t="shared" si="7"/>
        <v>100</v>
      </c>
      <c r="BC6" s="6">
        <f t="shared" si="8"/>
        <v>100</v>
      </c>
      <c r="BD6" s="6">
        <f t="shared" si="9"/>
        <v>100</v>
      </c>
      <c r="BE6" s="6">
        <f t="shared" si="10"/>
        <v>100</v>
      </c>
      <c r="BF6" s="6">
        <f t="shared" si="11"/>
        <v>100</v>
      </c>
      <c r="BG6" s="6">
        <f t="shared" si="12"/>
        <v>100</v>
      </c>
      <c r="BH6" s="6">
        <f t="shared" si="13"/>
        <v>100</v>
      </c>
      <c r="BI6" s="6">
        <f t="shared" si="14"/>
        <v>100</v>
      </c>
      <c r="BJ6" s="6">
        <f t="shared" si="15"/>
        <v>100</v>
      </c>
      <c r="BK6" s="6">
        <f t="shared" si="16"/>
        <v>100</v>
      </c>
      <c r="BL6" s="6">
        <f t="shared" si="17"/>
        <v>100</v>
      </c>
      <c r="BM6" s="6">
        <f t="shared" si="18"/>
        <v>100</v>
      </c>
      <c r="BN6" s="6">
        <f t="shared" si="19"/>
        <v>100</v>
      </c>
      <c r="BO6" s="6">
        <f t="shared" si="20"/>
        <v>100</v>
      </c>
      <c r="BP6" s="6">
        <f t="shared" si="21"/>
        <v>100</v>
      </c>
      <c r="BQ6" s="6">
        <f t="shared" si="22"/>
        <v>100</v>
      </c>
      <c r="BR6" s="6">
        <f t="shared" si="23"/>
        <v>100</v>
      </c>
      <c r="BS6" s="6">
        <f t="shared" si="24"/>
        <v>100</v>
      </c>
      <c r="BT6" s="6">
        <f t="shared" si="25"/>
        <v>100</v>
      </c>
      <c r="BU6" s="6">
        <f t="shared" si="26"/>
        <v>100</v>
      </c>
      <c r="BV6" s="6">
        <f t="shared" si="27"/>
        <v>100</v>
      </c>
      <c r="BW6" s="6">
        <f t="shared" si="28"/>
        <v>100</v>
      </c>
      <c r="BX6" s="6">
        <f t="shared" si="29"/>
        <v>100</v>
      </c>
      <c r="BY6" s="6">
        <f t="shared" si="30"/>
        <v>100</v>
      </c>
      <c r="BZ6" s="6">
        <f t="shared" si="31"/>
        <v>100</v>
      </c>
      <c r="CA6" s="6">
        <f t="shared" si="32"/>
        <v>100</v>
      </c>
      <c r="CB6" s="6">
        <f t="shared" si="33"/>
        <v>100</v>
      </c>
      <c r="CC6" s="6">
        <f t="shared" si="34"/>
        <v>100</v>
      </c>
      <c r="CD6" s="6">
        <f t="shared" si="35"/>
        <v>100</v>
      </c>
      <c r="CE6" s="6">
        <f t="shared" si="36"/>
        <v>100</v>
      </c>
      <c r="CF6" s="6">
        <f t="shared" si="37"/>
        <v>100</v>
      </c>
      <c r="CG6" s="6">
        <f t="shared" si="38"/>
        <v>100</v>
      </c>
      <c r="CH6" s="6">
        <f t="shared" si="39"/>
        <v>100</v>
      </c>
      <c r="CI6" s="6">
        <f t="shared" si="40"/>
        <v>100</v>
      </c>
      <c r="CJ6" s="6">
        <f t="shared" si="41"/>
        <v>100</v>
      </c>
      <c r="CK6" s="6">
        <f t="shared" si="42"/>
        <v>100</v>
      </c>
      <c r="CM6" s="17">
        <f t="shared" si="43"/>
        <v>100</v>
      </c>
      <c r="CN6" s="17">
        <f t="shared" si="44"/>
        <v>100</v>
      </c>
      <c r="CO6" s="17">
        <f t="shared" si="46"/>
        <v>100</v>
      </c>
      <c r="CP6" s="17">
        <f t="shared" si="47"/>
        <v>100</v>
      </c>
      <c r="CQ6" s="17">
        <f t="shared" si="48"/>
        <v>100</v>
      </c>
      <c r="CR6" s="17">
        <f t="shared" si="49"/>
        <v>100</v>
      </c>
      <c r="CS6" s="17">
        <f t="shared" si="50"/>
        <v>100</v>
      </c>
      <c r="CT6" s="17">
        <f t="shared" si="51"/>
        <v>100</v>
      </c>
      <c r="CU6" s="17">
        <f t="shared" si="52"/>
        <v>100</v>
      </c>
      <c r="CV6" s="17">
        <f t="shared" si="53"/>
        <v>100</v>
      </c>
      <c r="CX6" s="17">
        <f t="shared" si="54"/>
        <v>100</v>
      </c>
      <c r="CY6" s="17">
        <f t="shared" si="45"/>
        <v>100</v>
      </c>
    </row>
    <row r="7" spans="1:103" ht="15.5" x14ac:dyDescent="0.35">
      <c r="A7" s="2">
        <v>1500</v>
      </c>
      <c r="B7" s="3" t="s">
        <v>6</v>
      </c>
      <c r="C7" s="5">
        <v>90.33</v>
      </c>
      <c r="D7" s="5">
        <v>58.86</v>
      </c>
      <c r="E7" s="5">
        <v>51.85</v>
      </c>
      <c r="F7">
        <v>14457395.247580938</v>
      </c>
      <c r="G7">
        <v>51.98</v>
      </c>
      <c r="H7">
        <v>48.28</v>
      </c>
      <c r="I7">
        <v>74.36</v>
      </c>
      <c r="J7">
        <v>8.66</v>
      </c>
      <c r="K7" s="23">
        <v>76.98</v>
      </c>
      <c r="L7" s="23">
        <v>11.68</v>
      </c>
      <c r="M7">
        <v>95.553987715073205</v>
      </c>
      <c r="N7">
        <v>66.51026684642224</v>
      </c>
      <c r="O7" s="23">
        <v>5.39</v>
      </c>
      <c r="P7" s="71">
        <v>23.04714365000001</v>
      </c>
      <c r="Q7" s="15">
        <v>51.29</v>
      </c>
      <c r="R7" s="6">
        <v>29.62</v>
      </c>
      <c r="S7" s="72">
        <v>64.28</v>
      </c>
      <c r="T7">
        <v>69.89</v>
      </c>
      <c r="U7" s="75">
        <v>30.82</v>
      </c>
      <c r="V7" s="5">
        <v>16.2</v>
      </c>
      <c r="W7" s="5">
        <v>9.6999999999999993</v>
      </c>
      <c r="X7" s="5">
        <v>32.51</v>
      </c>
      <c r="Y7" s="6">
        <v>7.34</v>
      </c>
      <c r="Z7" s="5">
        <v>93.12</v>
      </c>
      <c r="AA7" s="5">
        <v>78.040000000000006</v>
      </c>
      <c r="AB7" s="5">
        <v>49.05</v>
      </c>
      <c r="AC7" s="5">
        <v>26.33</v>
      </c>
      <c r="AD7" s="5">
        <v>15.67</v>
      </c>
      <c r="AE7" s="5">
        <v>0.79</v>
      </c>
      <c r="AF7" s="5">
        <v>4.0999999999999996</v>
      </c>
      <c r="AG7" s="68">
        <v>18.22</v>
      </c>
      <c r="AH7" s="68">
        <v>2.14</v>
      </c>
      <c r="AI7" s="5">
        <v>65.930000000000007</v>
      </c>
      <c r="AJ7" s="5">
        <v>76.12</v>
      </c>
      <c r="AK7" s="5">
        <v>68.56</v>
      </c>
      <c r="AL7" s="5">
        <v>71.61</v>
      </c>
      <c r="AM7">
        <v>85.15</v>
      </c>
      <c r="AN7">
        <v>48.14</v>
      </c>
      <c r="AO7" s="22">
        <v>69.81</v>
      </c>
      <c r="AP7" s="22">
        <v>123</v>
      </c>
      <c r="AQ7" s="22">
        <v>3586</v>
      </c>
      <c r="AR7" s="5">
        <v>73.08</v>
      </c>
      <c r="AS7" s="5">
        <v>0.04</v>
      </c>
      <c r="AU7" s="6">
        <f t="shared" si="0"/>
        <v>100</v>
      </c>
      <c r="AV7" s="6">
        <f t="shared" si="1"/>
        <v>100</v>
      </c>
      <c r="AW7" s="6">
        <f t="shared" si="2"/>
        <v>100</v>
      </c>
      <c r="AX7" s="6">
        <f t="shared" si="3"/>
        <v>100</v>
      </c>
      <c r="AY7" s="6">
        <f t="shared" si="4"/>
        <v>100</v>
      </c>
      <c r="AZ7" s="6">
        <f t="shared" si="5"/>
        <v>100</v>
      </c>
      <c r="BA7" s="6">
        <f t="shared" si="6"/>
        <v>100</v>
      </c>
      <c r="BB7" s="6">
        <f t="shared" si="7"/>
        <v>100</v>
      </c>
      <c r="BC7" s="6">
        <f t="shared" si="8"/>
        <v>100</v>
      </c>
      <c r="BD7" s="6">
        <f t="shared" si="9"/>
        <v>100</v>
      </c>
      <c r="BE7" s="6">
        <f t="shared" si="10"/>
        <v>100</v>
      </c>
      <c r="BF7" s="6">
        <f t="shared" si="11"/>
        <v>100</v>
      </c>
      <c r="BG7" s="6">
        <f t="shared" si="12"/>
        <v>100</v>
      </c>
      <c r="BH7" s="6">
        <f t="shared" si="13"/>
        <v>100</v>
      </c>
      <c r="BI7" s="6">
        <f t="shared" si="14"/>
        <v>100</v>
      </c>
      <c r="BJ7" s="6">
        <f t="shared" si="15"/>
        <v>100</v>
      </c>
      <c r="BK7" s="6">
        <f t="shared" si="16"/>
        <v>100</v>
      </c>
      <c r="BL7" s="6">
        <f t="shared" si="17"/>
        <v>100</v>
      </c>
      <c r="BM7" s="6">
        <f t="shared" si="18"/>
        <v>100</v>
      </c>
      <c r="BN7" s="6">
        <f t="shared" si="19"/>
        <v>100</v>
      </c>
      <c r="BO7" s="6">
        <f t="shared" si="20"/>
        <v>100</v>
      </c>
      <c r="BP7" s="6">
        <f t="shared" si="21"/>
        <v>100</v>
      </c>
      <c r="BQ7" s="6">
        <f t="shared" si="22"/>
        <v>100</v>
      </c>
      <c r="BR7" s="6">
        <f t="shared" si="23"/>
        <v>100</v>
      </c>
      <c r="BS7" s="6">
        <f t="shared" si="24"/>
        <v>100</v>
      </c>
      <c r="BT7" s="6">
        <f t="shared" si="25"/>
        <v>100</v>
      </c>
      <c r="BU7" s="6">
        <f t="shared" si="26"/>
        <v>100</v>
      </c>
      <c r="BV7" s="6">
        <f t="shared" si="27"/>
        <v>100</v>
      </c>
      <c r="BW7" s="6">
        <f t="shared" si="28"/>
        <v>100</v>
      </c>
      <c r="BX7" s="6">
        <f t="shared" si="29"/>
        <v>100</v>
      </c>
      <c r="BY7" s="6">
        <f t="shared" si="30"/>
        <v>100</v>
      </c>
      <c r="BZ7" s="6">
        <f t="shared" si="31"/>
        <v>100</v>
      </c>
      <c r="CA7" s="6">
        <f t="shared" si="32"/>
        <v>100</v>
      </c>
      <c r="CB7" s="6">
        <f t="shared" si="33"/>
        <v>100</v>
      </c>
      <c r="CC7" s="6">
        <f t="shared" si="34"/>
        <v>100</v>
      </c>
      <c r="CD7" s="6">
        <f t="shared" si="35"/>
        <v>100</v>
      </c>
      <c r="CE7" s="6">
        <f t="shared" si="36"/>
        <v>100</v>
      </c>
      <c r="CF7" s="6">
        <f t="shared" si="37"/>
        <v>100</v>
      </c>
      <c r="CG7" s="6">
        <f t="shared" si="38"/>
        <v>100</v>
      </c>
      <c r="CH7" s="6">
        <f t="shared" si="39"/>
        <v>100</v>
      </c>
      <c r="CI7" s="6">
        <f t="shared" si="40"/>
        <v>100</v>
      </c>
      <c r="CJ7" s="6">
        <f t="shared" si="41"/>
        <v>100</v>
      </c>
      <c r="CK7" s="6">
        <f t="shared" si="42"/>
        <v>100</v>
      </c>
      <c r="CM7" s="17">
        <f t="shared" si="43"/>
        <v>100</v>
      </c>
      <c r="CN7" s="17">
        <f t="shared" si="44"/>
        <v>100</v>
      </c>
      <c r="CO7" s="17">
        <f t="shared" si="46"/>
        <v>100</v>
      </c>
      <c r="CP7" s="17">
        <f t="shared" si="47"/>
        <v>100</v>
      </c>
      <c r="CQ7" s="17">
        <f t="shared" si="48"/>
        <v>100</v>
      </c>
      <c r="CR7" s="17">
        <f t="shared" si="49"/>
        <v>100</v>
      </c>
      <c r="CS7" s="17">
        <f t="shared" si="50"/>
        <v>100</v>
      </c>
      <c r="CT7" s="17">
        <f t="shared" si="51"/>
        <v>100</v>
      </c>
      <c r="CU7" s="17">
        <f t="shared" si="52"/>
        <v>100</v>
      </c>
      <c r="CV7" s="17">
        <f t="shared" si="53"/>
        <v>100</v>
      </c>
      <c r="CX7" s="17">
        <f t="shared" si="54"/>
        <v>100</v>
      </c>
      <c r="CY7" s="17">
        <f t="shared" si="45"/>
        <v>100</v>
      </c>
    </row>
    <row r="8" spans="1:103" ht="15.5" x14ac:dyDescent="0.35">
      <c r="A8" s="2">
        <v>1600</v>
      </c>
      <c r="B8" s="3" t="s">
        <v>7</v>
      </c>
      <c r="C8" s="5">
        <v>89.34</v>
      </c>
      <c r="D8" s="5">
        <v>60.8</v>
      </c>
      <c r="E8" s="5">
        <v>34.520000000000003</v>
      </c>
      <c r="F8">
        <v>16693722.088359661</v>
      </c>
      <c r="G8">
        <v>44.36</v>
      </c>
      <c r="H8">
        <v>45.99</v>
      </c>
      <c r="I8">
        <v>75.44</v>
      </c>
      <c r="J8">
        <v>9.08</v>
      </c>
      <c r="K8" s="23">
        <v>75.89</v>
      </c>
      <c r="L8" s="23">
        <v>20.58</v>
      </c>
      <c r="M8">
        <v>93.448289486808747</v>
      </c>
      <c r="N8">
        <v>70.664981776199184</v>
      </c>
      <c r="O8" s="23">
        <v>6.65</v>
      </c>
      <c r="P8" s="71">
        <v>22.04714365000001</v>
      </c>
      <c r="Q8" s="15">
        <v>68.91</v>
      </c>
      <c r="R8" s="6">
        <v>29.68</v>
      </c>
      <c r="S8" s="72">
        <v>65.38</v>
      </c>
      <c r="T8">
        <v>68.34</v>
      </c>
      <c r="U8" s="75">
        <v>33.130000000000003</v>
      </c>
      <c r="V8" s="5">
        <v>18.3</v>
      </c>
      <c r="W8" s="5">
        <v>5.0999999999999996</v>
      </c>
      <c r="X8" s="5">
        <v>23.49</v>
      </c>
      <c r="Y8" s="6">
        <v>7.34</v>
      </c>
      <c r="Z8" s="5">
        <v>90.27</v>
      </c>
      <c r="AA8" s="5">
        <v>78.349999999999994</v>
      </c>
      <c r="AB8" s="5">
        <v>48.9</v>
      </c>
      <c r="AC8" s="5">
        <v>18.600000000000001</v>
      </c>
      <c r="AD8" s="5">
        <v>12.41</v>
      </c>
      <c r="AE8" s="5">
        <v>1.27</v>
      </c>
      <c r="AF8" s="5">
        <v>2.4700000000000002</v>
      </c>
      <c r="AG8" s="68">
        <v>15.9</v>
      </c>
      <c r="AH8" s="68">
        <v>69.650000000000006</v>
      </c>
      <c r="AI8" s="5">
        <v>67.010000000000005</v>
      </c>
      <c r="AJ8" s="5">
        <v>77.03</v>
      </c>
      <c r="AK8" s="5">
        <v>70.61</v>
      </c>
      <c r="AL8" s="5">
        <v>73.180000000000007</v>
      </c>
      <c r="AM8">
        <v>100</v>
      </c>
      <c r="AN8">
        <v>55.17</v>
      </c>
      <c r="AO8" s="22">
        <v>69.849999999999994</v>
      </c>
      <c r="AP8" s="22">
        <v>250</v>
      </c>
      <c r="AQ8" s="22">
        <v>18288</v>
      </c>
      <c r="AR8" s="5">
        <v>69</v>
      </c>
      <c r="AS8" s="5">
        <v>0.09</v>
      </c>
      <c r="AU8" s="6">
        <f t="shared" si="0"/>
        <v>100</v>
      </c>
      <c r="AV8" s="6">
        <f t="shared" si="1"/>
        <v>100</v>
      </c>
      <c r="AW8" s="6">
        <f t="shared" si="2"/>
        <v>100</v>
      </c>
      <c r="AX8" s="6">
        <f t="shared" si="3"/>
        <v>100</v>
      </c>
      <c r="AY8" s="6">
        <f t="shared" si="4"/>
        <v>100</v>
      </c>
      <c r="AZ8" s="6">
        <f t="shared" si="5"/>
        <v>100</v>
      </c>
      <c r="BA8" s="6">
        <f t="shared" si="6"/>
        <v>100</v>
      </c>
      <c r="BB8" s="6">
        <f t="shared" si="7"/>
        <v>100</v>
      </c>
      <c r="BC8" s="6">
        <f t="shared" si="8"/>
        <v>100</v>
      </c>
      <c r="BD8" s="6">
        <f t="shared" si="9"/>
        <v>100</v>
      </c>
      <c r="BE8" s="6">
        <f t="shared" si="10"/>
        <v>100</v>
      </c>
      <c r="BF8" s="6">
        <f t="shared" si="11"/>
        <v>100</v>
      </c>
      <c r="BG8" s="6">
        <f t="shared" si="12"/>
        <v>100</v>
      </c>
      <c r="BH8" s="6">
        <f t="shared" si="13"/>
        <v>100</v>
      </c>
      <c r="BI8" s="6">
        <f t="shared" si="14"/>
        <v>100</v>
      </c>
      <c r="BJ8" s="6">
        <f t="shared" si="15"/>
        <v>100</v>
      </c>
      <c r="BK8" s="6">
        <f t="shared" si="16"/>
        <v>100</v>
      </c>
      <c r="BL8" s="6">
        <f t="shared" si="17"/>
        <v>100</v>
      </c>
      <c r="BM8" s="6">
        <f t="shared" si="18"/>
        <v>100</v>
      </c>
      <c r="BN8" s="6">
        <f t="shared" si="19"/>
        <v>100</v>
      </c>
      <c r="BO8" s="6">
        <f t="shared" si="20"/>
        <v>100</v>
      </c>
      <c r="BP8" s="6">
        <f t="shared" si="21"/>
        <v>100</v>
      </c>
      <c r="BQ8" s="6">
        <f t="shared" si="22"/>
        <v>100</v>
      </c>
      <c r="BR8" s="6">
        <f t="shared" si="23"/>
        <v>100</v>
      </c>
      <c r="BS8" s="6">
        <f t="shared" si="24"/>
        <v>100</v>
      </c>
      <c r="BT8" s="6">
        <f t="shared" si="25"/>
        <v>100</v>
      </c>
      <c r="BU8" s="6">
        <f t="shared" si="26"/>
        <v>100</v>
      </c>
      <c r="BV8" s="6">
        <f t="shared" si="27"/>
        <v>100</v>
      </c>
      <c r="BW8" s="6">
        <f t="shared" si="28"/>
        <v>100</v>
      </c>
      <c r="BX8" s="6">
        <f t="shared" si="29"/>
        <v>100</v>
      </c>
      <c r="BY8" s="6">
        <f t="shared" si="30"/>
        <v>100</v>
      </c>
      <c r="BZ8" s="6">
        <f t="shared" si="31"/>
        <v>100</v>
      </c>
      <c r="CA8" s="6">
        <f t="shared" si="32"/>
        <v>100</v>
      </c>
      <c r="CB8" s="6">
        <f t="shared" si="33"/>
        <v>100</v>
      </c>
      <c r="CC8" s="6">
        <f t="shared" si="34"/>
        <v>100</v>
      </c>
      <c r="CD8" s="6">
        <f t="shared" si="35"/>
        <v>100</v>
      </c>
      <c r="CE8" s="6">
        <f t="shared" si="36"/>
        <v>100</v>
      </c>
      <c r="CF8" s="6">
        <f t="shared" si="37"/>
        <v>100</v>
      </c>
      <c r="CG8" s="6">
        <f t="shared" si="38"/>
        <v>100</v>
      </c>
      <c r="CH8" s="6">
        <f t="shared" si="39"/>
        <v>100</v>
      </c>
      <c r="CI8" s="6">
        <f t="shared" si="40"/>
        <v>100</v>
      </c>
      <c r="CJ8" s="6">
        <f t="shared" si="41"/>
        <v>100</v>
      </c>
      <c r="CK8" s="6">
        <f t="shared" si="42"/>
        <v>100</v>
      </c>
      <c r="CM8" s="17">
        <f t="shared" si="43"/>
        <v>100</v>
      </c>
      <c r="CN8" s="17">
        <f t="shared" si="44"/>
        <v>100</v>
      </c>
      <c r="CO8" s="17">
        <f t="shared" si="46"/>
        <v>100</v>
      </c>
      <c r="CP8" s="17">
        <f t="shared" si="47"/>
        <v>100</v>
      </c>
      <c r="CQ8" s="17">
        <f t="shared" si="48"/>
        <v>100</v>
      </c>
      <c r="CR8" s="17">
        <f t="shared" si="49"/>
        <v>100</v>
      </c>
      <c r="CS8" s="17">
        <f t="shared" si="50"/>
        <v>100</v>
      </c>
      <c r="CT8" s="17">
        <f t="shared" si="51"/>
        <v>100</v>
      </c>
      <c r="CU8" s="17">
        <f t="shared" si="52"/>
        <v>100</v>
      </c>
      <c r="CV8" s="17">
        <f t="shared" si="53"/>
        <v>100</v>
      </c>
      <c r="CX8" s="17">
        <f t="shared" si="54"/>
        <v>100</v>
      </c>
      <c r="CY8" s="17">
        <f t="shared" si="45"/>
        <v>100</v>
      </c>
    </row>
    <row r="9" spans="1:103" ht="15.5" x14ac:dyDescent="0.35">
      <c r="A9" s="2">
        <v>1700</v>
      </c>
      <c r="B9" s="3" t="s">
        <v>8</v>
      </c>
      <c r="C9" s="5">
        <v>87.8</v>
      </c>
      <c r="D9" s="5">
        <v>64.099999999999994</v>
      </c>
      <c r="E9" s="5">
        <v>59.14</v>
      </c>
      <c r="F9">
        <v>10411606.628358055</v>
      </c>
      <c r="G9">
        <v>41.64</v>
      </c>
      <c r="H9">
        <v>28.23</v>
      </c>
      <c r="I9">
        <v>77.72</v>
      </c>
      <c r="J9">
        <v>9.39</v>
      </c>
      <c r="K9" s="23">
        <v>78.05</v>
      </c>
      <c r="L9" s="23">
        <v>15.6</v>
      </c>
      <c r="M9">
        <v>95.938896192964179</v>
      </c>
      <c r="N9">
        <v>73.630283372306465</v>
      </c>
      <c r="O9" s="23">
        <v>4.59</v>
      </c>
      <c r="P9" s="71">
        <v>23.04714365000001</v>
      </c>
      <c r="Q9" s="15">
        <v>52.89</v>
      </c>
      <c r="R9" s="6">
        <v>33.74</v>
      </c>
      <c r="S9" s="72">
        <v>69.959999999999994</v>
      </c>
      <c r="T9">
        <v>67.819999999999993</v>
      </c>
      <c r="U9" s="75">
        <v>33.68</v>
      </c>
      <c r="V9" s="5">
        <v>12.5</v>
      </c>
      <c r="W9" s="5">
        <v>5.6</v>
      </c>
      <c r="X9" s="5">
        <v>22.55</v>
      </c>
      <c r="Y9" s="6">
        <v>7.85</v>
      </c>
      <c r="Z9" s="5">
        <v>92.15</v>
      </c>
      <c r="AA9" s="5">
        <v>78.16</v>
      </c>
      <c r="AB9" s="5">
        <v>55.94</v>
      </c>
      <c r="AC9" s="5">
        <v>36.53</v>
      </c>
      <c r="AD9" s="5">
        <v>17.399999999999999</v>
      </c>
      <c r="AE9" s="5">
        <v>0.42</v>
      </c>
      <c r="AF9" s="5">
        <v>3.31</v>
      </c>
      <c r="AG9" s="68">
        <v>25.79</v>
      </c>
      <c r="AH9" s="68">
        <v>2.48</v>
      </c>
      <c r="AI9" s="5">
        <v>63.96</v>
      </c>
      <c r="AJ9" s="5">
        <v>76.94</v>
      </c>
      <c r="AK9" s="5">
        <v>68.52</v>
      </c>
      <c r="AL9" s="5">
        <v>72.680000000000007</v>
      </c>
      <c r="AM9">
        <v>94.4</v>
      </c>
      <c r="AN9">
        <v>64.349999999999994</v>
      </c>
      <c r="AO9" s="22">
        <v>51.29</v>
      </c>
      <c r="AP9" s="22">
        <v>152</v>
      </c>
      <c r="AQ9" s="22">
        <v>2717</v>
      </c>
      <c r="AR9" s="5">
        <v>78.12</v>
      </c>
      <c r="AS9" s="5">
        <v>0.09</v>
      </c>
      <c r="AU9" s="6">
        <f t="shared" si="0"/>
        <v>100</v>
      </c>
      <c r="AV9" s="6">
        <f t="shared" si="1"/>
        <v>100</v>
      </c>
      <c r="AW9" s="6">
        <f t="shared" si="2"/>
        <v>100</v>
      </c>
      <c r="AX9" s="6">
        <f t="shared" si="3"/>
        <v>100</v>
      </c>
      <c r="AY9" s="6">
        <f t="shared" si="4"/>
        <v>100</v>
      </c>
      <c r="AZ9" s="6">
        <f t="shared" si="5"/>
        <v>100</v>
      </c>
      <c r="BA9" s="6">
        <f t="shared" si="6"/>
        <v>100</v>
      </c>
      <c r="BB9" s="6">
        <f t="shared" si="7"/>
        <v>100</v>
      </c>
      <c r="BC9" s="6">
        <f t="shared" si="8"/>
        <v>100</v>
      </c>
      <c r="BD9" s="6">
        <f t="shared" si="9"/>
        <v>100</v>
      </c>
      <c r="BE9" s="6">
        <f t="shared" si="10"/>
        <v>100</v>
      </c>
      <c r="BF9" s="6">
        <f t="shared" si="11"/>
        <v>100</v>
      </c>
      <c r="BG9" s="6">
        <f t="shared" si="12"/>
        <v>100</v>
      </c>
      <c r="BH9" s="6">
        <f t="shared" si="13"/>
        <v>100</v>
      </c>
      <c r="BI9" s="6">
        <f t="shared" si="14"/>
        <v>100</v>
      </c>
      <c r="BJ9" s="6">
        <f t="shared" si="15"/>
        <v>100</v>
      </c>
      <c r="BK9" s="6">
        <f t="shared" si="16"/>
        <v>100</v>
      </c>
      <c r="BL9" s="6">
        <f t="shared" si="17"/>
        <v>100</v>
      </c>
      <c r="BM9" s="6">
        <f t="shared" si="18"/>
        <v>100</v>
      </c>
      <c r="BN9" s="6">
        <f t="shared" si="19"/>
        <v>100</v>
      </c>
      <c r="BO9" s="6">
        <f t="shared" si="20"/>
        <v>100</v>
      </c>
      <c r="BP9" s="6">
        <f t="shared" si="21"/>
        <v>100</v>
      </c>
      <c r="BQ9" s="6">
        <f t="shared" si="22"/>
        <v>100</v>
      </c>
      <c r="BR9" s="6">
        <f t="shared" si="23"/>
        <v>100</v>
      </c>
      <c r="BS9" s="6">
        <f t="shared" si="24"/>
        <v>100</v>
      </c>
      <c r="BT9" s="6">
        <f t="shared" si="25"/>
        <v>100</v>
      </c>
      <c r="BU9" s="6">
        <f t="shared" si="26"/>
        <v>100</v>
      </c>
      <c r="BV9" s="6">
        <f t="shared" si="27"/>
        <v>100</v>
      </c>
      <c r="BW9" s="6">
        <f t="shared" si="28"/>
        <v>100</v>
      </c>
      <c r="BX9" s="6">
        <f t="shared" si="29"/>
        <v>100</v>
      </c>
      <c r="BY9" s="6">
        <f t="shared" si="30"/>
        <v>100</v>
      </c>
      <c r="BZ9" s="6">
        <f t="shared" si="31"/>
        <v>100</v>
      </c>
      <c r="CA9" s="6">
        <f t="shared" si="32"/>
        <v>100</v>
      </c>
      <c r="CB9" s="6">
        <f t="shared" si="33"/>
        <v>100</v>
      </c>
      <c r="CC9" s="6">
        <f t="shared" si="34"/>
        <v>100</v>
      </c>
      <c r="CD9" s="6">
        <f t="shared" si="35"/>
        <v>100</v>
      </c>
      <c r="CE9" s="6">
        <f t="shared" si="36"/>
        <v>100</v>
      </c>
      <c r="CF9" s="6">
        <f t="shared" si="37"/>
        <v>100</v>
      </c>
      <c r="CG9" s="6">
        <f t="shared" si="38"/>
        <v>100</v>
      </c>
      <c r="CH9" s="6">
        <f t="shared" si="39"/>
        <v>100</v>
      </c>
      <c r="CI9" s="6">
        <f t="shared" si="40"/>
        <v>100</v>
      </c>
      <c r="CJ9" s="6">
        <f t="shared" si="41"/>
        <v>100</v>
      </c>
      <c r="CK9" s="6">
        <f t="shared" si="42"/>
        <v>100</v>
      </c>
      <c r="CM9" s="17">
        <f t="shared" si="43"/>
        <v>100</v>
      </c>
      <c r="CN9" s="17">
        <f t="shared" si="44"/>
        <v>100</v>
      </c>
      <c r="CO9" s="17">
        <f t="shared" si="46"/>
        <v>100</v>
      </c>
      <c r="CP9" s="17">
        <f t="shared" si="47"/>
        <v>100</v>
      </c>
      <c r="CQ9" s="17">
        <f t="shared" si="48"/>
        <v>100</v>
      </c>
      <c r="CR9" s="17">
        <f t="shared" si="49"/>
        <v>100</v>
      </c>
      <c r="CS9" s="17">
        <f t="shared" si="50"/>
        <v>100</v>
      </c>
      <c r="CT9" s="17">
        <f t="shared" si="51"/>
        <v>100</v>
      </c>
      <c r="CU9" s="17">
        <f t="shared" si="52"/>
        <v>100</v>
      </c>
      <c r="CV9" s="17">
        <f t="shared" si="53"/>
        <v>100</v>
      </c>
      <c r="CX9" s="17">
        <f t="shared" si="54"/>
        <v>100</v>
      </c>
      <c r="CY9" s="17">
        <f t="shared" si="45"/>
        <v>100</v>
      </c>
    </row>
    <row r="10" spans="1:103" ht="15.5" x14ac:dyDescent="0.35">
      <c r="A10" s="2">
        <v>1800</v>
      </c>
      <c r="B10" s="3" t="s">
        <v>9</v>
      </c>
      <c r="C10" s="5">
        <v>87.23</v>
      </c>
      <c r="D10" s="5">
        <v>62.96</v>
      </c>
      <c r="E10" s="5">
        <v>30.19</v>
      </c>
      <c r="F10">
        <v>11745300.576949976</v>
      </c>
      <c r="G10">
        <v>43.85</v>
      </c>
      <c r="H10">
        <v>38.07</v>
      </c>
      <c r="I10">
        <v>78.75</v>
      </c>
      <c r="J10">
        <v>4.4400000000000004</v>
      </c>
      <c r="K10" s="23">
        <v>86.7</v>
      </c>
      <c r="L10" s="23">
        <v>7.05</v>
      </c>
      <c r="M10">
        <v>94.046177912946732</v>
      </c>
      <c r="N10">
        <v>69.233981396227307</v>
      </c>
      <c r="O10" s="23">
        <v>5.57</v>
      </c>
      <c r="P10" s="71">
        <v>21.04714365000001</v>
      </c>
      <c r="Q10" s="15">
        <v>78.98</v>
      </c>
      <c r="R10" s="6">
        <v>34.65</v>
      </c>
      <c r="S10" s="72">
        <v>72.86</v>
      </c>
      <c r="T10">
        <v>68.91</v>
      </c>
      <c r="U10" s="75">
        <v>34.119999999999997</v>
      </c>
      <c r="V10" s="5">
        <v>16.600000000000001</v>
      </c>
      <c r="W10" s="5">
        <v>6.1</v>
      </c>
      <c r="X10" s="5">
        <v>32.53</v>
      </c>
      <c r="Y10" s="6">
        <v>7.26</v>
      </c>
      <c r="Z10" s="5">
        <v>94.46</v>
      </c>
      <c r="AA10" s="5">
        <v>76.680000000000007</v>
      </c>
      <c r="AB10" s="5">
        <v>40.6</v>
      </c>
      <c r="AC10" s="5">
        <v>12.46</v>
      </c>
      <c r="AD10" s="5">
        <v>12.61</v>
      </c>
      <c r="AE10" s="5">
        <v>0.69</v>
      </c>
      <c r="AF10" s="5">
        <v>2.68</v>
      </c>
      <c r="AG10" s="68">
        <v>26.47</v>
      </c>
      <c r="AH10" s="68">
        <v>14.24</v>
      </c>
      <c r="AI10" s="5">
        <v>63.54</v>
      </c>
      <c r="AJ10" s="5">
        <v>75.84</v>
      </c>
      <c r="AK10" s="5">
        <v>67.430000000000007</v>
      </c>
      <c r="AL10" s="5">
        <v>71.239999999999995</v>
      </c>
      <c r="AM10">
        <v>94.39</v>
      </c>
      <c r="AN10">
        <v>53.9</v>
      </c>
      <c r="AO10" s="22">
        <v>56.44</v>
      </c>
      <c r="AP10" s="22">
        <v>61</v>
      </c>
      <c r="AQ10" s="22">
        <v>4813</v>
      </c>
      <c r="AR10" s="5">
        <v>73.16</v>
      </c>
      <c r="AS10" s="5">
        <v>0.08</v>
      </c>
      <c r="AU10" s="6">
        <f t="shared" si="0"/>
        <v>100</v>
      </c>
      <c r="AV10" s="6">
        <f t="shared" si="1"/>
        <v>100</v>
      </c>
      <c r="AW10" s="6">
        <f t="shared" si="2"/>
        <v>100</v>
      </c>
      <c r="AX10" s="6">
        <f t="shared" si="3"/>
        <v>100</v>
      </c>
      <c r="AY10" s="6">
        <f t="shared" si="4"/>
        <v>100</v>
      </c>
      <c r="AZ10" s="6">
        <f t="shared" si="5"/>
        <v>100</v>
      </c>
      <c r="BA10" s="6">
        <f t="shared" si="6"/>
        <v>100</v>
      </c>
      <c r="BB10" s="6">
        <f t="shared" si="7"/>
        <v>100</v>
      </c>
      <c r="BC10" s="6">
        <f t="shared" si="8"/>
        <v>100</v>
      </c>
      <c r="BD10" s="6">
        <f t="shared" si="9"/>
        <v>100</v>
      </c>
      <c r="BE10" s="6">
        <f t="shared" si="10"/>
        <v>100</v>
      </c>
      <c r="BF10" s="6">
        <f t="shared" si="11"/>
        <v>100</v>
      </c>
      <c r="BG10" s="6">
        <f t="shared" si="12"/>
        <v>100</v>
      </c>
      <c r="BH10" s="6">
        <f t="shared" si="13"/>
        <v>100</v>
      </c>
      <c r="BI10" s="6">
        <f t="shared" si="14"/>
        <v>100</v>
      </c>
      <c r="BJ10" s="6">
        <f t="shared" si="15"/>
        <v>100</v>
      </c>
      <c r="BK10" s="6">
        <f t="shared" si="16"/>
        <v>100</v>
      </c>
      <c r="BL10" s="6">
        <f t="shared" si="17"/>
        <v>100</v>
      </c>
      <c r="BM10" s="6">
        <f t="shared" si="18"/>
        <v>100</v>
      </c>
      <c r="BN10" s="6">
        <f t="shared" si="19"/>
        <v>100</v>
      </c>
      <c r="BO10" s="6">
        <f t="shared" si="20"/>
        <v>100</v>
      </c>
      <c r="BP10" s="6">
        <f t="shared" si="21"/>
        <v>100</v>
      </c>
      <c r="BQ10" s="6">
        <f t="shared" si="22"/>
        <v>100</v>
      </c>
      <c r="BR10" s="6">
        <f t="shared" si="23"/>
        <v>100</v>
      </c>
      <c r="BS10" s="6">
        <f t="shared" si="24"/>
        <v>100</v>
      </c>
      <c r="BT10" s="6">
        <f t="shared" si="25"/>
        <v>100</v>
      </c>
      <c r="BU10" s="6">
        <f t="shared" si="26"/>
        <v>100</v>
      </c>
      <c r="BV10" s="6">
        <f t="shared" si="27"/>
        <v>100</v>
      </c>
      <c r="BW10" s="6">
        <f t="shared" si="28"/>
        <v>100</v>
      </c>
      <c r="BX10" s="6">
        <f t="shared" si="29"/>
        <v>100</v>
      </c>
      <c r="BY10" s="6">
        <f t="shared" si="30"/>
        <v>100</v>
      </c>
      <c r="BZ10" s="6">
        <f t="shared" si="31"/>
        <v>100</v>
      </c>
      <c r="CA10" s="6">
        <f t="shared" si="32"/>
        <v>100</v>
      </c>
      <c r="CB10" s="6">
        <f t="shared" si="33"/>
        <v>100</v>
      </c>
      <c r="CC10" s="6">
        <f t="shared" si="34"/>
        <v>100</v>
      </c>
      <c r="CD10" s="6">
        <f t="shared" si="35"/>
        <v>100</v>
      </c>
      <c r="CE10" s="6">
        <f t="shared" si="36"/>
        <v>100</v>
      </c>
      <c r="CF10" s="6">
        <f t="shared" si="37"/>
        <v>100</v>
      </c>
      <c r="CG10" s="6">
        <f t="shared" si="38"/>
        <v>100</v>
      </c>
      <c r="CH10" s="6">
        <f t="shared" si="39"/>
        <v>100</v>
      </c>
      <c r="CI10" s="6">
        <f t="shared" si="40"/>
        <v>100</v>
      </c>
      <c r="CJ10" s="6">
        <f t="shared" si="41"/>
        <v>100</v>
      </c>
      <c r="CK10" s="6">
        <f t="shared" si="42"/>
        <v>100</v>
      </c>
      <c r="CM10" s="17">
        <f t="shared" si="43"/>
        <v>100</v>
      </c>
      <c r="CN10" s="17">
        <f t="shared" si="44"/>
        <v>100</v>
      </c>
      <c r="CO10" s="17">
        <f t="shared" si="46"/>
        <v>100</v>
      </c>
      <c r="CP10" s="17">
        <f t="shared" si="47"/>
        <v>100</v>
      </c>
      <c r="CQ10" s="17">
        <f t="shared" si="48"/>
        <v>100</v>
      </c>
      <c r="CR10" s="17">
        <f t="shared" si="49"/>
        <v>100</v>
      </c>
      <c r="CS10" s="17">
        <f t="shared" si="50"/>
        <v>100</v>
      </c>
      <c r="CT10" s="17">
        <f t="shared" si="51"/>
        <v>100</v>
      </c>
      <c r="CU10" s="17">
        <f t="shared" si="52"/>
        <v>100</v>
      </c>
      <c r="CV10" s="17">
        <f t="shared" si="53"/>
        <v>100</v>
      </c>
      <c r="CX10" s="17">
        <f t="shared" si="54"/>
        <v>100</v>
      </c>
      <c r="CY10" s="17">
        <f t="shared" si="45"/>
        <v>100</v>
      </c>
    </row>
    <row r="11" spans="1:103" ht="15.5" x14ac:dyDescent="0.35">
      <c r="A11" s="2">
        <v>1900</v>
      </c>
      <c r="B11" s="3" t="s">
        <v>10</v>
      </c>
      <c r="C11" s="5">
        <v>89.52</v>
      </c>
      <c r="D11" s="5">
        <v>61.85</v>
      </c>
      <c r="E11" s="5">
        <v>39.44</v>
      </c>
      <c r="F11">
        <v>14618924.115604682</v>
      </c>
      <c r="G11">
        <v>65.06</v>
      </c>
      <c r="H11">
        <v>38.17</v>
      </c>
      <c r="I11">
        <v>72.78</v>
      </c>
      <c r="J11">
        <v>6.73</v>
      </c>
      <c r="K11" s="23">
        <v>80.75</v>
      </c>
      <c r="L11" s="23">
        <v>9.27</v>
      </c>
      <c r="M11">
        <v>95.764786205594177</v>
      </c>
      <c r="N11">
        <v>65.884734375112146</v>
      </c>
      <c r="O11" s="23">
        <v>5.63</v>
      </c>
      <c r="P11" s="71">
        <v>21.04714365000001</v>
      </c>
      <c r="Q11" s="15">
        <v>81.86</v>
      </c>
      <c r="R11" s="6">
        <v>33.979999999999997</v>
      </c>
      <c r="S11" s="72">
        <v>72.709999999999994</v>
      </c>
      <c r="T11">
        <v>69.150000000000006</v>
      </c>
      <c r="U11" s="75">
        <v>30.7</v>
      </c>
      <c r="V11" s="5">
        <v>14</v>
      </c>
      <c r="W11" s="5">
        <v>4.9000000000000004</v>
      </c>
      <c r="X11" s="5">
        <v>28.51</v>
      </c>
      <c r="Y11" s="6">
        <v>7.07</v>
      </c>
      <c r="Z11" s="5">
        <v>90.05</v>
      </c>
      <c r="AA11" s="5">
        <v>70.349999999999994</v>
      </c>
      <c r="AB11" s="5">
        <v>43.46</v>
      </c>
      <c r="AC11" s="5">
        <v>11.13</v>
      </c>
      <c r="AD11" s="5">
        <v>20.77</v>
      </c>
      <c r="AE11" s="5">
        <v>1.55</v>
      </c>
      <c r="AF11" s="5">
        <v>4.24</v>
      </c>
      <c r="AG11" s="68">
        <v>19.75</v>
      </c>
      <c r="AH11" s="68">
        <v>17.53</v>
      </c>
      <c r="AI11" s="5">
        <v>68.680000000000007</v>
      </c>
      <c r="AJ11" s="5">
        <v>78.239999999999995</v>
      </c>
      <c r="AK11" s="5">
        <v>69.33</v>
      </c>
      <c r="AL11" s="5">
        <v>72.23</v>
      </c>
      <c r="AM11">
        <v>85.95</v>
      </c>
      <c r="AN11">
        <v>48.44</v>
      </c>
      <c r="AO11" s="22">
        <v>68.569999999999993</v>
      </c>
      <c r="AP11" s="22">
        <v>253</v>
      </c>
      <c r="AQ11" s="22">
        <v>2642</v>
      </c>
      <c r="AR11" s="5">
        <v>73.489999999999995</v>
      </c>
      <c r="AS11" s="5">
        <v>0.06</v>
      </c>
      <c r="AU11" s="6">
        <f t="shared" si="0"/>
        <v>100</v>
      </c>
      <c r="AV11" s="6">
        <f t="shared" si="1"/>
        <v>100</v>
      </c>
      <c r="AW11" s="6">
        <f t="shared" si="2"/>
        <v>100</v>
      </c>
      <c r="AX11" s="6">
        <f t="shared" si="3"/>
        <v>100</v>
      </c>
      <c r="AY11" s="6">
        <f t="shared" si="4"/>
        <v>100</v>
      </c>
      <c r="AZ11" s="6">
        <f t="shared" si="5"/>
        <v>100</v>
      </c>
      <c r="BA11" s="6">
        <f t="shared" si="6"/>
        <v>100</v>
      </c>
      <c r="BB11" s="6">
        <f t="shared" si="7"/>
        <v>100</v>
      </c>
      <c r="BC11" s="6">
        <f t="shared" si="8"/>
        <v>100</v>
      </c>
      <c r="BD11" s="6">
        <f t="shared" si="9"/>
        <v>100</v>
      </c>
      <c r="BE11" s="6">
        <f t="shared" si="10"/>
        <v>100</v>
      </c>
      <c r="BF11" s="6">
        <f t="shared" si="11"/>
        <v>100</v>
      </c>
      <c r="BG11" s="6">
        <f t="shared" si="12"/>
        <v>100</v>
      </c>
      <c r="BH11" s="6">
        <f t="shared" si="13"/>
        <v>100</v>
      </c>
      <c r="BI11" s="6">
        <f t="shared" si="14"/>
        <v>100</v>
      </c>
      <c r="BJ11" s="6">
        <f t="shared" si="15"/>
        <v>100</v>
      </c>
      <c r="BK11" s="6">
        <f t="shared" si="16"/>
        <v>100</v>
      </c>
      <c r="BL11" s="6">
        <f t="shared" si="17"/>
        <v>100</v>
      </c>
      <c r="BM11" s="6">
        <f t="shared" si="18"/>
        <v>100</v>
      </c>
      <c r="BN11" s="6">
        <f t="shared" si="19"/>
        <v>100</v>
      </c>
      <c r="BO11" s="6">
        <f t="shared" si="20"/>
        <v>100</v>
      </c>
      <c r="BP11" s="6">
        <f t="shared" si="21"/>
        <v>100</v>
      </c>
      <c r="BQ11" s="6">
        <f t="shared" si="22"/>
        <v>100</v>
      </c>
      <c r="BR11" s="6">
        <f t="shared" si="23"/>
        <v>100</v>
      </c>
      <c r="BS11" s="6">
        <f t="shared" si="24"/>
        <v>100</v>
      </c>
      <c r="BT11" s="6">
        <f t="shared" si="25"/>
        <v>100</v>
      </c>
      <c r="BU11" s="6">
        <f t="shared" si="26"/>
        <v>100</v>
      </c>
      <c r="BV11" s="6">
        <f t="shared" si="27"/>
        <v>100</v>
      </c>
      <c r="BW11" s="6">
        <f t="shared" si="28"/>
        <v>100</v>
      </c>
      <c r="BX11" s="6">
        <f t="shared" si="29"/>
        <v>100</v>
      </c>
      <c r="BY11" s="6">
        <f t="shared" si="30"/>
        <v>100</v>
      </c>
      <c r="BZ11" s="6">
        <f t="shared" si="31"/>
        <v>100</v>
      </c>
      <c r="CA11" s="6">
        <f t="shared" si="32"/>
        <v>100</v>
      </c>
      <c r="CB11" s="6">
        <f t="shared" si="33"/>
        <v>100</v>
      </c>
      <c r="CC11" s="6">
        <f t="shared" si="34"/>
        <v>100</v>
      </c>
      <c r="CD11" s="6">
        <f t="shared" si="35"/>
        <v>100</v>
      </c>
      <c r="CE11" s="6">
        <f t="shared" si="36"/>
        <v>100</v>
      </c>
      <c r="CF11" s="6">
        <f t="shared" si="37"/>
        <v>100</v>
      </c>
      <c r="CG11" s="6">
        <f t="shared" si="38"/>
        <v>100</v>
      </c>
      <c r="CH11" s="6">
        <f t="shared" si="39"/>
        <v>100</v>
      </c>
      <c r="CI11" s="6">
        <f t="shared" si="40"/>
        <v>100</v>
      </c>
      <c r="CJ11" s="6">
        <f t="shared" si="41"/>
        <v>100</v>
      </c>
      <c r="CK11" s="6">
        <f t="shared" si="42"/>
        <v>100</v>
      </c>
      <c r="CM11" s="17">
        <f t="shared" si="43"/>
        <v>100</v>
      </c>
      <c r="CN11" s="17">
        <f t="shared" si="44"/>
        <v>100</v>
      </c>
      <c r="CO11" s="17">
        <f t="shared" si="46"/>
        <v>100</v>
      </c>
      <c r="CP11" s="17">
        <f t="shared" si="47"/>
        <v>100</v>
      </c>
      <c r="CQ11" s="17">
        <f t="shared" si="48"/>
        <v>100</v>
      </c>
      <c r="CR11" s="17">
        <f t="shared" si="49"/>
        <v>100</v>
      </c>
      <c r="CS11" s="17">
        <f t="shared" si="50"/>
        <v>100</v>
      </c>
      <c r="CT11" s="17">
        <f t="shared" si="51"/>
        <v>100</v>
      </c>
      <c r="CU11" s="17">
        <f t="shared" si="52"/>
        <v>100</v>
      </c>
      <c r="CV11" s="17">
        <f t="shared" si="53"/>
        <v>100</v>
      </c>
      <c r="CX11" s="17">
        <f t="shared" si="54"/>
        <v>100</v>
      </c>
      <c r="CY11" s="17">
        <f t="shared" si="45"/>
        <v>100</v>
      </c>
    </row>
    <row r="12" spans="1:103" ht="15.5" x14ac:dyDescent="0.35">
      <c r="A12" s="2">
        <v>2100</v>
      </c>
      <c r="B12" s="3" t="s">
        <v>11</v>
      </c>
      <c r="C12" s="5">
        <v>90.82</v>
      </c>
      <c r="D12" s="5">
        <v>60.88</v>
      </c>
      <c r="E12" s="5">
        <v>57.23</v>
      </c>
      <c r="F12">
        <v>24354351.334872779</v>
      </c>
      <c r="G12">
        <v>72.37</v>
      </c>
      <c r="H12">
        <v>23.82</v>
      </c>
      <c r="I12">
        <v>86.14</v>
      </c>
      <c r="J12">
        <v>24.3</v>
      </c>
      <c r="K12" s="23">
        <v>67.09</v>
      </c>
      <c r="L12" s="23">
        <v>12.18</v>
      </c>
      <c r="M12">
        <v>92.791524154482971</v>
      </c>
      <c r="N12">
        <v>64.950655329344414</v>
      </c>
      <c r="O12" s="23">
        <v>6.9</v>
      </c>
      <c r="P12" s="71">
        <v>13.04714365000001</v>
      </c>
      <c r="Q12" s="15">
        <v>90.57</v>
      </c>
      <c r="R12" s="6">
        <v>28.03</v>
      </c>
      <c r="S12" s="72">
        <v>71.010000000000005</v>
      </c>
      <c r="T12">
        <v>68.42</v>
      </c>
      <c r="U12" s="75">
        <v>29.18</v>
      </c>
      <c r="V12" s="5">
        <v>15.2</v>
      </c>
      <c r="W12" s="5">
        <v>7.7</v>
      </c>
      <c r="X12" s="5">
        <v>32.33</v>
      </c>
      <c r="Y12" s="6">
        <v>9.3800000000000008</v>
      </c>
      <c r="Z12" s="5">
        <v>97.85</v>
      </c>
      <c r="AA12" s="5">
        <v>88.25</v>
      </c>
      <c r="AB12" s="5">
        <v>65.28</v>
      </c>
      <c r="AC12" s="5">
        <v>21.14</v>
      </c>
      <c r="AD12" s="5">
        <v>28.05</v>
      </c>
      <c r="AE12" s="5">
        <v>2.46</v>
      </c>
      <c r="AF12" s="5">
        <v>12.24</v>
      </c>
      <c r="AG12" s="68">
        <v>19.399999999999999</v>
      </c>
      <c r="AH12" s="68">
        <v>5.91</v>
      </c>
      <c r="AI12" s="5">
        <v>69.23</v>
      </c>
      <c r="AJ12" s="5">
        <v>77.05</v>
      </c>
      <c r="AK12" s="5">
        <v>69.11</v>
      </c>
      <c r="AL12" s="5">
        <v>76.75</v>
      </c>
      <c r="AM12">
        <v>87.04</v>
      </c>
      <c r="AN12">
        <v>39.799999999999997</v>
      </c>
      <c r="AO12" s="22">
        <v>69.2</v>
      </c>
      <c r="AP12" s="22">
        <v>396</v>
      </c>
      <c r="AQ12" s="22">
        <v>4141</v>
      </c>
      <c r="AR12" s="5">
        <v>76.53</v>
      </c>
      <c r="AS12" s="5">
        <v>0.04</v>
      </c>
      <c r="AU12" s="6">
        <f t="shared" si="0"/>
        <v>100</v>
      </c>
      <c r="AV12" s="6">
        <f t="shared" si="1"/>
        <v>100</v>
      </c>
      <c r="AW12" s="6">
        <f t="shared" si="2"/>
        <v>100</v>
      </c>
      <c r="AX12" s="6">
        <f t="shared" si="3"/>
        <v>100</v>
      </c>
      <c r="AY12" s="6">
        <f t="shared" si="4"/>
        <v>100</v>
      </c>
      <c r="AZ12" s="6">
        <f t="shared" si="5"/>
        <v>100</v>
      </c>
      <c r="BA12" s="6">
        <f t="shared" si="6"/>
        <v>100</v>
      </c>
      <c r="BB12" s="6">
        <f t="shared" si="7"/>
        <v>100</v>
      </c>
      <c r="BC12" s="6">
        <f t="shared" si="8"/>
        <v>100</v>
      </c>
      <c r="BD12" s="6">
        <f t="shared" si="9"/>
        <v>100</v>
      </c>
      <c r="BE12" s="6">
        <f t="shared" si="10"/>
        <v>100</v>
      </c>
      <c r="BF12" s="6">
        <f t="shared" si="11"/>
        <v>100</v>
      </c>
      <c r="BG12" s="6">
        <f t="shared" si="12"/>
        <v>100</v>
      </c>
      <c r="BH12" s="6">
        <f t="shared" si="13"/>
        <v>100</v>
      </c>
      <c r="BI12" s="6">
        <f t="shared" si="14"/>
        <v>100</v>
      </c>
      <c r="BJ12" s="6">
        <f t="shared" si="15"/>
        <v>100</v>
      </c>
      <c r="BK12" s="6">
        <f t="shared" si="16"/>
        <v>100</v>
      </c>
      <c r="BL12" s="6">
        <f t="shared" si="17"/>
        <v>100</v>
      </c>
      <c r="BM12" s="6">
        <f t="shared" si="18"/>
        <v>100</v>
      </c>
      <c r="BN12" s="6">
        <f t="shared" si="19"/>
        <v>100</v>
      </c>
      <c r="BO12" s="6">
        <f t="shared" si="20"/>
        <v>100</v>
      </c>
      <c r="BP12" s="6">
        <f t="shared" si="21"/>
        <v>100</v>
      </c>
      <c r="BQ12" s="6">
        <f t="shared" si="22"/>
        <v>100</v>
      </c>
      <c r="BR12" s="6">
        <f t="shared" si="23"/>
        <v>100</v>
      </c>
      <c r="BS12" s="6">
        <f t="shared" si="24"/>
        <v>100</v>
      </c>
      <c r="BT12" s="6">
        <f t="shared" si="25"/>
        <v>100</v>
      </c>
      <c r="BU12" s="6">
        <f t="shared" si="26"/>
        <v>100</v>
      </c>
      <c r="BV12" s="6">
        <f t="shared" si="27"/>
        <v>100</v>
      </c>
      <c r="BW12" s="6">
        <f t="shared" si="28"/>
        <v>100</v>
      </c>
      <c r="BX12" s="6">
        <f t="shared" si="29"/>
        <v>100</v>
      </c>
      <c r="BY12" s="6">
        <f t="shared" si="30"/>
        <v>100</v>
      </c>
      <c r="BZ12" s="6">
        <f t="shared" si="31"/>
        <v>100</v>
      </c>
      <c r="CA12" s="6">
        <f t="shared" si="32"/>
        <v>100</v>
      </c>
      <c r="CB12" s="6">
        <f t="shared" si="33"/>
        <v>100</v>
      </c>
      <c r="CC12" s="6">
        <f t="shared" si="34"/>
        <v>100</v>
      </c>
      <c r="CD12" s="6">
        <f t="shared" si="35"/>
        <v>100</v>
      </c>
      <c r="CE12" s="6">
        <f t="shared" si="36"/>
        <v>100</v>
      </c>
      <c r="CF12" s="6">
        <f t="shared" si="37"/>
        <v>100</v>
      </c>
      <c r="CG12" s="6">
        <f t="shared" si="38"/>
        <v>100</v>
      </c>
      <c r="CH12" s="6">
        <f t="shared" si="39"/>
        <v>100</v>
      </c>
      <c r="CI12" s="6">
        <f t="shared" si="40"/>
        <v>100</v>
      </c>
      <c r="CJ12" s="6">
        <f t="shared" si="41"/>
        <v>100</v>
      </c>
      <c r="CK12" s="6">
        <f t="shared" si="42"/>
        <v>100</v>
      </c>
      <c r="CM12" s="17">
        <f t="shared" si="43"/>
        <v>100</v>
      </c>
      <c r="CN12" s="17">
        <f t="shared" si="44"/>
        <v>100</v>
      </c>
      <c r="CO12" s="17">
        <f t="shared" si="46"/>
        <v>100</v>
      </c>
      <c r="CP12" s="17">
        <f t="shared" si="47"/>
        <v>100</v>
      </c>
      <c r="CQ12" s="17">
        <f t="shared" si="48"/>
        <v>100</v>
      </c>
      <c r="CR12" s="17">
        <f t="shared" si="49"/>
        <v>100</v>
      </c>
      <c r="CS12" s="17">
        <f t="shared" si="50"/>
        <v>100</v>
      </c>
      <c r="CT12" s="17">
        <f t="shared" si="51"/>
        <v>100</v>
      </c>
      <c r="CU12" s="17">
        <f t="shared" si="52"/>
        <v>100</v>
      </c>
      <c r="CV12" s="17">
        <f t="shared" si="53"/>
        <v>100</v>
      </c>
      <c r="CX12" s="17">
        <f t="shared" si="54"/>
        <v>100</v>
      </c>
      <c r="CY12" s="17">
        <f t="shared" si="45"/>
        <v>100</v>
      </c>
    </row>
    <row r="13" spans="1:103" ht="15.5" x14ac:dyDescent="0.35">
      <c r="A13" s="2">
        <v>3100</v>
      </c>
      <c r="B13" s="3" t="s">
        <v>12</v>
      </c>
      <c r="C13" s="5">
        <v>47.21</v>
      </c>
      <c r="D13" s="5">
        <v>35.65</v>
      </c>
      <c r="E13" s="5">
        <v>32.06</v>
      </c>
      <c r="F13">
        <v>66152862.804506369</v>
      </c>
      <c r="G13">
        <v>84.57</v>
      </c>
      <c r="H13">
        <v>28.41</v>
      </c>
      <c r="I13">
        <v>98.79</v>
      </c>
      <c r="J13">
        <v>40.61</v>
      </c>
      <c r="K13" s="23">
        <v>45.19</v>
      </c>
      <c r="L13" s="23">
        <v>34.67</v>
      </c>
      <c r="M13">
        <v>88.676237623970977</v>
      </c>
      <c r="N13">
        <v>66.843225381417241</v>
      </c>
      <c r="O13" s="23">
        <v>11.05</v>
      </c>
      <c r="P13" s="71">
        <v>13.04714365000001</v>
      </c>
      <c r="Q13" s="15">
        <v>99.71</v>
      </c>
      <c r="R13" s="6">
        <v>33.81</v>
      </c>
      <c r="S13" s="72">
        <v>68.39</v>
      </c>
      <c r="T13">
        <v>71.709999999999994</v>
      </c>
      <c r="U13" s="75">
        <v>27.31</v>
      </c>
      <c r="V13" s="5">
        <v>15.4</v>
      </c>
      <c r="W13" s="5">
        <v>7.6</v>
      </c>
      <c r="X13" s="5">
        <v>44.53</v>
      </c>
      <c r="Y13" s="6">
        <v>10.37</v>
      </c>
      <c r="Z13" s="5">
        <v>96.56</v>
      </c>
      <c r="AA13" s="5">
        <v>86.79</v>
      </c>
      <c r="AB13" s="5">
        <v>74.099999999999994</v>
      </c>
      <c r="AC13" s="5">
        <v>32.72</v>
      </c>
      <c r="AD13" s="5">
        <v>30.27</v>
      </c>
      <c r="AE13" s="5">
        <v>6.05</v>
      </c>
      <c r="AF13" s="5">
        <v>7.09</v>
      </c>
      <c r="AG13" s="68">
        <v>36.5</v>
      </c>
      <c r="AH13" s="68">
        <v>2.33</v>
      </c>
      <c r="AI13" s="5">
        <v>68.64</v>
      </c>
      <c r="AJ13" s="5">
        <v>74.56</v>
      </c>
      <c r="AK13" s="5">
        <v>68.06</v>
      </c>
      <c r="AL13" s="5">
        <v>74.040000000000006</v>
      </c>
      <c r="AM13">
        <v>92.46</v>
      </c>
      <c r="AN13">
        <v>56.19</v>
      </c>
      <c r="AO13" s="22">
        <v>92.3</v>
      </c>
      <c r="AP13" s="22">
        <v>297</v>
      </c>
      <c r="AQ13" s="22">
        <v>60989</v>
      </c>
      <c r="AR13" s="5">
        <v>74.319999999999993</v>
      </c>
      <c r="AS13" s="5">
        <v>7.0000000000000007E-2</v>
      </c>
      <c r="AU13" s="6">
        <f t="shared" si="0"/>
        <v>100</v>
      </c>
      <c r="AV13" s="6">
        <f t="shared" si="1"/>
        <v>100</v>
      </c>
      <c r="AW13" s="6">
        <f t="shared" si="2"/>
        <v>100</v>
      </c>
      <c r="AX13" s="6">
        <f t="shared" si="3"/>
        <v>100</v>
      </c>
      <c r="AY13" s="6">
        <f t="shared" si="4"/>
        <v>100</v>
      </c>
      <c r="AZ13" s="6">
        <f t="shared" si="5"/>
        <v>100</v>
      </c>
      <c r="BA13" s="6">
        <f t="shared" si="6"/>
        <v>100</v>
      </c>
      <c r="BB13" s="6">
        <f t="shared" si="7"/>
        <v>100</v>
      </c>
      <c r="BC13" s="6">
        <f t="shared" si="8"/>
        <v>100</v>
      </c>
      <c r="BD13" s="6">
        <f t="shared" si="9"/>
        <v>100</v>
      </c>
      <c r="BE13" s="6">
        <f t="shared" si="10"/>
        <v>100</v>
      </c>
      <c r="BF13" s="6">
        <f t="shared" si="11"/>
        <v>100</v>
      </c>
      <c r="BG13" s="6">
        <f t="shared" si="12"/>
        <v>100</v>
      </c>
      <c r="BH13" s="6">
        <f t="shared" si="13"/>
        <v>100</v>
      </c>
      <c r="BI13" s="6">
        <f t="shared" si="14"/>
        <v>100</v>
      </c>
      <c r="BJ13" s="6">
        <f t="shared" si="15"/>
        <v>100</v>
      </c>
      <c r="BK13" s="6">
        <f t="shared" si="16"/>
        <v>100</v>
      </c>
      <c r="BL13" s="6">
        <f t="shared" si="17"/>
        <v>100</v>
      </c>
      <c r="BM13" s="6">
        <f t="shared" si="18"/>
        <v>100</v>
      </c>
      <c r="BN13" s="6">
        <f t="shared" si="19"/>
        <v>100</v>
      </c>
      <c r="BO13" s="6">
        <f t="shared" si="20"/>
        <v>100</v>
      </c>
      <c r="BP13" s="6">
        <f t="shared" si="21"/>
        <v>100</v>
      </c>
      <c r="BQ13" s="6">
        <f t="shared" si="22"/>
        <v>100</v>
      </c>
      <c r="BR13" s="6">
        <f t="shared" si="23"/>
        <v>100</v>
      </c>
      <c r="BS13" s="6">
        <f t="shared" si="24"/>
        <v>100</v>
      </c>
      <c r="BT13" s="6">
        <f t="shared" si="25"/>
        <v>100</v>
      </c>
      <c r="BU13" s="6">
        <f t="shared" si="26"/>
        <v>100</v>
      </c>
      <c r="BV13" s="6">
        <f t="shared" si="27"/>
        <v>100</v>
      </c>
      <c r="BW13" s="6">
        <f t="shared" si="28"/>
        <v>100</v>
      </c>
      <c r="BX13" s="6">
        <f t="shared" si="29"/>
        <v>100</v>
      </c>
      <c r="BY13" s="6">
        <f t="shared" si="30"/>
        <v>100</v>
      </c>
      <c r="BZ13" s="6">
        <f t="shared" si="31"/>
        <v>100</v>
      </c>
      <c r="CA13" s="6">
        <f t="shared" si="32"/>
        <v>100</v>
      </c>
      <c r="CB13" s="6">
        <f t="shared" si="33"/>
        <v>100</v>
      </c>
      <c r="CC13" s="6">
        <f t="shared" si="34"/>
        <v>100</v>
      </c>
      <c r="CD13" s="6">
        <f t="shared" si="35"/>
        <v>100</v>
      </c>
      <c r="CE13" s="6">
        <f t="shared" si="36"/>
        <v>100</v>
      </c>
      <c r="CF13" s="6">
        <f t="shared" si="37"/>
        <v>100</v>
      </c>
      <c r="CG13" s="6">
        <f t="shared" si="38"/>
        <v>100</v>
      </c>
      <c r="CH13" s="6">
        <f t="shared" si="39"/>
        <v>100</v>
      </c>
      <c r="CI13" s="6">
        <f t="shared" si="40"/>
        <v>100</v>
      </c>
      <c r="CJ13" s="6">
        <f t="shared" si="41"/>
        <v>100</v>
      </c>
      <c r="CK13" s="6">
        <f t="shared" si="42"/>
        <v>100</v>
      </c>
      <c r="CM13" s="17">
        <f t="shared" si="43"/>
        <v>100</v>
      </c>
      <c r="CN13" s="17">
        <f t="shared" si="44"/>
        <v>100</v>
      </c>
      <c r="CO13" s="17">
        <f t="shared" si="46"/>
        <v>100</v>
      </c>
      <c r="CP13" s="17">
        <f t="shared" si="47"/>
        <v>100</v>
      </c>
      <c r="CQ13" s="17">
        <f t="shared" si="48"/>
        <v>100</v>
      </c>
      <c r="CR13" s="17">
        <f t="shared" si="49"/>
        <v>100</v>
      </c>
      <c r="CS13" s="17">
        <f t="shared" si="50"/>
        <v>100</v>
      </c>
      <c r="CT13" s="17">
        <f t="shared" si="51"/>
        <v>100</v>
      </c>
      <c r="CU13" s="17">
        <f t="shared" si="52"/>
        <v>100</v>
      </c>
      <c r="CV13" s="17">
        <f t="shared" si="53"/>
        <v>100</v>
      </c>
      <c r="CX13" s="17">
        <f t="shared" si="54"/>
        <v>100</v>
      </c>
      <c r="CY13" s="17">
        <f t="shared" si="45"/>
        <v>100</v>
      </c>
    </row>
    <row r="14" spans="1:103" ht="15.5" x14ac:dyDescent="0.35">
      <c r="A14" s="2">
        <v>3200</v>
      </c>
      <c r="B14" s="3" t="s">
        <v>13</v>
      </c>
      <c r="C14" s="5">
        <v>71.03</v>
      </c>
      <c r="D14" s="5">
        <v>46.27</v>
      </c>
      <c r="E14" s="5">
        <v>38.24</v>
      </c>
      <c r="F14">
        <v>14102877.036525484</v>
      </c>
      <c r="G14">
        <v>55.57</v>
      </c>
      <c r="H14">
        <v>35.32</v>
      </c>
      <c r="I14">
        <v>97.52</v>
      </c>
      <c r="J14">
        <v>11.45</v>
      </c>
      <c r="K14" s="23">
        <v>75.67</v>
      </c>
      <c r="L14" s="23">
        <v>13.89</v>
      </c>
      <c r="M14">
        <v>89.426916549952722</v>
      </c>
      <c r="N14">
        <v>63.102787256193082</v>
      </c>
      <c r="O14" s="23">
        <v>10.33</v>
      </c>
      <c r="P14" s="71">
        <v>19.04714365000001</v>
      </c>
      <c r="Q14" s="15">
        <v>79.569999999999993</v>
      </c>
      <c r="R14" s="6">
        <v>28</v>
      </c>
      <c r="S14" s="72">
        <v>67.599999999999994</v>
      </c>
      <c r="T14">
        <v>71.290000000000006</v>
      </c>
      <c r="U14" s="75">
        <v>33.82</v>
      </c>
      <c r="V14" s="5">
        <v>18.7</v>
      </c>
      <c r="W14" s="5">
        <v>6.9</v>
      </c>
      <c r="X14" s="5">
        <v>33.770000000000003</v>
      </c>
      <c r="Y14" s="6">
        <v>7.4</v>
      </c>
      <c r="Z14" s="5">
        <v>92.42</v>
      </c>
      <c r="AA14" s="5">
        <v>79.09</v>
      </c>
      <c r="AB14" s="5">
        <v>48.53</v>
      </c>
      <c r="AC14" s="5">
        <v>21.31</v>
      </c>
      <c r="AD14" s="5">
        <v>18.940000000000001</v>
      </c>
      <c r="AE14" s="5">
        <v>1.43</v>
      </c>
      <c r="AF14" s="5">
        <v>7.35</v>
      </c>
      <c r="AG14" s="68">
        <v>23.92</v>
      </c>
      <c r="AH14" s="68">
        <v>4.96</v>
      </c>
      <c r="AI14" s="5">
        <v>65.48</v>
      </c>
      <c r="AJ14" s="5">
        <v>74.959999999999994</v>
      </c>
      <c r="AK14" s="5">
        <v>66.83</v>
      </c>
      <c r="AL14" s="5">
        <v>71.430000000000007</v>
      </c>
      <c r="AM14">
        <v>74.41</v>
      </c>
      <c r="AN14">
        <v>46.74</v>
      </c>
      <c r="AO14" s="22">
        <v>60.67</v>
      </c>
      <c r="AP14" s="22">
        <v>46</v>
      </c>
      <c r="AQ14" s="22">
        <v>16869</v>
      </c>
      <c r="AR14" s="5">
        <v>69.099999999999994</v>
      </c>
      <c r="AS14" s="5">
        <v>0.04</v>
      </c>
      <c r="AU14" s="6">
        <f t="shared" si="0"/>
        <v>100</v>
      </c>
      <c r="AV14" s="6">
        <f t="shared" si="1"/>
        <v>100</v>
      </c>
      <c r="AW14" s="6">
        <f t="shared" si="2"/>
        <v>100</v>
      </c>
      <c r="AX14" s="6">
        <f t="shared" si="3"/>
        <v>100</v>
      </c>
      <c r="AY14" s="6">
        <f t="shared" si="4"/>
        <v>100</v>
      </c>
      <c r="AZ14" s="6">
        <f t="shared" si="5"/>
        <v>100</v>
      </c>
      <c r="BA14" s="6">
        <f t="shared" si="6"/>
        <v>100</v>
      </c>
      <c r="BB14" s="6">
        <f t="shared" si="7"/>
        <v>100</v>
      </c>
      <c r="BC14" s="6">
        <f t="shared" si="8"/>
        <v>100</v>
      </c>
      <c r="BD14" s="6">
        <f t="shared" si="9"/>
        <v>100</v>
      </c>
      <c r="BE14" s="6">
        <f t="shared" si="10"/>
        <v>100</v>
      </c>
      <c r="BF14" s="6">
        <f t="shared" si="11"/>
        <v>100</v>
      </c>
      <c r="BG14" s="6">
        <f t="shared" si="12"/>
        <v>100</v>
      </c>
      <c r="BH14" s="6">
        <f t="shared" si="13"/>
        <v>100</v>
      </c>
      <c r="BI14" s="6">
        <f t="shared" si="14"/>
        <v>100</v>
      </c>
      <c r="BJ14" s="6">
        <f t="shared" si="15"/>
        <v>100</v>
      </c>
      <c r="BK14" s="6">
        <f t="shared" si="16"/>
        <v>100</v>
      </c>
      <c r="BL14" s="6">
        <f t="shared" si="17"/>
        <v>100</v>
      </c>
      <c r="BM14" s="6">
        <f t="shared" si="18"/>
        <v>100</v>
      </c>
      <c r="BN14" s="6">
        <f t="shared" si="19"/>
        <v>100</v>
      </c>
      <c r="BO14" s="6">
        <f t="shared" si="20"/>
        <v>100</v>
      </c>
      <c r="BP14" s="6">
        <f t="shared" si="21"/>
        <v>100</v>
      </c>
      <c r="BQ14" s="6">
        <f t="shared" si="22"/>
        <v>100</v>
      </c>
      <c r="BR14" s="6">
        <f t="shared" si="23"/>
        <v>100</v>
      </c>
      <c r="BS14" s="6">
        <f t="shared" si="24"/>
        <v>100</v>
      </c>
      <c r="BT14" s="6">
        <f t="shared" si="25"/>
        <v>100</v>
      </c>
      <c r="BU14" s="6">
        <f t="shared" si="26"/>
        <v>100</v>
      </c>
      <c r="BV14" s="6">
        <f t="shared" si="27"/>
        <v>100</v>
      </c>
      <c r="BW14" s="6">
        <f t="shared" si="28"/>
        <v>100</v>
      </c>
      <c r="BX14" s="6">
        <f t="shared" si="29"/>
        <v>100</v>
      </c>
      <c r="BY14" s="6">
        <f t="shared" si="30"/>
        <v>100</v>
      </c>
      <c r="BZ14" s="6">
        <f t="shared" si="31"/>
        <v>100</v>
      </c>
      <c r="CA14" s="6">
        <f t="shared" si="32"/>
        <v>100</v>
      </c>
      <c r="CB14" s="6">
        <f t="shared" si="33"/>
        <v>100</v>
      </c>
      <c r="CC14" s="6">
        <f t="shared" si="34"/>
        <v>100</v>
      </c>
      <c r="CD14" s="6">
        <f t="shared" si="35"/>
        <v>100</v>
      </c>
      <c r="CE14" s="6">
        <f t="shared" si="36"/>
        <v>100</v>
      </c>
      <c r="CF14" s="6">
        <f t="shared" si="37"/>
        <v>100</v>
      </c>
      <c r="CG14" s="6">
        <f t="shared" si="38"/>
        <v>100</v>
      </c>
      <c r="CH14" s="6">
        <f t="shared" si="39"/>
        <v>100</v>
      </c>
      <c r="CI14" s="6">
        <f t="shared" si="40"/>
        <v>100</v>
      </c>
      <c r="CJ14" s="6">
        <f t="shared" si="41"/>
        <v>100</v>
      </c>
      <c r="CK14" s="6">
        <f t="shared" si="42"/>
        <v>100</v>
      </c>
      <c r="CM14" s="17">
        <f t="shared" si="43"/>
        <v>100</v>
      </c>
      <c r="CN14" s="17">
        <f t="shared" si="44"/>
        <v>100</v>
      </c>
      <c r="CO14" s="17">
        <f t="shared" si="46"/>
        <v>100</v>
      </c>
      <c r="CP14" s="17">
        <f t="shared" si="47"/>
        <v>100</v>
      </c>
      <c r="CQ14" s="17">
        <f t="shared" si="48"/>
        <v>100</v>
      </c>
      <c r="CR14" s="17">
        <f t="shared" si="49"/>
        <v>100</v>
      </c>
      <c r="CS14" s="17">
        <f t="shared" si="50"/>
        <v>100</v>
      </c>
      <c r="CT14" s="17">
        <f t="shared" si="51"/>
        <v>100</v>
      </c>
      <c r="CU14" s="17">
        <f t="shared" si="52"/>
        <v>100</v>
      </c>
      <c r="CV14" s="17">
        <f t="shared" si="53"/>
        <v>100</v>
      </c>
      <c r="CX14" s="17">
        <f t="shared" si="54"/>
        <v>100</v>
      </c>
      <c r="CY14" s="17">
        <f t="shared" si="45"/>
        <v>100</v>
      </c>
    </row>
    <row r="15" spans="1:103" ht="15.5" x14ac:dyDescent="0.35">
      <c r="A15" s="2">
        <v>3300</v>
      </c>
      <c r="B15" s="3" t="s">
        <v>14</v>
      </c>
      <c r="C15" s="5">
        <v>81.93</v>
      </c>
      <c r="D15" s="5">
        <v>48.23</v>
      </c>
      <c r="E15" s="5">
        <v>48.27</v>
      </c>
      <c r="F15">
        <v>12009583.257756175</v>
      </c>
      <c r="G15">
        <v>57.76</v>
      </c>
      <c r="H15">
        <v>57.44</v>
      </c>
      <c r="I15">
        <v>98.23</v>
      </c>
      <c r="J15">
        <v>3.4</v>
      </c>
      <c r="K15" s="23">
        <v>87.88</v>
      </c>
      <c r="L15" s="23">
        <v>3.21</v>
      </c>
      <c r="M15">
        <v>93.141662878684173</v>
      </c>
      <c r="N15">
        <v>68.96770775674652</v>
      </c>
      <c r="O15" s="23">
        <v>6.21</v>
      </c>
      <c r="P15" s="71">
        <v>21.04714365000001</v>
      </c>
      <c r="Q15" s="15">
        <v>94.48</v>
      </c>
      <c r="R15" s="6">
        <v>28.72</v>
      </c>
      <c r="S15" s="72">
        <v>75.39</v>
      </c>
      <c r="T15">
        <v>72.73</v>
      </c>
      <c r="U15" s="75">
        <v>28.57</v>
      </c>
      <c r="V15" s="5">
        <v>18.100000000000001</v>
      </c>
      <c r="W15" s="5">
        <v>6.7</v>
      </c>
      <c r="X15" s="5">
        <v>46.2</v>
      </c>
      <c r="Y15" s="6">
        <v>6.71</v>
      </c>
      <c r="Z15" s="5">
        <v>92.91</v>
      </c>
      <c r="AA15" s="5">
        <v>78.959999999999994</v>
      </c>
      <c r="AB15" s="5">
        <v>43.86</v>
      </c>
      <c r="AC15" s="5">
        <v>19.28</v>
      </c>
      <c r="AD15" s="5">
        <v>15.91</v>
      </c>
      <c r="AE15" s="5">
        <v>0.71</v>
      </c>
      <c r="AF15" s="5">
        <v>2.95</v>
      </c>
      <c r="AG15" s="68">
        <v>32.950000000000003</v>
      </c>
      <c r="AH15" s="68">
        <v>15.39</v>
      </c>
      <c r="AI15" s="5">
        <v>65.5</v>
      </c>
      <c r="AJ15" s="5">
        <v>76.34</v>
      </c>
      <c r="AK15" s="5">
        <v>70.45</v>
      </c>
      <c r="AL15" s="5">
        <v>71.36</v>
      </c>
      <c r="AM15">
        <v>84.83</v>
      </c>
      <c r="AN15">
        <v>46.29</v>
      </c>
      <c r="AO15" s="22">
        <v>63.7</v>
      </c>
      <c r="AP15" s="22">
        <v>148</v>
      </c>
      <c r="AQ15" s="22">
        <v>15479</v>
      </c>
      <c r="AR15" s="5">
        <v>81.209999999999994</v>
      </c>
      <c r="AS15" s="5">
        <v>0.05</v>
      </c>
      <c r="AU15" s="6">
        <f t="shared" si="0"/>
        <v>100</v>
      </c>
      <c r="AV15" s="6">
        <f t="shared" si="1"/>
        <v>100</v>
      </c>
      <c r="AW15" s="6">
        <f t="shared" si="2"/>
        <v>100</v>
      </c>
      <c r="AX15" s="6">
        <f t="shared" si="3"/>
        <v>100</v>
      </c>
      <c r="AY15" s="6">
        <f t="shared" si="4"/>
        <v>100</v>
      </c>
      <c r="AZ15" s="6">
        <f t="shared" si="5"/>
        <v>100</v>
      </c>
      <c r="BA15" s="6">
        <f t="shared" si="6"/>
        <v>100</v>
      </c>
      <c r="BB15" s="6">
        <f t="shared" si="7"/>
        <v>100</v>
      </c>
      <c r="BC15" s="6">
        <f t="shared" si="8"/>
        <v>100</v>
      </c>
      <c r="BD15" s="6">
        <f t="shared" si="9"/>
        <v>100</v>
      </c>
      <c r="BE15" s="6">
        <f t="shared" si="10"/>
        <v>100</v>
      </c>
      <c r="BF15" s="6">
        <f t="shared" si="11"/>
        <v>100</v>
      </c>
      <c r="BG15" s="6">
        <f t="shared" si="12"/>
        <v>100</v>
      </c>
      <c r="BH15" s="6">
        <f t="shared" si="13"/>
        <v>100</v>
      </c>
      <c r="BI15" s="6">
        <f t="shared" si="14"/>
        <v>100</v>
      </c>
      <c r="BJ15" s="6">
        <f t="shared" si="15"/>
        <v>100</v>
      </c>
      <c r="BK15" s="6">
        <f t="shared" si="16"/>
        <v>100</v>
      </c>
      <c r="BL15" s="6">
        <f t="shared" si="17"/>
        <v>100</v>
      </c>
      <c r="BM15" s="6">
        <f t="shared" si="18"/>
        <v>100</v>
      </c>
      <c r="BN15" s="6">
        <f t="shared" si="19"/>
        <v>100</v>
      </c>
      <c r="BO15" s="6">
        <f t="shared" si="20"/>
        <v>100</v>
      </c>
      <c r="BP15" s="6">
        <f t="shared" si="21"/>
        <v>100</v>
      </c>
      <c r="BQ15" s="6">
        <f t="shared" si="22"/>
        <v>100</v>
      </c>
      <c r="BR15" s="6">
        <f t="shared" si="23"/>
        <v>100</v>
      </c>
      <c r="BS15" s="6">
        <f t="shared" si="24"/>
        <v>100</v>
      </c>
      <c r="BT15" s="6">
        <f t="shared" si="25"/>
        <v>100</v>
      </c>
      <c r="BU15" s="6">
        <f t="shared" si="26"/>
        <v>100</v>
      </c>
      <c r="BV15" s="6">
        <f t="shared" si="27"/>
        <v>100</v>
      </c>
      <c r="BW15" s="6">
        <f t="shared" si="28"/>
        <v>100</v>
      </c>
      <c r="BX15" s="6">
        <f t="shared" si="29"/>
        <v>100</v>
      </c>
      <c r="BY15" s="6">
        <f t="shared" si="30"/>
        <v>100</v>
      </c>
      <c r="BZ15" s="6">
        <f t="shared" si="31"/>
        <v>100</v>
      </c>
      <c r="CA15" s="6">
        <f t="shared" si="32"/>
        <v>100</v>
      </c>
      <c r="CB15" s="6">
        <f t="shared" si="33"/>
        <v>100</v>
      </c>
      <c r="CC15" s="6">
        <f t="shared" si="34"/>
        <v>100</v>
      </c>
      <c r="CD15" s="6">
        <f t="shared" si="35"/>
        <v>100</v>
      </c>
      <c r="CE15" s="6">
        <f t="shared" si="36"/>
        <v>100</v>
      </c>
      <c r="CF15" s="6">
        <f t="shared" si="37"/>
        <v>100</v>
      </c>
      <c r="CG15" s="6">
        <f t="shared" si="38"/>
        <v>100</v>
      </c>
      <c r="CH15" s="6">
        <f t="shared" si="39"/>
        <v>100</v>
      </c>
      <c r="CI15" s="6">
        <f t="shared" si="40"/>
        <v>100</v>
      </c>
      <c r="CJ15" s="6">
        <f t="shared" si="41"/>
        <v>100</v>
      </c>
      <c r="CK15" s="6">
        <f t="shared" si="42"/>
        <v>100</v>
      </c>
      <c r="CM15" s="17">
        <f t="shared" si="43"/>
        <v>100</v>
      </c>
      <c r="CN15" s="17">
        <f t="shared" si="44"/>
        <v>100</v>
      </c>
      <c r="CO15" s="17">
        <f t="shared" si="46"/>
        <v>100</v>
      </c>
      <c r="CP15" s="17">
        <f t="shared" si="47"/>
        <v>100</v>
      </c>
      <c r="CQ15" s="17">
        <f t="shared" si="48"/>
        <v>100</v>
      </c>
      <c r="CR15" s="17">
        <f t="shared" si="49"/>
        <v>100</v>
      </c>
      <c r="CS15" s="17">
        <f t="shared" si="50"/>
        <v>100</v>
      </c>
      <c r="CT15" s="17">
        <f t="shared" si="51"/>
        <v>100</v>
      </c>
      <c r="CU15" s="17">
        <f t="shared" si="52"/>
        <v>100</v>
      </c>
      <c r="CV15" s="17">
        <f t="shared" si="53"/>
        <v>100</v>
      </c>
      <c r="CX15" s="17">
        <f t="shared" si="54"/>
        <v>100</v>
      </c>
      <c r="CY15" s="17">
        <f t="shared" si="45"/>
        <v>100</v>
      </c>
    </row>
    <row r="16" spans="1:103" ht="15.5" x14ac:dyDescent="0.35">
      <c r="A16" s="2">
        <v>3400</v>
      </c>
      <c r="B16" s="3" t="s">
        <v>15</v>
      </c>
      <c r="C16" s="5">
        <v>78.510000000000005</v>
      </c>
      <c r="D16" s="5">
        <v>42.03</v>
      </c>
      <c r="E16" s="5">
        <v>34.15</v>
      </c>
      <c r="F16">
        <v>11086679.898227796</v>
      </c>
      <c r="G16">
        <v>81.849999999999994</v>
      </c>
      <c r="H16">
        <v>60.41</v>
      </c>
      <c r="I16">
        <v>99.59</v>
      </c>
      <c r="J16">
        <v>16.940000000000001</v>
      </c>
      <c r="K16" s="23">
        <v>74.5</v>
      </c>
      <c r="L16" s="23">
        <v>5.44</v>
      </c>
      <c r="M16">
        <v>93.983048100687768</v>
      </c>
      <c r="N16">
        <v>71.414732665851574</v>
      </c>
      <c r="O16" s="23">
        <v>5.69</v>
      </c>
      <c r="P16" s="71">
        <v>20.04714365000001</v>
      </c>
      <c r="Q16" s="15">
        <v>99.49</v>
      </c>
      <c r="R16" s="6">
        <v>40.119999999999997</v>
      </c>
      <c r="S16" s="72">
        <v>86.19</v>
      </c>
      <c r="T16">
        <v>74.17</v>
      </c>
      <c r="U16" s="75">
        <v>24.12</v>
      </c>
      <c r="V16" s="5">
        <v>16.2</v>
      </c>
      <c r="W16" s="5">
        <v>4.4000000000000004</v>
      </c>
      <c r="X16" s="5">
        <v>70.11</v>
      </c>
      <c r="Y16" s="6">
        <v>8.51</v>
      </c>
      <c r="Z16" s="5">
        <v>95.98</v>
      </c>
      <c r="AA16" s="5">
        <v>87.41</v>
      </c>
      <c r="AB16" s="5">
        <v>80.77</v>
      </c>
      <c r="AC16" s="5">
        <v>64.83</v>
      </c>
      <c r="AD16" s="5">
        <v>21.46</v>
      </c>
      <c r="AE16" s="5">
        <v>1.74</v>
      </c>
      <c r="AF16" s="5">
        <v>3.96</v>
      </c>
      <c r="AG16" s="68">
        <v>40.71</v>
      </c>
      <c r="AH16" s="68">
        <v>16.670000000000002</v>
      </c>
      <c r="AI16" s="5">
        <v>67.95</v>
      </c>
      <c r="AJ16" s="5">
        <v>76.02</v>
      </c>
      <c r="AK16" s="5">
        <v>73.38</v>
      </c>
      <c r="AL16" s="5">
        <v>73.489999999999995</v>
      </c>
      <c r="AM16">
        <v>91.24</v>
      </c>
      <c r="AN16">
        <v>55.96</v>
      </c>
      <c r="AO16" s="22">
        <v>82.25</v>
      </c>
      <c r="AP16" s="22">
        <v>512</v>
      </c>
      <c r="AQ16" s="22">
        <v>17622</v>
      </c>
      <c r="AR16" s="5">
        <v>77.45</v>
      </c>
      <c r="AS16" s="5">
        <v>0.08</v>
      </c>
      <c r="AU16" s="6">
        <f t="shared" si="0"/>
        <v>100</v>
      </c>
      <c r="AV16" s="6">
        <f t="shared" si="1"/>
        <v>100</v>
      </c>
      <c r="AW16" s="6">
        <f t="shared" si="2"/>
        <v>100</v>
      </c>
      <c r="AX16" s="6">
        <f t="shared" si="3"/>
        <v>100</v>
      </c>
      <c r="AY16" s="6">
        <f t="shared" si="4"/>
        <v>100</v>
      </c>
      <c r="AZ16" s="6">
        <f t="shared" si="5"/>
        <v>100</v>
      </c>
      <c r="BA16" s="6">
        <f t="shared" si="6"/>
        <v>100</v>
      </c>
      <c r="BB16" s="6">
        <f t="shared" si="7"/>
        <v>100</v>
      </c>
      <c r="BC16" s="6">
        <f t="shared" si="8"/>
        <v>100</v>
      </c>
      <c r="BD16" s="6">
        <f t="shared" si="9"/>
        <v>100</v>
      </c>
      <c r="BE16" s="6">
        <f t="shared" si="10"/>
        <v>100</v>
      </c>
      <c r="BF16" s="6">
        <f t="shared" si="11"/>
        <v>100</v>
      </c>
      <c r="BG16" s="6">
        <f t="shared" si="12"/>
        <v>100</v>
      </c>
      <c r="BH16" s="6">
        <f t="shared" si="13"/>
        <v>100</v>
      </c>
      <c r="BI16" s="6">
        <f t="shared" si="14"/>
        <v>100</v>
      </c>
      <c r="BJ16" s="6">
        <f t="shared" si="15"/>
        <v>100</v>
      </c>
      <c r="BK16" s="6">
        <f t="shared" si="16"/>
        <v>100</v>
      </c>
      <c r="BL16" s="6">
        <f t="shared" si="17"/>
        <v>100</v>
      </c>
      <c r="BM16" s="6">
        <f t="shared" si="18"/>
        <v>100</v>
      </c>
      <c r="BN16" s="6">
        <f t="shared" si="19"/>
        <v>100</v>
      </c>
      <c r="BO16" s="6">
        <f t="shared" si="20"/>
        <v>100</v>
      </c>
      <c r="BP16" s="6">
        <f t="shared" si="21"/>
        <v>100</v>
      </c>
      <c r="BQ16" s="6">
        <f t="shared" si="22"/>
        <v>100</v>
      </c>
      <c r="BR16" s="6">
        <f t="shared" si="23"/>
        <v>100</v>
      </c>
      <c r="BS16" s="6">
        <f t="shared" si="24"/>
        <v>100</v>
      </c>
      <c r="BT16" s="6">
        <f t="shared" si="25"/>
        <v>100</v>
      </c>
      <c r="BU16" s="6">
        <f t="shared" si="26"/>
        <v>100</v>
      </c>
      <c r="BV16" s="6">
        <f t="shared" si="27"/>
        <v>100</v>
      </c>
      <c r="BW16" s="6">
        <f t="shared" si="28"/>
        <v>100</v>
      </c>
      <c r="BX16" s="6">
        <f t="shared" si="29"/>
        <v>100</v>
      </c>
      <c r="BY16" s="6">
        <f t="shared" si="30"/>
        <v>100</v>
      </c>
      <c r="BZ16" s="6">
        <f t="shared" si="31"/>
        <v>100</v>
      </c>
      <c r="CA16" s="6">
        <f t="shared" si="32"/>
        <v>100</v>
      </c>
      <c r="CB16" s="6">
        <f t="shared" si="33"/>
        <v>100</v>
      </c>
      <c r="CC16" s="6">
        <f t="shared" si="34"/>
        <v>100</v>
      </c>
      <c r="CD16" s="6">
        <f t="shared" si="35"/>
        <v>100</v>
      </c>
      <c r="CE16" s="6">
        <f t="shared" si="36"/>
        <v>100</v>
      </c>
      <c r="CF16" s="6">
        <f t="shared" si="37"/>
        <v>100</v>
      </c>
      <c r="CG16" s="6">
        <f t="shared" si="38"/>
        <v>100</v>
      </c>
      <c r="CH16" s="6">
        <f t="shared" si="39"/>
        <v>100</v>
      </c>
      <c r="CI16" s="6">
        <f t="shared" si="40"/>
        <v>100</v>
      </c>
      <c r="CJ16" s="6">
        <f t="shared" si="41"/>
        <v>100</v>
      </c>
      <c r="CK16" s="6">
        <f t="shared" si="42"/>
        <v>100</v>
      </c>
      <c r="CM16" s="17">
        <f t="shared" si="43"/>
        <v>100</v>
      </c>
      <c r="CN16" s="17">
        <f t="shared" si="44"/>
        <v>100</v>
      </c>
      <c r="CO16" s="17">
        <f t="shared" si="46"/>
        <v>100</v>
      </c>
      <c r="CP16" s="17">
        <f t="shared" si="47"/>
        <v>100</v>
      </c>
      <c r="CQ16" s="17">
        <f t="shared" si="48"/>
        <v>100</v>
      </c>
      <c r="CR16" s="17">
        <f t="shared" si="49"/>
        <v>100</v>
      </c>
      <c r="CS16" s="17">
        <f t="shared" si="50"/>
        <v>100</v>
      </c>
      <c r="CT16" s="17">
        <f t="shared" si="51"/>
        <v>100</v>
      </c>
      <c r="CU16" s="17">
        <f t="shared" si="52"/>
        <v>100</v>
      </c>
      <c r="CV16" s="17">
        <f t="shared" si="53"/>
        <v>100</v>
      </c>
      <c r="CX16" s="17">
        <f t="shared" si="54"/>
        <v>100</v>
      </c>
      <c r="CY16" s="17">
        <f t="shared" si="45"/>
        <v>100</v>
      </c>
    </row>
    <row r="17" spans="1:103" ht="15.5" x14ac:dyDescent="0.35">
      <c r="A17" s="2">
        <v>3500</v>
      </c>
      <c r="B17" s="3" t="s">
        <v>16</v>
      </c>
      <c r="C17" s="5">
        <v>73.84</v>
      </c>
      <c r="D17" s="5">
        <v>57.94</v>
      </c>
      <c r="E17" s="5">
        <v>51.72</v>
      </c>
      <c r="F17">
        <v>16760775.442442371</v>
      </c>
      <c r="G17">
        <v>52.96</v>
      </c>
      <c r="H17">
        <v>52.94</v>
      </c>
      <c r="I17">
        <v>97.38</v>
      </c>
      <c r="J17">
        <v>5.69</v>
      </c>
      <c r="K17" s="23">
        <v>87.05</v>
      </c>
      <c r="L17" s="23">
        <v>5.94</v>
      </c>
      <c r="M17">
        <v>95.093216521548968</v>
      </c>
      <c r="N17">
        <v>69.766796753070963</v>
      </c>
      <c r="O17" s="23">
        <v>4.25</v>
      </c>
      <c r="P17" s="71">
        <v>21.04714365000001</v>
      </c>
      <c r="Q17" s="15">
        <v>92.28</v>
      </c>
      <c r="R17" s="6">
        <v>28.46</v>
      </c>
      <c r="S17" s="72">
        <v>66.14</v>
      </c>
      <c r="T17">
        <v>69.89</v>
      </c>
      <c r="U17" s="75">
        <v>29.03</v>
      </c>
      <c r="V17" s="5">
        <v>17.600000000000001</v>
      </c>
      <c r="W17" s="5">
        <v>9.5</v>
      </c>
      <c r="X17" s="5">
        <v>52.89</v>
      </c>
      <c r="Y17" s="6">
        <v>6.73</v>
      </c>
      <c r="Z17" s="5">
        <v>91.76</v>
      </c>
      <c r="AA17" s="5">
        <v>80.98</v>
      </c>
      <c r="AB17" s="5">
        <v>52.04</v>
      </c>
      <c r="AC17" s="5">
        <v>22.14</v>
      </c>
      <c r="AD17" s="5">
        <v>12.24</v>
      </c>
      <c r="AE17" s="5">
        <v>0.9</v>
      </c>
      <c r="AF17" s="5">
        <v>4.26</v>
      </c>
      <c r="AG17" s="68">
        <v>24.7</v>
      </c>
      <c r="AH17" s="68">
        <v>13.35</v>
      </c>
      <c r="AI17" s="5">
        <v>66.63</v>
      </c>
      <c r="AJ17" s="5">
        <v>76.72</v>
      </c>
      <c r="AK17" s="5">
        <v>68.790000000000006</v>
      </c>
      <c r="AL17" s="5">
        <v>71.66</v>
      </c>
      <c r="AM17">
        <v>78.48</v>
      </c>
      <c r="AN17">
        <v>42.06</v>
      </c>
      <c r="AO17" s="22">
        <v>46.47</v>
      </c>
      <c r="AP17" s="22">
        <v>47</v>
      </c>
      <c r="AQ17" s="22">
        <v>16948</v>
      </c>
      <c r="AR17" s="5">
        <v>76.69</v>
      </c>
      <c r="AS17" s="5">
        <v>0.04</v>
      </c>
      <c r="AU17" s="6">
        <f t="shared" si="0"/>
        <v>100</v>
      </c>
      <c r="AV17" s="6">
        <f t="shared" si="1"/>
        <v>100</v>
      </c>
      <c r="AW17" s="6">
        <f t="shared" si="2"/>
        <v>100</v>
      </c>
      <c r="AX17" s="6">
        <f t="shared" si="3"/>
        <v>100</v>
      </c>
      <c r="AY17" s="6">
        <f t="shared" si="4"/>
        <v>100</v>
      </c>
      <c r="AZ17" s="6">
        <f t="shared" si="5"/>
        <v>100</v>
      </c>
      <c r="BA17" s="6">
        <f t="shared" si="6"/>
        <v>100</v>
      </c>
      <c r="BB17" s="6">
        <f t="shared" si="7"/>
        <v>100</v>
      </c>
      <c r="BC17" s="6">
        <f t="shared" si="8"/>
        <v>100</v>
      </c>
      <c r="BD17" s="6">
        <f t="shared" si="9"/>
        <v>100</v>
      </c>
      <c r="BE17" s="6">
        <f t="shared" si="10"/>
        <v>100</v>
      </c>
      <c r="BF17" s="6">
        <f t="shared" si="11"/>
        <v>100</v>
      </c>
      <c r="BG17" s="6">
        <f t="shared" si="12"/>
        <v>100</v>
      </c>
      <c r="BH17" s="6">
        <f t="shared" si="13"/>
        <v>100</v>
      </c>
      <c r="BI17" s="6">
        <f t="shared" si="14"/>
        <v>100</v>
      </c>
      <c r="BJ17" s="6">
        <f t="shared" si="15"/>
        <v>100</v>
      </c>
      <c r="BK17" s="6">
        <f t="shared" si="16"/>
        <v>100</v>
      </c>
      <c r="BL17" s="6">
        <f t="shared" si="17"/>
        <v>100</v>
      </c>
      <c r="BM17" s="6">
        <f t="shared" si="18"/>
        <v>100</v>
      </c>
      <c r="BN17" s="6">
        <f t="shared" si="19"/>
        <v>100</v>
      </c>
      <c r="BO17" s="6">
        <f t="shared" si="20"/>
        <v>100</v>
      </c>
      <c r="BP17" s="6">
        <f t="shared" si="21"/>
        <v>100</v>
      </c>
      <c r="BQ17" s="6">
        <f t="shared" si="22"/>
        <v>100</v>
      </c>
      <c r="BR17" s="6">
        <f t="shared" si="23"/>
        <v>100</v>
      </c>
      <c r="BS17" s="6">
        <f t="shared" si="24"/>
        <v>100</v>
      </c>
      <c r="BT17" s="6">
        <f t="shared" si="25"/>
        <v>100</v>
      </c>
      <c r="BU17" s="6">
        <f t="shared" si="26"/>
        <v>100</v>
      </c>
      <c r="BV17" s="6">
        <f t="shared" si="27"/>
        <v>100</v>
      </c>
      <c r="BW17" s="6">
        <f t="shared" si="28"/>
        <v>100</v>
      </c>
      <c r="BX17" s="6">
        <f t="shared" si="29"/>
        <v>100</v>
      </c>
      <c r="BY17" s="6">
        <f t="shared" si="30"/>
        <v>100</v>
      </c>
      <c r="BZ17" s="6">
        <f t="shared" si="31"/>
        <v>100</v>
      </c>
      <c r="CA17" s="6">
        <f t="shared" si="32"/>
        <v>100</v>
      </c>
      <c r="CB17" s="6">
        <f t="shared" si="33"/>
        <v>100</v>
      </c>
      <c r="CC17" s="6">
        <f t="shared" si="34"/>
        <v>100</v>
      </c>
      <c r="CD17" s="6">
        <f t="shared" si="35"/>
        <v>100</v>
      </c>
      <c r="CE17" s="6">
        <f t="shared" si="36"/>
        <v>100</v>
      </c>
      <c r="CF17" s="6">
        <f t="shared" si="37"/>
        <v>100</v>
      </c>
      <c r="CG17" s="6">
        <f t="shared" si="38"/>
        <v>100</v>
      </c>
      <c r="CH17" s="6">
        <f t="shared" si="39"/>
        <v>100</v>
      </c>
      <c r="CI17" s="6">
        <f t="shared" si="40"/>
        <v>100</v>
      </c>
      <c r="CJ17" s="6">
        <f t="shared" si="41"/>
        <v>100</v>
      </c>
      <c r="CK17" s="6">
        <f t="shared" si="42"/>
        <v>100</v>
      </c>
      <c r="CM17" s="17">
        <f t="shared" si="43"/>
        <v>100</v>
      </c>
      <c r="CN17" s="17">
        <f t="shared" si="44"/>
        <v>100</v>
      </c>
      <c r="CO17" s="17">
        <f t="shared" si="46"/>
        <v>100</v>
      </c>
      <c r="CP17" s="17">
        <f t="shared" si="47"/>
        <v>100</v>
      </c>
      <c r="CQ17" s="17">
        <f t="shared" si="48"/>
        <v>100</v>
      </c>
      <c r="CR17" s="17">
        <f t="shared" si="49"/>
        <v>100</v>
      </c>
      <c r="CS17" s="17">
        <f t="shared" si="50"/>
        <v>100</v>
      </c>
      <c r="CT17" s="17">
        <f t="shared" si="51"/>
        <v>100</v>
      </c>
      <c r="CU17" s="17">
        <f t="shared" si="52"/>
        <v>100</v>
      </c>
      <c r="CV17" s="17">
        <f t="shared" si="53"/>
        <v>100</v>
      </c>
      <c r="CX17" s="17">
        <f t="shared" si="54"/>
        <v>100</v>
      </c>
      <c r="CY17" s="17">
        <f t="shared" si="45"/>
        <v>100</v>
      </c>
    </row>
    <row r="18" spans="1:103" ht="15.5" x14ac:dyDescent="0.35">
      <c r="A18" s="2">
        <v>3600</v>
      </c>
      <c r="B18" s="3" t="s">
        <v>17</v>
      </c>
      <c r="C18" s="5">
        <v>74.05</v>
      </c>
      <c r="D18" s="5">
        <v>51.04</v>
      </c>
      <c r="E18" s="5">
        <v>37.92</v>
      </c>
      <c r="F18">
        <v>15687443.617105139</v>
      </c>
      <c r="G18">
        <v>63.78</v>
      </c>
      <c r="H18">
        <v>22.32</v>
      </c>
      <c r="I18">
        <v>96.11</v>
      </c>
      <c r="J18">
        <v>17.68</v>
      </c>
      <c r="K18" s="23">
        <v>72.33</v>
      </c>
      <c r="L18" s="23">
        <v>15.8</v>
      </c>
      <c r="M18">
        <v>85.867823901760772</v>
      </c>
      <c r="N18">
        <v>64.038428162624456</v>
      </c>
      <c r="O18" s="23">
        <v>13.68</v>
      </c>
      <c r="P18" s="71">
        <v>18.04714365000001</v>
      </c>
      <c r="Q18" s="15">
        <v>71.45</v>
      </c>
      <c r="R18" s="6">
        <v>33.020000000000003</v>
      </c>
      <c r="S18" s="72">
        <v>46.11</v>
      </c>
      <c r="T18">
        <v>68.5</v>
      </c>
      <c r="U18" s="75">
        <v>32.950000000000003</v>
      </c>
      <c r="V18" s="5">
        <v>15.5</v>
      </c>
      <c r="W18" s="5">
        <v>7.7</v>
      </c>
      <c r="X18" s="5">
        <v>28.24</v>
      </c>
      <c r="Y18" s="6">
        <v>7.92</v>
      </c>
      <c r="Z18" s="5">
        <v>91.66</v>
      </c>
      <c r="AA18" s="5">
        <v>79.23</v>
      </c>
      <c r="AB18" s="5">
        <v>52.95</v>
      </c>
      <c r="AC18" s="5">
        <v>23.6</v>
      </c>
      <c r="AD18" s="5">
        <v>19.7</v>
      </c>
      <c r="AE18" s="5">
        <v>2.81</v>
      </c>
      <c r="AF18" s="5">
        <v>8.35</v>
      </c>
      <c r="AG18" s="68">
        <v>21.35</v>
      </c>
      <c r="AH18" s="68">
        <v>5.86</v>
      </c>
      <c r="AI18" s="5">
        <v>65.78</v>
      </c>
      <c r="AJ18" s="5">
        <v>74.97</v>
      </c>
      <c r="AK18" s="5">
        <v>67.8</v>
      </c>
      <c r="AL18" s="5">
        <v>71.13</v>
      </c>
      <c r="AM18">
        <v>83.17</v>
      </c>
      <c r="AN18">
        <v>38.700000000000003</v>
      </c>
      <c r="AO18" s="22">
        <v>66.989999999999995</v>
      </c>
      <c r="AP18" s="22">
        <v>77</v>
      </c>
      <c r="AQ18" s="22">
        <v>3832</v>
      </c>
      <c r="AR18" s="5">
        <v>61.42</v>
      </c>
      <c r="AS18" s="5">
        <v>0.03</v>
      </c>
      <c r="AU18" s="6">
        <f t="shared" si="0"/>
        <v>100</v>
      </c>
      <c r="AV18" s="6">
        <f t="shared" si="1"/>
        <v>100</v>
      </c>
      <c r="AW18" s="6">
        <f t="shared" si="2"/>
        <v>100</v>
      </c>
      <c r="AX18" s="6">
        <f t="shared" si="3"/>
        <v>100</v>
      </c>
      <c r="AY18" s="6">
        <f t="shared" si="4"/>
        <v>100</v>
      </c>
      <c r="AZ18" s="6">
        <f t="shared" si="5"/>
        <v>100</v>
      </c>
      <c r="BA18" s="6">
        <f t="shared" si="6"/>
        <v>100</v>
      </c>
      <c r="BB18" s="6">
        <f t="shared" si="7"/>
        <v>100</v>
      </c>
      <c r="BC18" s="6">
        <f t="shared" si="8"/>
        <v>100</v>
      </c>
      <c r="BD18" s="6">
        <f t="shared" si="9"/>
        <v>100</v>
      </c>
      <c r="BE18" s="6">
        <f t="shared" si="10"/>
        <v>100</v>
      </c>
      <c r="BF18" s="6">
        <f t="shared" si="11"/>
        <v>100</v>
      </c>
      <c r="BG18" s="6">
        <f t="shared" si="12"/>
        <v>100</v>
      </c>
      <c r="BH18" s="6">
        <f t="shared" si="13"/>
        <v>100</v>
      </c>
      <c r="BI18" s="6">
        <f t="shared" si="14"/>
        <v>100</v>
      </c>
      <c r="BJ18" s="6">
        <f t="shared" si="15"/>
        <v>100</v>
      </c>
      <c r="BK18" s="6">
        <f t="shared" si="16"/>
        <v>100</v>
      </c>
      <c r="BL18" s="6">
        <f t="shared" si="17"/>
        <v>100</v>
      </c>
      <c r="BM18" s="6">
        <f t="shared" si="18"/>
        <v>100</v>
      </c>
      <c r="BN18" s="6">
        <f t="shared" si="19"/>
        <v>100</v>
      </c>
      <c r="BO18" s="6">
        <f t="shared" si="20"/>
        <v>100</v>
      </c>
      <c r="BP18" s="6">
        <f t="shared" si="21"/>
        <v>100</v>
      </c>
      <c r="BQ18" s="6">
        <f t="shared" si="22"/>
        <v>100</v>
      </c>
      <c r="BR18" s="6">
        <f t="shared" si="23"/>
        <v>100</v>
      </c>
      <c r="BS18" s="6">
        <f t="shared" si="24"/>
        <v>100</v>
      </c>
      <c r="BT18" s="6">
        <f t="shared" si="25"/>
        <v>100</v>
      </c>
      <c r="BU18" s="6">
        <f t="shared" si="26"/>
        <v>100</v>
      </c>
      <c r="BV18" s="6">
        <f t="shared" si="27"/>
        <v>100</v>
      </c>
      <c r="BW18" s="6">
        <f t="shared" si="28"/>
        <v>100</v>
      </c>
      <c r="BX18" s="6">
        <f t="shared" si="29"/>
        <v>100</v>
      </c>
      <c r="BY18" s="6">
        <f t="shared" si="30"/>
        <v>100</v>
      </c>
      <c r="BZ18" s="6">
        <f t="shared" si="31"/>
        <v>100</v>
      </c>
      <c r="CA18" s="6">
        <f t="shared" si="32"/>
        <v>100</v>
      </c>
      <c r="CB18" s="6">
        <f t="shared" si="33"/>
        <v>100</v>
      </c>
      <c r="CC18" s="6">
        <f t="shared" si="34"/>
        <v>100</v>
      </c>
      <c r="CD18" s="6">
        <f t="shared" si="35"/>
        <v>100</v>
      </c>
      <c r="CE18" s="6">
        <f t="shared" si="36"/>
        <v>100</v>
      </c>
      <c r="CF18" s="6">
        <f t="shared" si="37"/>
        <v>100</v>
      </c>
      <c r="CG18" s="6">
        <f t="shared" si="38"/>
        <v>100</v>
      </c>
      <c r="CH18" s="6">
        <f t="shared" si="39"/>
        <v>100</v>
      </c>
      <c r="CI18" s="6">
        <f t="shared" si="40"/>
        <v>100</v>
      </c>
      <c r="CJ18" s="6">
        <f t="shared" si="41"/>
        <v>100</v>
      </c>
      <c r="CK18" s="6">
        <f t="shared" si="42"/>
        <v>100</v>
      </c>
      <c r="CM18" s="17">
        <f t="shared" si="43"/>
        <v>100</v>
      </c>
      <c r="CN18" s="17">
        <f t="shared" si="44"/>
        <v>100</v>
      </c>
      <c r="CO18" s="17">
        <f t="shared" si="46"/>
        <v>100</v>
      </c>
      <c r="CP18" s="17">
        <f t="shared" si="47"/>
        <v>100</v>
      </c>
      <c r="CQ18" s="17">
        <f t="shared" si="48"/>
        <v>100</v>
      </c>
      <c r="CR18" s="17">
        <f t="shared" si="49"/>
        <v>100</v>
      </c>
      <c r="CS18" s="17">
        <f t="shared" si="50"/>
        <v>100</v>
      </c>
      <c r="CT18" s="17">
        <f t="shared" si="51"/>
        <v>100</v>
      </c>
      <c r="CU18" s="17">
        <f t="shared" si="52"/>
        <v>100</v>
      </c>
      <c r="CV18" s="17">
        <f t="shared" si="53"/>
        <v>100</v>
      </c>
      <c r="CX18" s="17">
        <f t="shared" si="54"/>
        <v>100</v>
      </c>
      <c r="CY18" s="17">
        <f t="shared" si="45"/>
        <v>100</v>
      </c>
    </row>
    <row r="19" spans="1:103" ht="15.5" x14ac:dyDescent="0.35">
      <c r="A19" s="2">
        <v>5100</v>
      </c>
      <c r="B19" s="3" t="s">
        <v>18</v>
      </c>
      <c r="C19" s="5">
        <v>80.150000000000006</v>
      </c>
      <c r="D19" s="5">
        <v>56.15</v>
      </c>
      <c r="E19" s="5">
        <v>39.32</v>
      </c>
      <c r="F19">
        <v>13579231.203153076</v>
      </c>
      <c r="G19">
        <v>79.13</v>
      </c>
      <c r="H19">
        <v>48.44</v>
      </c>
      <c r="I19">
        <v>96.83</v>
      </c>
      <c r="J19">
        <v>17.739999999999998</v>
      </c>
      <c r="K19" s="23">
        <v>71.28</v>
      </c>
      <c r="L19" s="23">
        <v>16.82</v>
      </c>
      <c r="M19">
        <v>96.427208295622236</v>
      </c>
      <c r="N19">
        <v>77.033546970525634</v>
      </c>
      <c r="O19" s="23">
        <v>3.06</v>
      </c>
      <c r="P19" s="71">
        <v>18.04714365000001</v>
      </c>
      <c r="Q19" s="15">
        <v>99.6</v>
      </c>
      <c r="R19" s="6">
        <v>40.119999999999997</v>
      </c>
      <c r="S19" s="72">
        <v>78.69</v>
      </c>
      <c r="T19">
        <v>70.61</v>
      </c>
      <c r="U19" s="75">
        <v>22.96</v>
      </c>
      <c r="V19" s="5">
        <v>15.1</v>
      </c>
      <c r="W19" s="5">
        <v>5.5</v>
      </c>
      <c r="X19" s="5">
        <v>28.55</v>
      </c>
      <c r="Y19" s="6">
        <v>7.74</v>
      </c>
      <c r="Z19" s="5">
        <v>96.73</v>
      </c>
      <c r="AA19" s="5">
        <v>85.95</v>
      </c>
      <c r="AB19" s="5">
        <v>69.08</v>
      </c>
      <c r="AC19" s="5">
        <v>32.06</v>
      </c>
      <c r="AD19" s="5">
        <v>18.59</v>
      </c>
      <c r="AE19" s="5">
        <v>3.49</v>
      </c>
      <c r="AF19" s="5">
        <v>4.0999999999999996</v>
      </c>
      <c r="AG19" s="68">
        <v>23.72</v>
      </c>
      <c r="AH19" s="68">
        <v>10.5</v>
      </c>
      <c r="AI19" s="5">
        <v>68.48</v>
      </c>
      <c r="AJ19" s="5">
        <v>76.319999999999993</v>
      </c>
      <c r="AK19" s="5">
        <v>71.709999999999994</v>
      </c>
      <c r="AL19" s="5">
        <v>73.27</v>
      </c>
      <c r="AM19">
        <v>94.1</v>
      </c>
      <c r="AN19">
        <v>51.52</v>
      </c>
      <c r="AO19" s="22">
        <v>78.430000000000007</v>
      </c>
      <c r="AP19" s="22">
        <v>156</v>
      </c>
      <c r="AQ19" s="22">
        <v>5593</v>
      </c>
      <c r="AR19" s="5">
        <v>77.06</v>
      </c>
      <c r="AS19" s="5">
        <v>0.03</v>
      </c>
      <c r="AU19" s="6">
        <f t="shared" si="0"/>
        <v>100</v>
      </c>
      <c r="AV19" s="6">
        <f t="shared" si="1"/>
        <v>100</v>
      </c>
      <c r="AW19" s="6">
        <f t="shared" si="2"/>
        <v>100</v>
      </c>
      <c r="AX19" s="6">
        <f t="shared" si="3"/>
        <v>100</v>
      </c>
      <c r="AY19" s="6">
        <f t="shared" si="4"/>
        <v>100</v>
      </c>
      <c r="AZ19" s="6">
        <f t="shared" si="5"/>
        <v>100</v>
      </c>
      <c r="BA19" s="6">
        <f t="shared" si="6"/>
        <v>100</v>
      </c>
      <c r="BB19" s="6">
        <f t="shared" si="7"/>
        <v>100</v>
      </c>
      <c r="BC19" s="6">
        <f t="shared" si="8"/>
        <v>100</v>
      </c>
      <c r="BD19" s="6">
        <f t="shared" si="9"/>
        <v>100</v>
      </c>
      <c r="BE19" s="6">
        <f t="shared" si="10"/>
        <v>100</v>
      </c>
      <c r="BF19" s="6">
        <f t="shared" si="11"/>
        <v>100</v>
      </c>
      <c r="BG19" s="6">
        <f t="shared" si="12"/>
        <v>100</v>
      </c>
      <c r="BH19" s="6">
        <f t="shared" si="13"/>
        <v>100</v>
      </c>
      <c r="BI19" s="6">
        <f t="shared" si="14"/>
        <v>100</v>
      </c>
      <c r="BJ19" s="6">
        <f t="shared" si="15"/>
        <v>100</v>
      </c>
      <c r="BK19" s="6">
        <f t="shared" si="16"/>
        <v>100</v>
      </c>
      <c r="BL19" s="6">
        <f t="shared" si="17"/>
        <v>100</v>
      </c>
      <c r="BM19" s="6">
        <f t="shared" si="18"/>
        <v>100</v>
      </c>
      <c r="BN19" s="6">
        <f t="shared" si="19"/>
        <v>100</v>
      </c>
      <c r="BO19" s="6">
        <f t="shared" si="20"/>
        <v>100</v>
      </c>
      <c r="BP19" s="6">
        <f t="shared" si="21"/>
        <v>100</v>
      </c>
      <c r="BQ19" s="6">
        <f t="shared" si="22"/>
        <v>100</v>
      </c>
      <c r="BR19" s="6">
        <f t="shared" si="23"/>
        <v>100</v>
      </c>
      <c r="BS19" s="6">
        <f t="shared" si="24"/>
        <v>100</v>
      </c>
      <c r="BT19" s="6">
        <f t="shared" si="25"/>
        <v>100</v>
      </c>
      <c r="BU19" s="6">
        <f t="shared" si="26"/>
        <v>100</v>
      </c>
      <c r="BV19" s="6">
        <f t="shared" si="27"/>
        <v>100</v>
      </c>
      <c r="BW19" s="6">
        <f t="shared" si="28"/>
        <v>100</v>
      </c>
      <c r="BX19" s="6">
        <f t="shared" si="29"/>
        <v>100</v>
      </c>
      <c r="BY19" s="6">
        <f t="shared" si="30"/>
        <v>100</v>
      </c>
      <c r="BZ19" s="6">
        <f t="shared" si="31"/>
        <v>100</v>
      </c>
      <c r="CA19" s="6">
        <f t="shared" si="32"/>
        <v>100</v>
      </c>
      <c r="CB19" s="6">
        <f t="shared" si="33"/>
        <v>100</v>
      </c>
      <c r="CC19" s="6">
        <f t="shared" si="34"/>
        <v>100</v>
      </c>
      <c r="CD19" s="6">
        <f t="shared" si="35"/>
        <v>100</v>
      </c>
      <c r="CE19" s="6">
        <f t="shared" si="36"/>
        <v>100</v>
      </c>
      <c r="CF19" s="6">
        <f t="shared" si="37"/>
        <v>100</v>
      </c>
      <c r="CG19" s="6">
        <f t="shared" si="38"/>
        <v>100</v>
      </c>
      <c r="CH19" s="6">
        <f t="shared" si="39"/>
        <v>100</v>
      </c>
      <c r="CI19" s="6">
        <f t="shared" si="40"/>
        <v>100</v>
      </c>
      <c r="CJ19" s="6">
        <f t="shared" si="41"/>
        <v>100</v>
      </c>
      <c r="CK19" s="6">
        <f t="shared" si="42"/>
        <v>100</v>
      </c>
      <c r="CM19" s="17">
        <f t="shared" si="43"/>
        <v>100</v>
      </c>
      <c r="CN19" s="17">
        <f t="shared" si="44"/>
        <v>100</v>
      </c>
      <c r="CO19" s="17">
        <f t="shared" si="46"/>
        <v>100</v>
      </c>
      <c r="CP19" s="17">
        <f t="shared" si="47"/>
        <v>100</v>
      </c>
      <c r="CQ19" s="17">
        <f t="shared" si="48"/>
        <v>100</v>
      </c>
      <c r="CR19" s="17">
        <f t="shared" si="49"/>
        <v>100</v>
      </c>
      <c r="CS19" s="17">
        <f t="shared" si="50"/>
        <v>100</v>
      </c>
      <c r="CT19" s="17">
        <f t="shared" si="51"/>
        <v>100</v>
      </c>
      <c r="CU19" s="17">
        <f t="shared" si="52"/>
        <v>100</v>
      </c>
      <c r="CV19" s="17">
        <f t="shared" si="53"/>
        <v>100</v>
      </c>
      <c r="CX19" s="17">
        <f t="shared" si="54"/>
        <v>100</v>
      </c>
      <c r="CY19" s="17">
        <f t="shared" si="45"/>
        <v>100</v>
      </c>
    </row>
    <row r="20" spans="1:103" ht="15.5" x14ac:dyDescent="0.35">
      <c r="A20" s="2">
        <v>5200</v>
      </c>
      <c r="B20" s="3" t="s">
        <v>19</v>
      </c>
      <c r="C20" s="5">
        <v>89.51</v>
      </c>
      <c r="D20" s="5">
        <v>47.25</v>
      </c>
      <c r="E20" s="5">
        <v>62.83</v>
      </c>
      <c r="F20">
        <v>9411379.888542939</v>
      </c>
      <c r="G20">
        <v>47.43</v>
      </c>
      <c r="H20">
        <v>46.2</v>
      </c>
      <c r="I20">
        <v>81.52</v>
      </c>
      <c r="J20">
        <v>3.32</v>
      </c>
      <c r="K20" s="23">
        <v>84.46</v>
      </c>
      <c r="L20" s="23">
        <v>22.46</v>
      </c>
      <c r="M20">
        <v>94.223833335370998</v>
      </c>
      <c r="N20">
        <v>68.733835597400116</v>
      </c>
      <c r="O20" s="23">
        <v>5.29</v>
      </c>
      <c r="P20" s="71">
        <v>27.04714365000001</v>
      </c>
      <c r="Q20" s="15">
        <v>88.05</v>
      </c>
      <c r="R20" s="6">
        <v>38.1</v>
      </c>
      <c r="S20" s="72">
        <v>67.290000000000006</v>
      </c>
      <c r="T20">
        <v>63.82</v>
      </c>
      <c r="U20" s="75">
        <v>31.6</v>
      </c>
      <c r="V20" s="5">
        <v>22</v>
      </c>
      <c r="W20" s="5">
        <v>11.9</v>
      </c>
      <c r="X20" s="5">
        <v>35.81</v>
      </c>
      <c r="Y20" s="6">
        <v>5.73</v>
      </c>
      <c r="Z20" s="5">
        <v>94.4</v>
      </c>
      <c r="AA20" s="5">
        <v>84.04</v>
      </c>
      <c r="AB20" s="5">
        <v>51.83</v>
      </c>
      <c r="AC20" s="5">
        <v>26.3</v>
      </c>
      <c r="AD20" s="5">
        <v>10.93</v>
      </c>
      <c r="AE20" s="5">
        <v>0.52</v>
      </c>
      <c r="AF20" s="5">
        <v>1.35</v>
      </c>
      <c r="AG20" s="68">
        <v>33.42</v>
      </c>
      <c r="AH20" s="68">
        <v>10.89</v>
      </c>
      <c r="AI20" s="5">
        <v>65.25</v>
      </c>
      <c r="AJ20" s="5">
        <v>77.930000000000007</v>
      </c>
      <c r="AK20" s="5">
        <v>67.5</v>
      </c>
      <c r="AL20" s="5">
        <v>72.72</v>
      </c>
      <c r="AM20">
        <v>67.22</v>
      </c>
      <c r="AN20">
        <v>46.48</v>
      </c>
      <c r="AO20" s="22">
        <v>65.19</v>
      </c>
      <c r="AP20" s="22">
        <v>232</v>
      </c>
      <c r="AQ20" s="22">
        <v>10908</v>
      </c>
      <c r="AR20" s="5">
        <v>70.89</v>
      </c>
      <c r="AS20" s="5">
        <v>0.11</v>
      </c>
      <c r="AU20" s="6">
        <f t="shared" si="0"/>
        <v>100</v>
      </c>
      <c r="AV20" s="6">
        <f t="shared" si="1"/>
        <v>100</v>
      </c>
      <c r="AW20" s="6">
        <f t="shared" si="2"/>
        <v>100</v>
      </c>
      <c r="AX20" s="6">
        <f t="shared" si="3"/>
        <v>100</v>
      </c>
      <c r="AY20" s="6">
        <f t="shared" si="4"/>
        <v>100</v>
      </c>
      <c r="AZ20" s="6">
        <f t="shared" si="5"/>
        <v>100</v>
      </c>
      <c r="BA20" s="6">
        <f t="shared" si="6"/>
        <v>100</v>
      </c>
      <c r="BB20" s="6">
        <f t="shared" si="7"/>
        <v>100</v>
      </c>
      <c r="BC20" s="6">
        <f t="shared" si="8"/>
        <v>100</v>
      </c>
      <c r="BD20" s="6">
        <f t="shared" si="9"/>
        <v>100</v>
      </c>
      <c r="BE20" s="6">
        <f t="shared" si="10"/>
        <v>100</v>
      </c>
      <c r="BF20" s="6">
        <f t="shared" si="11"/>
        <v>100</v>
      </c>
      <c r="BG20" s="6">
        <f t="shared" si="12"/>
        <v>100</v>
      </c>
      <c r="BH20" s="6">
        <f t="shared" si="13"/>
        <v>100</v>
      </c>
      <c r="BI20" s="6">
        <f t="shared" si="14"/>
        <v>100</v>
      </c>
      <c r="BJ20" s="6">
        <f t="shared" si="15"/>
        <v>100</v>
      </c>
      <c r="BK20" s="6">
        <f t="shared" si="16"/>
        <v>100</v>
      </c>
      <c r="BL20" s="6">
        <f t="shared" si="17"/>
        <v>100</v>
      </c>
      <c r="BM20" s="6">
        <f t="shared" si="18"/>
        <v>100</v>
      </c>
      <c r="BN20" s="6">
        <f t="shared" si="19"/>
        <v>100</v>
      </c>
      <c r="BO20" s="6">
        <f t="shared" si="20"/>
        <v>100</v>
      </c>
      <c r="BP20" s="6">
        <f t="shared" si="21"/>
        <v>100</v>
      </c>
      <c r="BQ20" s="6">
        <f t="shared" si="22"/>
        <v>100</v>
      </c>
      <c r="BR20" s="6">
        <f t="shared" si="23"/>
        <v>100</v>
      </c>
      <c r="BS20" s="6">
        <f t="shared" si="24"/>
        <v>100</v>
      </c>
      <c r="BT20" s="6">
        <f t="shared" si="25"/>
        <v>100</v>
      </c>
      <c r="BU20" s="6">
        <f t="shared" si="26"/>
        <v>100</v>
      </c>
      <c r="BV20" s="6">
        <f t="shared" si="27"/>
        <v>100</v>
      </c>
      <c r="BW20" s="6">
        <f t="shared" si="28"/>
        <v>100</v>
      </c>
      <c r="BX20" s="6">
        <f t="shared" si="29"/>
        <v>100</v>
      </c>
      <c r="BY20" s="6">
        <f t="shared" si="30"/>
        <v>100</v>
      </c>
      <c r="BZ20" s="6">
        <f t="shared" si="31"/>
        <v>100</v>
      </c>
      <c r="CA20" s="6">
        <f t="shared" si="32"/>
        <v>100</v>
      </c>
      <c r="CB20" s="6">
        <f t="shared" si="33"/>
        <v>100</v>
      </c>
      <c r="CC20" s="6">
        <f t="shared" si="34"/>
        <v>100</v>
      </c>
      <c r="CD20" s="6">
        <f t="shared" si="35"/>
        <v>100</v>
      </c>
      <c r="CE20" s="6">
        <f t="shared" si="36"/>
        <v>100</v>
      </c>
      <c r="CF20" s="6">
        <f t="shared" si="37"/>
        <v>100</v>
      </c>
      <c r="CG20" s="6">
        <f t="shared" si="38"/>
        <v>100</v>
      </c>
      <c r="CH20" s="6">
        <f t="shared" si="39"/>
        <v>100</v>
      </c>
      <c r="CI20" s="6">
        <f t="shared" si="40"/>
        <v>100</v>
      </c>
      <c r="CJ20" s="6">
        <f t="shared" si="41"/>
        <v>100</v>
      </c>
      <c r="CK20" s="6">
        <f t="shared" si="42"/>
        <v>100</v>
      </c>
      <c r="CM20" s="17">
        <f t="shared" si="43"/>
        <v>100</v>
      </c>
      <c r="CN20" s="17">
        <f t="shared" si="44"/>
        <v>100</v>
      </c>
      <c r="CO20" s="17">
        <f t="shared" si="46"/>
        <v>100</v>
      </c>
      <c r="CP20" s="17">
        <f t="shared" si="47"/>
        <v>100</v>
      </c>
      <c r="CQ20" s="17">
        <f t="shared" si="48"/>
        <v>100</v>
      </c>
      <c r="CR20" s="17">
        <f t="shared" si="49"/>
        <v>100</v>
      </c>
      <c r="CS20" s="17">
        <f t="shared" si="50"/>
        <v>100</v>
      </c>
      <c r="CT20" s="17">
        <f t="shared" si="51"/>
        <v>100</v>
      </c>
      <c r="CU20" s="17">
        <f t="shared" si="52"/>
        <v>100</v>
      </c>
      <c r="CV20" s="17">
        <f t="shared" si="53"/>
        <v>100</v>
      </c>
      <c r="CX20" s="17">
        <f t="shared" si="54"/>
        <v>100</v>
      </c>
      <c r="CY20" s="17">
        <f t="shared" si="45"/>
        <v>100</v>
      </c>
    </row>
    <row r="21" spans="1:103" ht="15.5" x14ac:dyDescent="0.35">
      <c r="A21" s="2">
        <v>5300</v>
      </c>
      <c r="B21" s="3" t="s">
        <v>20</v>
      </c>
      <c r="C21" s="5">
        <v>92.19</v>
      </c>
      <c r="D21" s="5">
        <v>56.73</v>
      </c>
      <c r="E21" s="5">
        <v>57.31</v>
      </c>
      <c r="F21">
        <v>7202164.247851341</v>
      </c>
      <c r="G21">
        <v>26.23</v>
      </c>
      <c r="H21">
        <v>49.29</v>
      </c>
      <c r="I21">
        <v>44.37</v>
      </c>
      <c r="J21">
        <v>5.71</v>
      </c>
      <c r="K21" s="23">
        <v>83.74</v>
      </c>
      <c r="L21" s="23">
        <v>29.77</v>
      </c>
      <c r="M21">
        <v>96.510860534919871</v>
      </c>
      <c r="N21">
        <v>75.39907333591178</v>
      </c>
      <c r="O21" s="23">
        <v>3.34</v>
      </c>
      <c r="P21" s="71">
        <v>22.04714365000001</v>
      </c>
      <c r="Q21" s="15">
        <v>65.349999999999994</v>
      </c>
      <c r="R21" s="6">
        <v>44.95</v>
      </c>
      <c r="S21" s="72">
        <v>54.22</v>
      </c>
      <c r="T21">
        <v>65.28</v>
      </c>
      <c r="U21" s="75">
        <v>25.47</v>
      </c>
      <c r="V21" s="5">
        <v>22.9</v>
      </c>
      <c r="W21" s="5">
        <v>18.3</v>
      </c>
      <c r="X21" s="5">
        <v>23.42</v>
      </c>
      <c r="Y21" s="6">
        <v>6.5</v>
      </c>
      <c r="Z21" s="5">
        <v>78.94</v>
      </c>
      <c r="AA21" s="5">
        <v>66.62</v>
      </c>
      <c r="AB21" s="5">
        <v>37.78</v>
      </c>
      <c r="AC21" s="5">
        <v>24.51</v>
      </c>
      <c r="AD21" s="5">
        <v>11.1</v>
      </c>
      <c r="AE21" s="5">
        <v>0.28999999999999998</v>
      </c>
      <c r="AF21" s="5">
        <v>0.37</v>
      </c>
      <c r="AG21" s="68">
        <v>42.25</v>
      </c>
      <c r="AH21" s="68">
        <v>4.99</v>
      </c>
      <c r="AI21" s="5">
        <v>62.92</v>
      </c>
      <c r="AJ21" s="5">
        <v>76.75</v>
      </c>
      <c r="AK21" s="5">
        <v>65.23</v>
      </c>
      <c r="AL21" s="5">
        <v>71.53</v>
      </c>
      <c r="AM21">
        <v>95.55</v>
      </c>
      <c r="AN21">
        <v>55.89</v>
      </c>
      <c r="AO21" s="22">
        <v>68.150000000000006</v>
      </c>
      <c r="AP21" s="22">
        <v>81</v>
      </c>
      <c r="AQ21" s="22">
        <v>3583</v>
      </c>
      <c r="AR21" s="5">
        <v>67.25</v>
      </c>
      <c r="AS21" s="5">
        <v>0.08</v>
      </c>
      <c r="AU21" s="6">
        <f t="shared" si="0"/>
        <v>100</v>
      </c>
      <c r="AV21" s="6">
        <f t="shared" si="1"/>
        <v>100</v>
      </c>
      <c r="AW21" s="6">
        <f t="shared" si="2"/>
        <v>100</v>
      </c>
      <c r="AX21" s="6">
        <f t="shared" si="3"/>
        <v>100</v>
      </c>
      <c r="AY21" s="6">
        <f t="shared" si="4"/>
        <v>100</v>
      </c>
      <c r="AZ21" s="6">
        <f t="shared" si="5"/>
        <v>100</v>
      </c>
      <c r="BA21" s="6">
        <f t="shared" si="6"/>
        <v>100</v>
      </c>
      <c r="BB21" s="6">
        <f t="shared" si="7"/>
        <v>100</v>
      </c>
      <c r="BC21" s="6">
        <f t="shared" si="8"/>
        <v>100</v>
      </c>
      <c r="BD21" s="6">
        <f t="shared" si="9"/>
        <v>100</v>
      </c>
      <c r="BE21" s="6">
        <f t="shared" si="10"/>
        <v>100</v>
      </c>
      <c r="BF21" s="6">
        <f t="shared" si="11"/>
        <v>100</v>
      </c>
      <c r="BG21" s="6">
        <f t="shared" si="12"/>
        <v>100</v>
      </c>
      <c r="BH21" s="6">
        <f t="shared" si="13"/>
        <v>100</v>
      </c>
      <c r="BI21" s="6">
        <f t="shared" si="14"/>
        <v>100</v>
      </c>
      <c r="BJ21" s="6">
        <f t="shared" si="15"/>
        <v>100</v>
      </c>
      <c r="BK21" s="6">
        <f t="shared" si="16"/>
        <v>100</v>
      </c>
      <c r="BL21" s="6">
        <f t="shared" si="17"/>
        <v>100</v>
      </c>
      <c r="BM21" s="6">
        <f t="shared" si="18"/>
        <v>100</v>
      </c>
      <c r="BN21" s="6">
        <f t="shared" si="19"/>
        <v>100</v>
      </c>
      <c r="BO21" s="6">
        <f t="shared" si="20"/>
        <v>100</v>
      </c>
      <c r="BP21" s="6">
        <f t="shared" si="21"/>
        <v>100</v>
      </c>
      <c r="BQ21" s="6">
        <f t="shared" si="22"/>
        <v>100</v>
      </c>
      <c r="BR21" s="6">
        <f t="shared" si="23"/>
        <v>100</v>
      </c>
      <c r="BS21" s="6">
        <f t="shared" si="24"/>
        <v>100</v>
      </c>
      <c r="BT21" s="6">
        <f t="shared" si="25"/>
        <v>100</v>
      </c>
      <c r="BU21" s="6">
        <f t="shared" si="26"/>
        <v>100</v>
      </c>
      <c r="BV21" s="6">
        <f t="shared" si="27"/>
        <v>100</v>
      </c>
      <c r="BW21" s="6">
        <f t="shared" si="28"/>
        <v>100</v>
      </c>
      <c r="BX21" s="6">
        <f t="shared" si="29"/>
        <v>100</v>
      </c>
      <c r="BY21" s="6">
        <f t="shared" si="30"/>
        <v>100</v>
      </c>
      <c r="BZ21" s="6">
        <f t="shared" si="31"/>
        <v>100</v>
      </c>
      <c r="CA21" s="6">
        <f t="shared" si="32"/>
        <v>100</v>
      </c>
      <c r="CB21" s="6">
        <f t="shared" si="33"/>
        <v>100</v>
      </c>
      <c r="CC21" s="6">
        <f t="shared" si="34"/>
        <v>100</v>
      </c>
      <c r="CD21" s="6">
        <f t="shared" si="35"/>
        <v>100</v>
      </c>
      <c r="CE21" s="6">
        <f t="shared" si="36"/>
        <v>100</v>
      </c>
      <c r="CF21" s="6">
        <f t="shared" si="37"/>
        <v>100</v>
      </c>
      <c r="CG21" s="6">
        <f t="shared" si="38"/>
        <v>100</v>
      </c>
      <c r="CH21" s="6">
        <f t="shared" si="39"/>
        <v>100</v>
      </c>
      <c r="CI21" s="6">
        <f t="shared" si="40"/>
        <v>100</v>
      </c>
      <c r="CJ21" s="6">
        <f t="shared" si="41"/>
        <v>100</v>
      </c>
      <c r="CK21" s="6">
        <f t="shared" si="42"/>
        <v>100</v>
      </c>
      <c r="CM21" s="17">
        <f t="shared" si="43"/>
        <v>100</v>
      </c>
      <c r="CN21" s="17">
        <f t="shared" si="44"/>
        <v>100</v>
      </c>
      <c r="CO21" s="17">
        <f t="shared" si="46"/>
        <v>100</v>
      </c>
      <c r="CP21" s="17">
        <f t="shared" si="47"/>
        <v>100</v>
      </c>
      <c r="CQ21" s="17">
        <f t="shared" si="48"/>
        <v>100</v>
      </c>
      <c r="CR21" s="17">
        <f t="shared" si="49"/>
        <v>100</v>
      </c>
      <c r="CS21" s="17">
        <f t="shared" si="50"/>
        <v>100</v>
      </c>
      <c r="CT21" s="17">
        <f t="shared" si="51"/>
        <v>100</v>
      </c>
      <c r="CU21" s="17">
        <f t="shared" si="52"/>
        <v>100</v>
      </c>
      <c r="CV21" s="17">
        <f t="shared" si="53"/>
        <v>100</v>
      </c>
      <c r="CX21" s="17">
        <f t="shared" si="54"/>
        <v>100</v>
      </c>
      <c r="CY21" s="17">
        <f t="shared" si="45"/>
        <v>100</v>
      </c>
    </row>
    <row r="22" spans="1:103" ht="15.5" x14ac:dyDescent="0.35">
      <c r="A22" s="2">
        <v>6100</v>
      </c>
      <c r="B22" s="3" t="s">
        <v>21</v>
      </c>
      <c r="C22" s="5">
        <v>95.38</v>
      </c>
      <c r="D22" s="5">
        <v>63.63</v>
      </c>
      <c r="E22" s="5">
        <v>64.87</v>
      </c>
      <c r="F22">
        <v>10859263.772306921</v>
      </c>
      <c r="G22">
        <v>45.32</v>
      </c>
      <c r="H22">
        <v>54.47</v>
      </c>
      <c r="I22">
        <v>68.430000000000007</v>
      </c>
      <c r="J22">
        <v>5.44</v>
      </c>
      <c r="K22" s="23">
        <v>84</v>
      </c>
      <c r="L22" s="23">
        <v>17.37</v>
      </c>
      <c r="M22">
        <v>94.503114249144332</v>
      </c>
      <c r="N22">
        <v>74.965634969644228</v>
      </c>
      <c r="O22" s="23">
        <v>4.62</v>
      </c>
      <c r="P22" s="71">
        <v>20.04714365000001</v>
      </c>
      <c r="Q22" s="15">
        <v>53.51</v>
      </c>
      <c r="R22" s="6">
        <v>34.39</v>
      </c>
      <c r="S22" s="72">
        <v>54.08</v>
      </c>
      <c r="T22">
        <v>69.06</v>
      </c>
      <c r="U22" s="75">
        <v>29.35</v>
      </c>
      <c r="V22" s="5">
        <v>22</v>
      </c>
      <c r="W22" s="5">
        <v>12.1</v>
      </c>
      <c r="X22" s="5">
        <v>15.84</v>
      </c>
      <c r="Y22" s="6">
        <v>6.27</v>
      </c>
      <c r="Z22" s="5">
        <v>83.99</v>
      </c>
      <c r="AA22" s="5">
        <v>63.41</v>
      </c>
      <c r="AB22" s="5">
        <v>35.69</v>
      </c>
      <c r="AC22" s="5">
        <v>19.239999999999998</v>
      </c>
      <c r="AD22" s="5">
        <v>12.92</v>
      </c>
      <c r="AE22" s="5">
        <v>1.22</v>
      </c>
      <c r="AF22" s="5">
        <v>3.33</v>
      </c>
      <c r="AG22" s="68">
        <v>19.489999999999998</v>
      </c>
      <c r="AH22" s="68">
        <v>1.1599999999999999</v>
      </c>
      <c r="AI22" s="5">
        <v>64.33</v>
      </c>
      <c r="AJ22" s="5">
        <v>76.94</v>
      </c>
      <c r="AK22" s="5">
        <v>67.55</v>
      </c>
      <c r="AL22" s="5">
        <v>71.84</v>
      </c>
      <c r="AM22">
        <v>99.17</v>
      </c>
      <c r="AN22">
        <v>45.19</v>
      </c>
      <c r="AO22" s="22">
        <v>70.11</v>
      </c>
      <c r="AP22" s="22">
        <v>180</v>
      </c>
      <c r="AQ22" s="22">
        <v>8599</v>
      </c>
      <c r="AR22" s="5">
        <v>76.430000000000007</v>
      </c>
      <c r="AS22" s="77">
        <v>0.01</v>
      </c>
      <c r="AU22" s="6">
        <f t="shared" si="0"/>
        <v>100</v>
      </c>
      <c r="AV22" s="6">
        <f t="shared" si="1"/>
        <v>100</v>
      </c>
      <c r="AW22" s="6">
        <f t="shared" si="2"/>
        <v>100</v>
      </c>
      <c r="AX22" s="6">
        <f t="shared" si="3"/>
        <v>100</v>
      </c>
      <c r="AY22" s="6">
        <f t="shared" si="4"/>
        <v>100</v>
      </c>
      <c r="AZ22" s="6">
        <f t="shared" si="5"/>
        <v>100</v>
      </c>
      <c r="BA22" s="6">
        <f t="shared" si="6"/>
        <v>100</v>
      </c>
      <c r="BB22" s="6">
        <f t="shared" si="7"/>
        <v>100</v>
      </c>
      <c r="BC22" s="6">
        <f t="shared" si="8"/>
        <v>100</v>
      </c>
      <c r="BD22" s="6">
        <f t="shared" si="9"/>
        <v>100</v>
      </c>
      <c r="BE22" s="6">
        <f t="shared" si="10"/>
        <v>100</v>
      </c>
      <c r="BF22" s="6">
        <f t="shared" si="11"/>
        <v>100</v>
      </c>
      <c r="BG22" s="6">
        <f t="shared" si="12"/>
        <v>100</v>
      </c>
      <c r="BH22" s="6">
        <f t="shared" si="13"/>
        <v>100</v>
      </c>
      <c r="BI22" s="6">
        <f t="shared" si="14"/>
        <v>100</v>
      </c>
      <c r="BJ22" s="6">
        <f t="shared" si="15"/>
        <v>100</v>
      </c>
      <c r="BK22" s="6">
        <f t="shared" si="16"/>
        <v>100</v>
      </c>
      <c r="BL22" s="6">
        <f t="shared" si="17"/>
        <v>100</v>
      </c>
      <c r="BM22" s="6">
        <f t="shared" si="18"/>
        <v>100</v>
      </c>
      <c r="BN22" s="6">
        <f t="shared" si="19"/>
        <v>100</v>
      </c>
      <c r="BO22" s="6">
        <f t="shared" si="20"/>
        <v>100</v>
      </c>
      <c r="BP22" s="6">
        <f t="shared" si="21"/>
        <v>100</v>
      </c>
      <c r="BQ22" s="6">
        <f t="shared" si="22"/>
        <v>100</v>
      </c>
      <c r="BR22" s="6">
        <f t="shared" si="23"/>
        <v>100</v>
      </c>
      <c r="BS22" s="6">
        <f t="shared" si="24"/>
        <v>100</v>
      </c>
      <c r="BT22" s="6">
        <f t="shared" si="25"/>
        <v>100</v>
      </c>
      <c r="BU22" s="6">
        <f t="shared" si="26"/>
        <v>100</v>
      </c>
      <c r="BV22" s="6">
        <f t="shared" si="27"/>
        <v>100</v>
      </c>
      <c r="BW22" s="6">
        <f t="shared" si="28"/>
        <v>100</v>
      </c>
      <c r="BX22" s="6">
        <f t="shared" si="29"/>
        <v>100</v>
      </c>
      <c r="BY22" s="6">
        <f t="shared" si="30"/>
        <v>100</v>
      </c>
      <c r="BZ22" s="6">
        <f t="shared" si="31"/>
        <v>100</v>
      </c>
      <c r="CA22" s="6">
        <f t="shared" si="32"/>
        <v>100</v>
      </c>
      <c r="CB22" s="6">
        <f t="shared" si="33"/>
        <v>100</v>
      </c>
      <c r="CC22" s="6">
        <f t="shared" si="34"/>
        <v>100</v>
      </c>
      <c r="CD22" s="6">
        <f t="shared" si="35"/>
        <v>100</v>
      </c>
      <c r="CE22" s="6">
        <f t="shared" si="36"/>
        <v>100</v>
      </c>
      <c r="CF22" s="6">
        <f t="shared" si="37"/>
        <v>100</v>
      </c>
      <c r="CG22" s="6">
        <f t="shared" si="38"/>
        <v>100</v>
      </c>
      <c r="CH22" s="6">
        <f t="shared" si="39"/>
        <v>100</v>
      </c>
      <c r="CI22" s="6">
        <f t="shared" si="40"/>
        <v>100</v>
      </c>
      <c r="CJ22" s="6">
        <f t="shared" si="41"/>
        <v>100</v>
      </c>
      <c r="CK22" s="6">
        <f t="shared" si="42"/>
        <v>100</v>
      </c>
      <c r="CM22" s="17">
        <f t="shared" si="43"/>
        <v>100</v>
      </c>
      <c r="CN22" s="17">
        <f t="shared" si="44"/>
        <v>100</v>
      </c>
      <c r="CO22" s="17">
        <f t="shared" si="46"/>
        <v>100</v>
      </c>
      <c r="CP22" s="17">
        <f t="shared" si="47"/>
        <v>100</v>
      </c>
      <c r="CQ22" s="17">
        <f t="shared" si="48"/>
        <v>100</v>
      </c>
      <c r="CR22" s="17">
        <f t="shared" si="49"/>
        <v>100</v>
      </c>
      <c r="CS22" s="17">
        <f t="shared" si="50"/>
        <v>100</v>
      </c>
      <c r="CT22" s="17">
        <f t="shared" si="51"/>
        <v>100</v>
      </c>
      <c r="CU22" s="17">
        <f t="shared" si="52"/>
        <v>100</v>
      </c>
      <c r="CV22" s="17">
        <f t="shared" si="53"/>
        <v>100</v>
      </c>
      <c r="CX22" s="17">
        <f t="shared" si="54"/>
        <v>100</v>
      </c>
      <c r="CY22" s="17">
        <f t="shared" si="45"/>
        <v>100</v>
      </c>
    </row>
    <row r="23" spans="1:103" ht="15.5" x14ac:dyDescent="0.35">
      <c r="A23" s="2">
        <v>6200</v>
      </c>
      <c r="B23" s="3" t="s">
        <v>22</v>
      </c>
      <c r="C23" s="5">
        <v>93.26</v>
      </c>
      <c r="D23" s="5">
        <v>54.69</v>
      </c>
      <c r="E23" s="5">
        <v>76.58</v>
      </c>
      <c r="F23">
        <v>11510444.839907637</v>
      </c>
      <c r="G23">
        <v>35.14</v>
      </c>
      <c r="H23">
        <v>40.549999999999997</v>
      </c>
      <c r="I23">
        <v>62.29</v>
      </c>
      <c r="J23">
        <v>9.99</v>
      </c>
      <c r="K23" s="23">
        <v>72.680000000000007</v>
      </c>
      <c r="L23" s="23">
        <v>16.54</v>
      </c>
      <c r="M23">
        <v>96.118934216884099</v>
      </c>
      <c r="N23">
        <v>74.124801645943137</v>
      </c>
      <c r="O23" s="23">
        <v>4.1399999999999997</v>
      </c>
      <c r="P23" s="71">
        <v>21.04714365000001</v>
      </c>
      <c r="Q23" s="15">
        <v>43.62</v>
      </c>
      <c r="R23" s="6">
        <v>31.03</v>
      </c>
      <c r="S23" s="72">
        <v>47.4</v>
      </c>
      <c r="T23">
        <v>68.98</v>
      </c>
      <c r="U23" s="75">
        <v>30.53</v>
      </c>
      <c r="V23" s="5">
        <v>21.4</v>
      </c>
      <c r="W23" s="5">
        <v>12</v>
      </c>
      <c r="X23" s="5">
        <v>34.46</v>
      </c>
      <c r="Y23" s="6">
        <v>7.62</v>
      </c>
      <c r="Z23" s="5">
        <v>93.18</v>
      </c>
      <c r="AA23" s="5">
        <v>72.59</v>
      </c>
      <c r="AB23" s="5">
        <v>47.28</v>
      </c>
      <c r="AC23" s="5">
        <v>21.1</v>
      </c>
      <c r="AD23" s="5">
        <v>17.47</v>
      </c>
      <c r="AE23" s="5">
        <v>1.0900000000000001</v>
      </c>
      <c r="AF23" s="5">
        <v>4.17</v>
      </c>
      <c r="AG23" s="68">
        <v>14.76</v>
      </c>
      <c r="AH23" s="68">
        <v>15.94</v>
      </c>
      <c r="AI23" s="5">
        <v>67.11</v>
      </c>
      <c r="AJ23" s="5">
        <v>74.930000000000007</v>
      </c>
      <c r="AK23" s="5">
        <v>69.52</v>
      </c>
      <c r="AL23" s="5">
        <v>71.89</v>
      </c>
      <c r="AM23">
        <v>94.51</v>
      </c>
      <c r="AN23">
        <v>56.05</v>
      </c>
      <c r="AO23" s="22">
        <v>65.569999999999993</v>
      </c>
      <c r="AP23" s="22">
        <v>112</v>
      </c>
      <c r="AQ23" s="22">
        <v>2734</v>
      </c>
      <c r="AR23" s="5">
        <v>75.069999999999993</v>
      </c>
      <c r="AS23" s="5">
        <v>0.02</v>
      </c>
      <c r="AU23" s="6">
        <f t="shared" si="0"/>
        <v>100</v>
      </c>
      <c r="AV23" s="6">
        <f t="shared" si="1"/>
        <v>100</v>
      </c>
      <c r="AW23" s="6">
        <f t="shared" si="2"/>
        <v>100</v>
      </c>
      <c r="AX23" s="6">
        <f t="shared" si="3"/>
        <v>100</v>
      </c>
      <c r="AY23" s="6">
        <f t="shared" si="4"/>
        <v>100</v>
      </c>
      <c r="AZ23" s="6">
        <f t="shared" si="5"/>
        <v>100</v>
      </c>
      <c r="BA23" s="6">
        <f t="shared" si="6"/>
        <v>100</v>
      </c>
      <c r="BB23" s="6">
        <f t="shared" si="7"/>
        <v>100</v>
      </c>
      <c r="BC23" s="6">
        <f t="shared" si="8"/>
        <v>100</v>
      </c>
      <c r="BD23" s="6">
        <f t="shared" si="9"/>
        <v>100</v>
      </c>
      <c r="BE23" s="6">
        <f t="shared" si="10"/>
        <v>100</v>
      </c>
      <c r="BF23" s="6">
        <f t="shared" si="11"/>
        <v>100</v>
      </c>
      <c r="BG23" s="6">
        <f t="shared" si="12"/>
        <v>100</v>
      </c>
      <c r="BH23" s="6">
        <f t="shared" si="13"/>
        <v>100</v>
      </c>
      <c r="BI23" s="6">
        <f t="shared" si="14"/>
        <v>100</v>
      </c>
      <c r="BJ23" s="6">
        <f t="shared" si="15"/>
        <v>100</v>
      </c>
      <c r="BK23" s="6">
        <f t="shared" si="16"/>
        <v>100</v>
      </c>
      <c r="BL23" s="6">
        <f t="shared" si="17"/>
        <v>100</v>
      </c>
      <c r="BM23" s="6">
        <f t="shared" si="18"/>
        <v>100</v>
      </c>
      <c r="BN23" s="6">
        <f t="shared" si="19"/>
        <v>100</v>
      </c>
      <c r="BO23" s="6">
        <f t="shared" si="20"/>
        <v>100</v>
      </c>
      <c r="BP23" s="6">
        <f t="shared" si="21"/>
        <v>100</v>
      </c>
      <c r="BQ23" s="6">
        <f t="shared" si="22"/>
        <v>100</v>
      </c>
      <c r="BR23" s="6">
        <f t="shared" si="23"/>
        <v>100</v>
      </c>
      <c r="BS23" s="6">
        <f t="shared" si="24"/>
        <v>100</v>
      </c>
      <c r="BT23" s="6">
        <f t="shared" si="25"/>
        <v>100</v>
      </c>
      <c r="BU23" s="6">
        <f t="shared" si="26"/>
        <v>100</v>
      </c>
      <c r="BV23" s="6">
        <f t="shared" si="27"/>
        <v>100</v>
      </c>
      <c r="BW23" s="6">
        <f t="shared" si="28"/>
        <v>100</v>
      </c>
      <c r="BX23" s="6">
        <f t="shared" si="29"/>
        <v>100</v>
      </c>
      <c r="BY23" s="6">
        <f t="shared" si="30"/>
        <v>100</v>
      </c>
      <c r="BZ23" s="6">
        <f t="shared" si="31"/>
        <v>100</v>
      </c>
      <c r="CA23" s="6">
        <f t="shared" si="32"/>
        <v>100</v>
      </c>
      <c r="CB23" s="6">
        <f t="shared" si="33"/>
        <v>100</v>
      </c>
      <c r="CC23" s="6">
        <f t="shared" si="34"/>
        <v>100</v>
      </c>
      <c r="CD23" s="6">
        <f t="shared" si="35"/>
        <v>100</v>
      </c>
      <c r="CE23" s="6">
        <f t="shared" si="36"/>
        <v>100</v>
      </c>
      <c r="CF23" s="6">
        <f t="shared" si="37"/>
        <v>100</v>
      </c>
      <c r="CG23" s="6">
        <f t="shared" si="38"/>
        <v>100</v>
      </c>
      <c r="CH23" s="6">
        <f t="shared" si="39"/>
        <v>100</v>
      </c>
      <c r="CI23" s="6">
        <f t="shared" si="40"/>
        <v>100</v>
      </c>
      <c r="CJ23" s="6">
        <f t="shared" si="41"/>
        <v>100</v>
      </c>
      <c r="CK23" s="6">
        <f t="shared" si="42"/>
        <v>100</v>
      </c>
      <c r="CM23" s="17">
        <f t="shared" si="43"/>
        <v>100</v>
      </c>
      <c r="CN23" s="17">
        <f t="shared" si="44"/>
        <v>100</v>
      </c>
      <c r="CO23" s="17">
        <f t="shared" si="46"/>
        <v>100</v>
      </c>
      <c r="CP23" s="17">
        <f t="shared" si="47"/>
        <v>100</v>
      </c>
      <c r="CQ23" s="17">
        <f t="shared" si="48"/>
        <v>100</v>
      </c>
      <c r="CR23" s="17">
        <f t="shared" si="49"/>
        <v>100</v>
      </c>
      <c r="CS23" s="17">
        <f t="shared" si="50"/>
        <v>100</v>
      </c>
      <c r="CT23" s="17">
        <f t="shared" si="51"/>
        <v>100</v>
      </c>
      <c r="CU23" s="17">
        <f t="shared" si="52"/>
        <v>100</v>
      </c>
      <c r="CV23" s="17">
        <f t="shared" si="53"/>
        <v>100</v>
      </c>
      <c r="CX23" s="17">
        <f t="shared" si="54"/>
        <v>100</v>
      </c>
      <c r="CY23" s="17">
        <f t="shared" si="45"/>
        <v>100</v>
      </c>
    </row>
    <row r="24" spans="1:103" ht="15.5" x14ac:dyDescent="0.35">
      <c r="A24" s="2">
        <v>6300</v>
      </c>
      <c r="B24" s="3" t="s">
        <v>23</v>
      </c>
      <c r="C24" s="5">
        <v>88.69</v>
      </c>
      <c r="D24" s="5">
        <v>54.32</v>
      </c>
      <c r="E24" s="5">
        <v>45.15</v>
      </c>
      <c r="F24">
        <v>11194586.427712396</v>
      </c>
      <c r="G24">
        <v>48.95</v>
      </c>
      <c r="H24">
        <v>48.97</v>
      </c>
      <c r="I24">
        <v>89.74</v>
      </c>
      <c r="J24">
        <v>11.52</v>
      </c>
      <c r="K24" s="23">
        <v>73.78</v>
      </c>
      <c r="L24" s="23">
        <v>12.66</v>
      </c>
      <c r="M24">
        <v>94.112698154036224</v>
      </c>
      <c r="N24">
        <v>71.648657958147595</v>
      </c>
      <c r="O24" s="23">
        <v>5.25</v>
      </c>
      <c r="P24" s="71">
        <v>23.04714365000001</v>
      </c>
      <c r="Q24" s="15">
        <v>59.08</v>
      </c>
      <c r="R24" s="6">
        <v>36.86</v>
      </c>
      <c r="S24" s="72">
        <v>69.86</v>
      </c>
      <c r="T24">
        <v>66.650000000000006</v>
      </c>
      <c r="U24" s="75">
        <v>25.76</v>
      </c>
      <c r="V24" s="5">
        <v>21.5</v>
      </c>
      <c r="W24" s="5">
        <v>15.7</v>
      </c>
      <c r="X24" s="5">
        <v>44.36</v>
      </c>
      <c r="Y24" s="6">
        <v>7.25</v>
      </c>
      <c r="Z24" s="5">
        <v>87.15</v>
      </c>
      <c r="AA24" s="5">
        <v>72.89</v>
      </c>
      <c r="AB24" s="5">
        <v>44.85</v>
      </c>
      <c r="AC24" s="5">
        <v>24.56</v>
      </c>
      <c r="AD24" s="5">
        <v>15.83</v>
      </c>
      <c r="AE24" s="5">
        <v>0.76</v>
      </c>
      <c r="AF24" s="5">
        <v>4.6500000000000004</v>
      </c>
      <c r="AG24" s="68">
        <v>15.51</v>
      </c>
      <c r="AH24" s="68">
        <v>25.3</v>
      </c>
      <c r="AI24" s="5">
        <v>65.209999999999994</v>
      </c>
      <c r="AJ24" s="5">
        <v>75.58</v>
      </c>
      <c r="AK24" s="5">
        <v>72.31</v>
      </c>
      <c r="AL24" s="5">
        <v>73.319999999999993</v>
      </c>
      <c r="AM24">
        <v>67.739999999999995</v>
      </c>
      <c r="AN24">
        <v>72.66</v>
      </c>
      <c r="AO24" s="22">
        <v>72.25</v>
      </c>
      <c r="AP24" s="22">
        <v>55</v>
      </c>
      <c r="AQ24" s="22">
        <v>1910</v>
      </c>
      <c r="AR24" s="5">
        <v>76.14</v>
      </c>
      <c r="AS24" s="5">
        <v>0.04</v>
      </c>
      <c r="AU24" s="6">
        <f t="shared" si="0"/>
        <v>100</v>
      </c>
      <c r="AV24" s="6">
        <f t="shared" si="1"/>
        <v>100</v>
      </c>
      <c r="AW24" s="6">
        <f t="shared" si="2"/>
        <v>100</v>
      </c>
      <c r="AX24" s="6">
        <f t="shared" si="3"/>
        <v>100</v>
      </c>
      <c r="AY24" s="6">
        <f t="shared" si="4"/>
        <v>100</v>
      </c>
      <c r="AZ24" s="6">
        <f t="shared" si="5"/>
        <v>100</v>
      </c>
      <c r="BA24" s="6">
        <f t="shared" si="6"/>
        <v>100</v>
      </c>
      <c r="BB24" s="6">
        <f t="shared" si="7"/>
        <v>100</v>
      </c>
      <c r="BC24" s="6">
        <f t="shared" si="8"/>
        <v>100</v>
      </c>
      <c r="BD24" s="6">
        <f t="shared" si="9"/>
        <v>100</v>
      </c>
      <c r="BE24" s="6">
        <f t="shared" si="10"/>
        <v>100</v>
      </c>
      <c r="BF24" s="6">
        <f t="shared" si="11"/>
        <v>100</v>
      </c>
      <c r="BG24" s="6">
        <f t="shared" si="12"/>
        <v>100</v>
      </c>
      <c r="BH24" s="6">
        <f t="shared" si="13"/>
        <v>100</v>
      </c>
      <c r="BI24" s="6">
        <f t="shared" si="14"/>
        <v>100</v>
      </c>
      <c r="BJ24" s="6">
        <f t="shared" si="15"/>
        <v>100</v>
      </c>
      <c r="BK24" s="6">
        <f t="shared" si="16"/>
        <v>100</v>
      </c>
      <c r="BL24" s="6">
        <f t="shared" si="17"/>
        <v>100</v>
      </c>
      <c r="BM24" s="6">
        <f t="shared" si="18"/>
        <v>100</v>
      </c>
      <c r="BN24" s="6">
        <f t="shared" si="19"/>
        <v>100</v>
      </c>
      <c r="BO24" s="6">
        <f t="shared" si="20"/>
        <v>100</v>
      </c>
      <c r="BP24" s="6">
        <f t="shared" si="21"/>
        <v>100</v>
      </c>
      <c r="BQ24" s="6">
        <f t="shared" si="22"/>
        <v>100</v>
      </c>
      <c r="BR24" s="6">
        <f t="shared" si="23"/>
        <v>100</v>
      </c>
      <c r="BS24" s="6">
        <f t="shared" si="24"/>
        <v>100</v>
      </c>
      <c r="BT24" s="6">
        <f t="shared" si="25"/>
        <v>100</v>
      </c>
      <c r="BU24" s="6">
        <f t="shared" si="26"/>
        <v>100</v>
      </c>
      <c r="BV24" s="6">
        <f t="shared" si="27"/>
        <v>100</v>
      </c>
      <c r="BW24" s="6">
        <f t="shared" si="28"/>
        <v>100</v>
      </c>
      <c r="BX24" s="6">
        <f t="shared" si="29"/>
        <v>100</v>
      </c>
      <c r="BY24" s="6">
        <f t="shared" si="30"/>
        <v>100</v>
      </c>
      <c r="BZ24" s="6">
        <f t="shared" si="31"/>
        <v>100</v>
      </c>
      <c r="CA24" s="6">
        <f t="shared" si="32"/>
        <v>100</v>
      </c>
      <c r="CB24" s="6">
        <f t="shared" si="33"/>
        <v>100</v>
      </c>
      <c r="CC24" s="6">
        <f t="shared" si="34"/>
        <v>100</v>
      </c>
      <c r="CD24" s="6">
        <f t="shared" si="35"/>
        <v>100</v>
      </c>
      <c r="CE24" s="6">
        <f t="shared" si="36"/>
        <v>100</v>
      </c>
      <c r="CF24" s="6">
        <f t="shared" si="37"/>
        <v>100</v>
      </c>
      <c r="CG24" s="6">
        <f t="shared" si="38"/>
        <v>100</v>
      </c>
      <c r="CH24" s="6">
        <f t="shared" si="39"/>
        <v>100</v>
      </c>
      <c r="CI24" s="6">
        <f t="shared" si="40"/>
        <v>100</v>
      </c>
      <c r="CJ24" s="6">
        <f t="shared" si="41"/>
        <v>100</v>
      </c>
      <c r="CK24" s="6">
        <f t="shared" si="42"/>
        <v>100</v>
      </c>
      <c r="CM24" s="17">
        <f t="shared" si="43"/>
        <v>100</v>
      </c>
      <c r="CN24" s="17">
        <f t="shared" si="44"/>
        <v>100</v>
      </c>
      <c r="CO24" s="17">
        <f t="shared" si="46"/>
        <v>100</v>
      </c>
      <c r="CP24" s="17">
        <f t="shared" si="47"/>
        <v>100</v>
      </c>
      <c r="CQ24" s="17">
        <f t="shared" si="48"/>
        <v>100</v>
      </c>
      <c r="CR24" s="17">
        <f t="shared" si="49"/>
        <v>100</v>
      </c>
      <c r="CS24" s="17">
        <f t="shared" si="50"/>
        <v>100</v>
      </c>
      <c r="CT24" s="17">
        <f t="shared" si="51"/>
        <v>100</v>
      </c>
      <c r="CU24" s="17">
        <f t="shared" si="52"/>
        <v>100</v>
      </c>
      <c r="CV24" s="17">
        <f t="shared" si="53"/>
        <v>100</v>
      </c>
      <c r="CX24" s="17">
        <f t="shared" si="54"/>
        <v>100</v>
      </c>
      <c r="CY24" s="17">
        <f t="shared" si="45"/>
        <v>100</v>
      </c>
    </row>
    <row r="25" spans="1:103" ht="15.5" x14ac:dyDescent="0.35">
      <c r="A25" s="2">
        <v>6400</v>
      </c>
      <c r="B25" s="3" t="s">
        <v>24</v>
      </c>
      <c r="C25" s="5">
        <v>87.35</v>
      </c>
      <c r="D25" s="5">
        <v>50.88</v>
      </c>
      <c r="E25" s="5">
        <v>82.36</v>
      </c>
      <c r="F25">
        <v>16754536.093957005</v>
      </c>
      <c r="G25">
        <v>68.37</v>
      </c>
      <c r="H25">
        <v>43.27</v>
      </c>
      <c r="I25">
        <v>81.790000000000006</v>
      </c>
      <c r="J25">
        <v>22.62</v>
      </c>
      <c r="K25" s="23">
        <v>63.88</v>
      </c>
      <c r="L25" s="23">
        <v>15.33</v>
      </c>
      <c r="M25">
        <v>89.545744736293514</v>
      </c>
      <c r="N25">
        <v>66.528066528066532</v>
      </c>
      <c r="O25" s="23">
        <v>10.1</v>
      </c>
      <c r="P25" s="71">
        <v>18.04714365000001</v>
      </c>
      <c r="Q25" s="15">
        <v>81.290000000000006</v>
      </c>
      <c r="R25" s="6">
        <v>30.31</v>
      </c>
      <c r="S25" s="72">
        <v>81.86</v>
      </c>
      <c r="T25">
        <v>72.89</v>
      </c>
      <c r="U25" s="75">
        <v>25.59</v>
      </c>
      <c r="V25" s="5">
        <v>18.3</v>
      </c>
      <c r="W25" s="5">
        <v>8.4</v>
      </c>
      <c r="X25" s="5">
        <v>33.6</v>
      </c>
      <c r="Y25" s="6">
        <v>8.56</v>
      </c>
      <c r="Z25" s="5">
        <v>94.65</v>
      </c>
      <c r="AA25" s="5">
        <v>85.13</v>
      </c>
      <c r="AB25" s="5">
        <v>67.56</v>
      </c>
      <c r="AC25" s="5">
        <v>28.44</v>
      </c>
      <c r="AD25" s="5">
        <v>29.15</v>
      </c>
      <c r="AE25" s="5">
        <v>1.92</v>
      </c>
      <c r="AF25" s="5">
        <v>10.59</v>
      </c>
      <c r="AG25" s="68">
        <v>17.52</v>
      </c>
      <c r="AH25" s="68">
        <v>6.58</v>
      </c>
      <c r="AI25" s="5">
        <v>69.62</v>
      </c>
      <c r="AJ25" s="5">
        <v>77.39</v>
      </c>
      <c r="AK25" s="5">
        <v>71.63</v>
      </c>
      <c r="AL25" s="5">
        <v>75.41</v>
      </c>
      <c r="AM25">
        <v>97.79</v>
      </c>
      <c r="AN25">
        <v>53.89</v>
      </c>
      <c r="AO25" s="22">
        <v>72.34</v>
      </c>
      <c r="AP25" s="22">
        <v>314</v>
      </c>
      <c r="AQ25" s="22">
        <v>10007</v>
      </c>
      <c r="AR25" s="5">
        <v>76.86</v>
      </c>
      <c r="AS25" s="5">
        <v>0.03</v>
      </c>
      <c r="AU25" s="6">
        <f t="shared" si="0"/>
        <v>100</v>
      </c>
      <c r="AV25" s="6">
        <f t="shared" si="1"/>
        <v>100</v>
      </c>
      <c r="AW25" s="6">
        <f t="shared" si="2"/>
        <v>100</v>
      </c>
      <c r="AX25" s="6">
        <f t="shared" si="3"/>
        <v>100</v>
      </c>
      <c r="AY25" s="6">
        <f t="shared" si="4"/>
        <v>100</v>
      </c>
      <c r="AZ25" s="6">
        <f t="shared" si="5"/>
        <v>100</v>
      </c>
      <c r="BA25" s="6">
        <f t="shared" si="6"/>
        <v>100</v>
      </c>
      <c r="BB25" s="6">
        <f t="shared" si="7"/>
        <v>100</v>
      </c>
      <c r="BC25" s="6">
        <f t="shared" si="8"/>
        <v>100</v>
      </c>
      <c r="BD25" s="6">
        <f t="shared" si="9"/>
        <v>100</v>
      </c>
      <c r="BE25" s="6">
        <f t="shared" si="10"/>
        <v>100</v>
      </c>
      <c r="BF25" s="6">
        <f t="shared" si="11"/>
        <v>100</v>
      </c>
      <c r="BG25" s="6">
        <f t="shared" si="12"/>
        <v>100</v>
      </c>
      <c r="BH25" s="6">
        <f t="shared" si="13"/>
        <v>100</v>
      </c>
      <c r="BI25" s="6">
        <f t="shared" si="14"/>
        <v>100</v>
      </c>
      <c r="BJ25" s="6">
        <f t="shared" si="15"/>
        <v>100</v>
      </c>
      <c r="BK25" s="6">
        <f t="shared" si="16"/>
        <v>100</v>
      </c>
      <c r="BL25" s="6">
        <f t="shared" si="17"/>
        <v>100</v>
      </c>
      <c r="BM25" s="6">
        <f t="shared" si="18"/>
        <v>100</v>
      </c>
      <c r="BN25" s="6">
        <f t="shared" si="19"/>
        <v>100</v>
      </c>
      <c r="BO25" s="6">
        <f t="shared" si="20"/>
        <v>100</v>
      </c>
      <c r="BP25" s="6">
        <f t="shared" si="21"/>
        <v>100</v>
      </c>
      <c r="BQ25" s="6">
        <f t="shared" si="22"/>
        <v>100</v>
      </c>
      <c r="BR25" s="6">
        <f t="shared" si="23"/>
        <v>100</v>
      </c>
      <c r="BS25" s="6">
        <f t="shared" si="24"/>
        <v>100</v>
      </c>
      <c r="BT25" s="6">
        <f t="shared" si="25"/>
        <v>100</v>
      </c>
      <c r="BU25" s="6">
        <f t="shared" si="26"/>
        <v>100</v>
      </c>
      <c r="BV25" s="6">
        <f t="shared" si="27"/>
        <v>100</v>
      </c>
      <c r="BW25" s="6">
        <f t="shared" si="28"/>
        <v>100</v>
      </c>
      <c r="BX25" s="6">
        <f t="shared" si="29"/>
        <v>100</v>
      </c>
      <c r="BY25" s="6">
        <f t="shared" si="30"/>
        <v>100</v>
      </c>
      <c r="BZ25" s="6">
        <f t="shared" si="31"/>
        <v>100</v>
      </c>
      <c r="CA25" s="6">
        <f t="shared" si="32"/>
        <v>100</v>
      </c>
      <c r="CB25" s="6">
        <f t="shared" si="33"/>
        <v>100</v>
      </c>
      <c r="CC25" s="6">
        <f t="shared" si="34"/>
        <v>100</v>
      </c>
      <c r="CD25" s="6">
        <f t="shared" si="35"/>
        <v>100</v>
      </c>
      <c r="CE25" s="6">
        <f t="shared" si="36"/>
        <v>100</v>
      </c>
      <c r="CF25" s="6">
        <f t="shared" si="37"/>
        <v>100</v>
      </c>
      <c r="CG25" s="6">
        <f t="shared" si="38"/>
        <v>100</v>
      </c>
      <c r="CH25" s="6">
        <f t="shared" si="39"/>
        <v>100</v>
      </c>
      <c r="CI25" s="6">
        <f t="shared" si="40"/>
        <v>100</v>
      </c>
      <c r="CJ25" s="6">
        <f t="shared" si="41"/>
        <v>100</v>
      </c>
      <c r="CK25" s="6">
        <f t="shared" si="42"/>
        <v>100</v>
      </c>
      <c r="CM25" s="17">
        <f t="shared" si="43"/>
        <v>100</v>
      </c>
      <c r="CN25" s="17">
        <f t="shared" si="44"/>
        <v>100</v>
      </c>
      <c r="CO25" s="17">
        <f t="shared" si="46"/>
        <v>100</v>
      </c>
      <c r="CP25" s="17">
        <f t="shared" si="47"/>
        <v>100</v>
      </c>
      <c r="CQ25" s="17">
        <f t="shared" si="48"/>
        <v>100</v>
      </c>
      <c r="CR25" s="17">
        <f t="shared" si="49"/>
        <v>100</v>
      </c>
      <c r="CS25" s="17">
        <f t="shared" si="50"/>
        <v>100</v>
      </c>
      <c r="CT25" s="17">
        <f t="shared" si="51"/>
        <v>100</v>
      </c>
      <c r="CU25" s="17">
        <f t="shared" si="52"/>
        <v>100</v>
      </c>
      <c r="CV25" s="17">
        <f t="shared" si="53"/>
        <v>100</v>
      </c>
      <c r="CX25" s="17">
        <f t="shared" si="54"/>
        <v>100</v>
      </c>
      <c r="CY25" s="17">
        <f t="shared" si="45"/>
        <v>100</v>
      </c>
    </row>
    <row r="26" spans="1:103" ht="15.5" x14ac:dyDescent="0.35">
      <c r="A26" s="2">
        <v>6500</v>
      </c>
      <c r="B26" s="3" t="s">
        <v>25</v>
      </c>
      <c r="C26" s="5">
        <v>87.35</v>
      </c>
      <c r="D26" s="5">
        <v>50.88</v>
      </c>
      <c r="E26" s="5">
        <v>82.36</v>
      </c>
      <c r="F26">
        <v>12955152.441038176</v>
      </c>
      <c r="G26">
        <v>68.37</v>
      </c>
      <c r="H26">
        <v>43.27</v>
      </c>
      <c r="I26">
        <v>81.790000000000006</v>
      </c>
      <c r="J26" s="5">
        <v>22.62</v>
      </c>
      <c r="K26" s="74">
        <v>63.88</v>
      </c>
      <c r="L26" s="74">
        <v>15.33</v>
      </c>
      <c r="M26" s="5">
        <v>89.545744736293514</v>
      </c>
      <c r="N26" s="5">
        <v>66.528066528066532</v>
      </c>
      <c r="O26" s="74">
        <v>10.1</v>
      </c>
      <c r="P26" s="73">
        <v>18.04714365000001</v>
      </c>
      <c r="Q26" s="15">
        <v>74.760000000000005</v>
      </c>
      <c r="R26" s="5">
        <v>30.31</v>
      </c>
      <c r="S26" s="72">
        <v>64.819999999999993</v>
      </c>
      <c r="T26">
        <v>71.39</v>
      </c>
      <c r="U26" s="75">
        <v>28.61</v>
      </c>
      <c r="V26" s="5">
        <v>19.600000000000001</v>
      </c>
      <c r="W26" s="5">
        <v>11.4</v>
      </c>
      <c r="X26" s="5">
        <v>33.82</v>
      </c>
      <c r="Y26" s="5">
        <v>8.56</v>
      </c>
      <c r="Z26" s="5">
        <v>92.11</v>
      </c>
      <c r="AA26" s="5">
        <v>83.02</v>
      </c>
      <c r="AB26" s="5">
        <v>47.64</v>
      </c>
      <c r="AC26" s="5">
        <v>18.25</v>
      </c>
      <c r="AD26" s="5">
        <v>28.58</v>
      </c>
      <c r="AE26" s="5">
        <v>0.86</v>
      </c>
      <c r="AF26" s="5">
        <v>4.7</v>
      </c>
      <c r="AG26" s="68">
        <v>29.75</v>
      </c>
      <c r="AH26" s="68">
        <v>17.39</v>
      </c>
      <c r="AI26" s="5">
        <v>66.19</v>
      </c>
      <c r="AJ26" s="5">
        <v>77.7</v>
      </c>
      <c r="AK26" s="5">
        <v>73.42</v>
      </c>
      <c r="AL26" s="5">
        <v>74.67</v>
      </c>
      <c r="AM26" s="5">
        <v>97.79</v>
      </c>
      <c r="AN26" s="5">
        <v>53.89</v>
      </c>
      <c r="AO26" s="72">
        <v>72.34</v>
      </c>
      <c r="AP26" s="72">
        <v>94</v>
      </c>
      <c r="AQ26" s="72">
        <v>564</v>
      </c>
      <c r="AR26" s="5">
        <v>76.86</v>
      </c>
      <c r="AS26" s="5">
        <v>0.04</v>
      </c>
      <c r="AU26" s="6">
        <f t="shared" si="0"/>
        <v>100</v>
      </c>
      <c r="AV26" s="6">
        <f t="shared" si="1"/>
        <v>100</v>
      </c>
      <c r="AW26" s="6">
        <f t="shared" si="2"/>
        <v>100</v>
      </c>
      <c r="AX26" s="6">
        <f t="shared" si="3"/>
        <v>100</v>
      </c>
      <c r="AY26" s="6">
        <f t="shared" si="4"/>
        <v>100</v>
      </c>
      <c r="AZ26" s="6">
        <f t="shared" si="5"/>
        <v>100</v>
      </c>
      <c r="BA26" s="6">
        <f t="shared" si="6"/>
        <v>100</v>
      </c>
      <c r="BB26" s="6">
        <f t="shared" si="7"/>
        <v>100</v>
      </c>
      <c r="BC26" s="6">
        <f t="shared" si="8"/>
        <v>100</v>
      </c>
      <c r="BD26" s="6">
        <f t="shared" si="9"/>
        <v>100</v>
      </c>
      <c r="BE26" s="6">
        <f t="shared" si="10"/>
        <v>100</v>
      </c>
      <c r="BF26" s="6">
        <f t="shared" si="11"/>
        <v>100</v>
      </c>
      <c r="BG26" s="6">
        <f t="shared" si="12"/>
        <v>100</v>
      </c>
      <c r="BH26" s="6">
        <f t="shared" si="13"/>
        <v>100</v>
      </c>
      <c r="BI26" s="6">
        <f t="shared" si="14"/>
        <v>100</v>
      </c>
      <c r="BJ26" s="6">
        <f t="shared" si="15"/>
        <v>100</v>
      </c>
      <c r="BK26" s="6">
        <f t="shared" si="16"/>
        <v>100</v>
      </c>
      <c r="BL26" s="6">
        <f t="shared" si="17"/>
        <v>100</v>
      </c>
      <c r="BM26" s="6">
        <f t="shared" si="18"/>
        <v>100</v>
      </c>
      <c r="BN26" s="6">
        <f t="shared" si="19"/>
        <v>100</v>
      </c>
      <c r="BO26" s="6">
        <f t="shared" si="20"/>
        <v>100</v>
      </c>
      <c r="BP26" s="6">
        <f t="shared" si="21"/>
        <v>100</v>
      </c>
      <c r="BQ26" s="6">
        <f t="shared" si="22"/>
        <v>100</v>
      </c>
      <c r="BR26" s="6">
        <f t="shared" si="23"/>
        <v>100</v>
      </c>
      <c r="BS26" s="6">
        <f t="shared" si="24"/>
        <v>100</v>
      </c>
      <c r="BT26" s="6">
        <f t="shared" si="25"/>
        <v>100</v>
      </c>
      <c r="BU26" s="6">
        <f t="shared" si="26"/>
        <v>100</v>
      </c>
      <c r="BV26" s="6">
        <f t="shared" si="27"/>
        <v>100</v>
      </c>
      <c r="BW26" s="6">
        <f t="shared" si="28"/>
        <v>100</v>
      </c>
      <c r="BX26" s="6">
        <f t="shared" si="29"/>
        <v>100</v>
      </c>
      <c r="BY26" s="6">
        <f t="shared" si="30"/>
        <v>100</v>
      </c>
      <c r="BZ26" s="6">
        <f t="shared" si="31"/>
        <v>100</v>
      </c>
      <c r="CA26" s="6">
        <f t="shared" si="32"/>
        <v>100</v>
      </c>
      <c r="CB26" s="6">
        <f t="shared" si="33"/>
        <v>100</v>
      </c>
      <c r="CC26" s="6">
        <f t="shared" si="34"/>
        <v>100</v>
      </c>
      <c r="CD26" s="6">
        <f t="shared" si="35"/>
        <v>100</v>
      </c>
      <c r="CE26" s="6">
        <f t="shared" si="36"/>
        <v>100</v>
      </c>
      <c r="CF26" s="6">
        <f t="shared" si="37"/>
        <v>100</v>
      </c>
      <c r="CG26" s="6">
        <f t="shared" si="38"/>
        <v>100</v>
      </c>
      <c r="CH26" s="6">
        <f t="shared" si="39"/>
        <v>100</v>
      </c>
      <c r="CI26" s="6">
        <f t="shared" si="40"/>
        <v>100</v>
      </c>
      <c r="CJ26" s="6">
        <f t="shared" si="41"/>
        <v>100</v>
      </c>
      <c r="CK26" s="6">
        <f t="shared" si="42"/>
        <v>100</v>
      </c>
      <c r="CM26" s="17">
        <f t="shared" si="43"/>
        <v>100</v>
      </c>
      <c r="CN26" s="17">
        <f t="shared" si="44"/>
        <v>100</v>
      </c>
      <c r="CO26" s="17">
        <f t="shared" si="46"/>
        <v>100</v>
      </c>
      <c r="CP26" s="17">
        <f t="shared" si="47"/>
        <v>100</v>
      </c>
      <c r="CQ26" s="17">
        <f t="shared" si="48"/>
        <v>100</v>
      </c>
      <c r="CR26" s="17">
        <f t="shared" si="49"/>
        <v>100</v>
      </c>
      <c r="CS26" s="17">
        <f t="shared" si="50"/>
        <v>100</v>
      </c>
      <c r="CT26" s="17">
        <f t="shared" si="51"/>
        <v>100</v>
      </c>
      <c r="CU26" s="17">
        <f t="shared" si="52"/>
        <v>100</v>
      </c>
      <c r="CV26" s="17">
        <f t="shared" si="53"/>
        <v>100</v>
      </c>
      <c r="CX26" s="17">
        <f t="shared" si="54"/>
        <v>100</v>
      </c>
      <c r="CY26" s="17">
        <f t="shared" si="45"/>
        <v>100</v>
      </c>
    </row>
    <row r="27" spans="1:103" ht="15.5" x14ac:dyDescent="0.35">
      <c r="A27" s="2">
        <v>7100</v>
      </c>
      <c r="B27" s="3" t="s">
        <v>26</v>
      </c>
      <c r="C27" s="5">
        <v>90.77</v>
      </c>
      <c r="D27" s="5">
        <v>55.95</v>
      </c>
      <c r="E27" s="5">
        <v>63.54</v>
      </c>
      <c r="F27">
        <v>11162707.018038882</v>
      </c>
      <c r="G27">
        <v>64.87</v>
      </c>
      <c r="H27">
        <v>44.41</v>
      </c>
      <c r="I27">
        <v>92.96</v>
      </c>
      <c r="J27">
        <v>7.15</v>
      </c>
      <c r="K27" s="23">
        <v>73.75</v>
      </c>
      <c r="L27" s="23">
        <v>18.329999999999998</v>
      </c>
      <c r="M27">
        <v>89.51758240121535</v>
      </c>
      <c r="N27">
        <v>62.788060720406044</v>
      </c>
      <c r="O27" s="23">
        <v>9.61</v>
      </c>
      <c r="P27" s="71">
        <v>20.04714365000001</v>
      </c>
      <c r="Q27" s="15">
        <v>74.430000000000007</v>
      </c>
      <c r="R27" s="6">
        <v>32.54</v>
      </c>
      <c r="S27" s="72">
        <v>68.11</v>
      </c>
      <c r="T27">
        <v>70.400000000000006</v>
      </c>
      <c r="U27" s="75">
        <v>29.31</v>
      </c>
      <c r="V27" s="5">
        <v>15.9</v>
      </c>
      <c r="W27" s="5">
        <v>6.3</v>
      </c>
      <c r="X27" s="5">
        <v>25.88</v>
      </c>
      <c r="Y27" s="6">
        <v>8.66</v>
      </c>
      <c r="Z27" s="5">
        <v>93.41</v>
      </c>
      <c r="AA27" s="5">
        <v>82.35</v>
      </c>
      <c r="AB27" s="5">
        <v>55.5</v>
      </c>
      <c r="AC27" s="5">
        <v>27.68</v>
      </c>
      <c r="AD27" s="5">
        <v>20.16</v>
      </c>
      <c r="AE27" s="5">
        <v>0.81</v>
      </c>
      <c r="AF27" s="5">
        <v>3.7</v>
      </c>
      <c r="AG27" s="68">
        <v>31.38</v>
      </c>
      <c r="AH27" s="68">
        <v>3.08</v>
      </c>
      <c r="AI27" s="5">
        <v>70.14</v>
      </c>
      <c r="AJ27" s="5">
        <v>78.400000000000006</v>
      </c>
      <c r="AK27" s="5">
        <v>69.290000000000006</v>
      </c>
      <c r="AL27" s="5">
        <v>77.11</v>
      </c>
      <c r="AM27">
        <v>92.98</v>
      </c>
      <c r="AN27">
        <v>44.9</v>
      </c>
      <c r="AO27" s="22">
        <v>65.34</v>
      </c>
      <c r="AP27" s="22">
        <v>382</v>
      </c>
      <c r="AQ27" s="22">
        <v>8710</v>
      </c>
      <c r="AR27" s="5">
        <v>71.78</v>
      </c>
      <c r="AS27" s="5">
        <v>0.1</v>
      </c>
      <c r="AU27" s="6">
        <f t="shared" si="0"/>
        <v>100</v>
      </c>
      <c r="AV27" s="6">
        <f t="shared" si="1"/>
        <v>100</v>
      </c>
      <c r="AW27" s="6">
        <f t="shared" si="2"/>
        <v>100</v>
      </c>
      <c r="AX27" s="6">
        <f t="shared" si="3"/>
        <v>100</v>
      </c>
      <c r="AY27" s="6">
        <f t="shared" si="4"/>
        <v>100</v>
      </c>
      <c r="AZ27" s="6">
        <f t="shared" si="5"/>
        <v>100</v>
      </c>
      <c r="BA27" s="6">
        <f t="shared" si="6"/>
        <v>100</v>
      </c>
      <c r="BB27" s="6">
        <f t="shared" si="7"/>
        <v>100</v>
      </c>
      <c r="BC27" s="6">
        <f t="shared" si="8"/>
        <v>100</v>
      </c>
      <c r="BD27" s="6">
        <f t="shared" si="9"/>
        <v>100</v>
      </c>
      <c r="BE27" s="6">
        <f t="shared" si="10"/>
        <v>100</v>
      </c>
      <c r="BF27" s="6">
        <f t="shared" si="11"/>
        <v>100</v>
      </c>
      <c r="BG27" s="6">
        <f t="shared" si="12"/>
        <v>100</v>
      </c>
      <c r="BH27" s="6">
        <f t="shared" si="13"/>
        <v>100</v>
      </c>
      <c r="BI27" s="6">
        <f t="shared" si="14"/>
        <v>100</v>
      </c>
      <c r="BJ27" s="6">
        <f t="shared" si="15"/>
        <v>100</v>
      </c>
      <c r="BK27" s="6">
        <f t="shared" si="16"/>
        <v>100</v>
      </c>
      <c r="BL27" s="6">
        <f t="shared" si="17"/>
        <v>100</v>
      </c>
      <c r="BM27" s="6">
        <f t="shared" si="18"/>
        <v>100</v>
      </c>
      <c r="BN27" s="6">
        <f t="shared" si="19"/>
        <v>100</v>
      </c>
      <c r="BO27" s="6">
        <f t="shared" si="20"/>
        <v>100</v>
      </c>
      <c r="BP27" s="6">
        <f t="shared" si="21"/>
        <v>100</v>
      </c>
      <c r="BQ27" s="6">
        <f t="shared" si="22"/>
        <v>100</v>
      </c>
      <c r="BR27" s="6">
        <f t="shared" si="23"/>
        <v>100</v>
      </c>
      <c r="BS27" s="6">
        <f t="shared" si="24"/>
        <v>100</v>
      </c>
      <c r="BT27" s="6">
        <f t="shared" si="25"/>
        <v>100</v>
      </c>
      <c r="BU27" s="6">
        <f t="shared" si="26"/>
        <v>100</v>
      </c>
      <c r="BV27" s="6">
        <f t="shared" si="27"/>
        <v>100</v>
      </c>
      <c r="BW27" s="6">
        <f t="shared" si="28"/>
        <v>100</v>
      </c>
      <c r="BX27" s="6">
        <f t="shared" si="29"/>
        <v>100</v>
      </c>
      <c r="BY27" s="6">
        <f t="shared" si="30"/>
        <v>100</v>
      </c>
      <c r="BZ27" s="6">
        <f t="shared" si="31"/>
        <v>100</v>
      </c>
      <c r="CA27" s="6">
        <f t="shared" si="32"/>
        <v>100</v>
      </c>
      <c r="CB27" s="6">
        <f t="shared" si="33"/>
        <v>100</v>
      </c>
      <c r="CC27" s="6">
        <f t="shared" si="34"/>
        <v>100</v>
      </c>
      <c r="CD27" s="6">
        <f t="shared" si="35"/>
        <v>100</v>
      </c>
      <c r="CE27" s="6">
        <f t="shared" si="36"/>
        <v>100</v>
      </c>
      <c r="CF27" s="6">
        <f t="shared" si="37"/>
        <v>100</v>
      </c>
      <c r="CG27" s="6">
        <f t="shared" si="38"/>
        <v>100</v>
      </c>
      <c r="CH27" s="6">
        <f t="shared" si="39"/>
        <v>100</v>
      </c>
      <c r="CI27" s="6">
        <f t="shared" si="40"/>
        <v>100</v>
      </c>
      <c r="CJ27" s="6">
        <f t="shared" si="41"/>
        <v>100</v>
      </c>
      <c r="CK27" s="6">
        <f t="shared" si="42"/>
        <v>100</v>
      </c>
      <c r="CM27" s="17">
        <f t="shared" si="43"/>
        <v>100</v>
      </c>
      <c r="CN27" s="17">
        <f t="shared" si="44"/>
        <v>100</v>
      </c>
      <c r="CO27" s="17">
        <f t="shared" si="46"/>
        <v>100</v>
      </c>
      <c r="CP27" s="17">
        <f t="shared" si="47"/>
        <v>100</v>
      </c>
      <c r="CQ27" s="17">
        <f t="shared" si="48"/>
        <v>100</v>
      </c>
      <c r="CR27" s="17">
        <f t="shared" si="49"/>
        <v>100</v>
      </c>
      <c r="CS27" s="17">
        <f t="shared" si="50"/>
        <v>100</v>
      </c>
      <c r="CT27" s="17">
        <f t="shared" si="51"/>
        <v>100</v>
      </c>
      <c r="CU27" s="17">
        <f t="shared" si="52"/>
        <v>100</v>
      </c>
      <c r="CV27" s="17">
        <f t="shared" si="53"/>
        <v>100</v>
      </c>
      <c r="CX27" s="17">
        <f t="shared" si="54"/>
        <v>100</v>
      </c>
      <c r="CY27" s="17">
        <f t="shared" si="45"/>
        <v>100</v>
      </c>
    </row>
    <row r="28" spans="1:103" ht="15.5" x14ac:dyDescent="0.35">
      <c r="A28" s="2">
        <v>7200</v>
      </c>
      <c r="B28" s="3" t="s">
        <v>27</v>
      </c>
      <c r="C28" s="5">
        <v>89.07</v>
      </c>
      <c r="D28" s="5">
        <v>59.93</v>
      </c>
      <c r="E28" s="5">
        <v>91.11</v>
      </c>
      <c r="F28">
        <v>11940905.396877941</v>
      </c>
      <c r="G28">
        <v>48.25</v>
      </c>
      <c r="H28">
        <v>35.1</v>
      </c>
      <c r="I28">
        <v>68.56</v>
      </c>
      <c r="J28">
        <v>6.69</v>
      </c>
      <c r="K28" s="23">
        <v>81.34</v>
      </c>
      <c r="L28" s="23">
        <v>19.59</v>
      </c>
      <c r="M28">
        <v>95.107475622463468</v>
      </c>
      <c r="N28">
        <v>72.287782149687828</v>
      </c>
      <c r="O28" s="74">
        <v>4.6100000000000003</v>
      </c>
      <c r="P28" s="71">
        <v>25.04714365000001</v>
      </c>
      <c r="Q28" s="15">
        <v>53.86</v>
      </c>
      <c r="R28" s="6">
        <v>39.049999999999997</v>
      </c>
      <c r="S28" s="72">
        <v>55.42</v>
      </c>
      <c r="T28">
        <v>66.069999999999993</v>
      </c>
      <c r="U28" s="75">
        <v>32.56</v>
      </c>
      <c r="V28" s="5">
        <v>23.9</v>
      </c>
      <c r="W28" s="5">
        <v>11.4</v>
      </c>
      <c r="X28" s="5">
        <v>35.049999999999997</v>
      </c>
      <c r="Y28" s="6">
        <v>7.65</v>
      </c>
      <c r="Z28" s="5">
        <v>87.06</v>
      </c>
      <c r="AA28" s="5">
        <v>77.31</v>
      </c>
      <c r="AB28" s="5">
        <v>45.84</v>
      </c>
      <c r="AC28" s="5">
        <v>31.56</v>
      </c>
      <c r="AD28" s="5">
        <v>15.6</v>
      </c>
      <c r="AE28" s="5">
        <v>0.24</v>
      </c>
      <c r="AF28" s="5">
        <v>1.1399999999999999</v>
      </c>
      <c r="AG28" s="68">
        <v>34.619999999999997</v>
      </c>
      <c r="AH28" s="68">
        <v>7.36</v>
      </c>
      <c r="AI28" s="5">
        <v>63.86</v>
      </c>
      <c r="AJ28" s="5">
        <v>78.42</v>
      </c>
      <c r="AK28" s="5">
        <v>70.08</v>
      </c>
      <c r="AL28" s="5">
        <v>74.400000000000006</v>
      </c>
      <c r="AM28">
        <v>92.19</v>
      </c>
      <c r="AN28">
        <v>51.82</v>
      </c>
      <c r="AO28" s="72">
        <v>58.01</v>
      </c>
      <c r="AP28" s="22">
        <v>493</v>
      </c>
      <c r="AQ28" s="72">
        <v>13030</v>
      </c>
      <c r="AR28" s="5">
        <v>72</v>
      </c>
      <c r="AS28" s="5">
        <v>0.03</v>
      </c>
      <c r="AU28" s="6">
        <f t="shared" si="0"/>
        <v>100</v>
      </c>
      <c r="AV28" s="6">
        <f t="shared" si="1"/>
        <v>100</v>
      </c>
      <c r="AW28" s="6">
        <f t="shared" si="2"/>
        <v>100</v>
      </c>
      <c r="AX28" s="6">
        <f t="shared" si="3"/>
        <v>100</v>
      </c>
      <c r="AY28" s="6">
        <f t="shared" si="4"/>
        <v>100</v>
      </c>
      <c r="AZ28" s="6">
        <f t="shared" si="5"/>
        <v>100</v>
      </c>
      <c r="BA28" s="6">
        <f t="shared" si="6"/>
        <v>100</v>
      </c>
      <c r="BB28" s="6">
        <f t="shared" si="7"/>
        <v>100</v>
      </c>
      <c r="BC28" s="6">
        <f t="shared" si="8"/>
        <v>100</v>
      </c>
      <c r="BD28" s="6">
        <f t="shared" si="9"/>
        <v>100</v>
      </c>
      <c r="BE28" s="6">
        <f t="shared" si="10"/>
        <v>100</v>
      </c>
      <c r="BF28" s="6">
        <f t="shared" si="11"/>
        <v>100</v>
      </c>
      <c r="BG28" s="6">
        <f t="shared" si="12"/>
        <v>100</v>
      </c>
      <c r="BH28" s="6">
        <f t="shared" si="13"/>
        <v>100</v>
      </c>
      <c r="BI28" s="6">
        <f t="shared" si="14"/>
        <v>100</v>
      </c>
      <c r="BJ28" s="6">
        <f t="shared" si="15"/>
        <v>100</v>
      </c>
      <c r="BK28" s="6">
        <f t="shared" si="16"/>
        <v>100</v>
      </c>
      <c r="BL28" s="6">
        <f t="shared" si="17"/>
        <v>100</v>
      </c>
      <c r="BM28" s="6">
        <f t="shared" si="18"/>
        <v>100</v>
      </c>
      <c r="BN28" s="6">
        <f t="shared" si="19"/>
        <v>100</v>
      </c>
      <c r="BO28" s="6">
        <f t="shared" si="20"/>
        <v>100</v>
      </c>
      <c r="BP28" s="6">
        <f t="shared" si="21"/>
        <v>100</v>
      </c>
      <c r="BQ28" s="6">
        <f t="shared" si="22"/>
        <v>100</v>
      </c>
      <c r="BR28" s="6">
        <f t="shared" si="23"/>
        <v>100</v>
      </c>
      <c r="BS28" s="6">
        <f t="shared" si="24"/>
        <v>100</v>
      </c>
      <c r="BT28" s="6">
        <f t="shared" si="25"/>
        <v>100</v>
      </c>
      <c r="BU28" s="6">
        <f t="shared" si="26"/>
        <v>100</v>
      </c>
      <c r="BV28" s="6">
        <f t="shared" si="27"/>
        <v>100</v>
      </c>
      <c r="BW28" s="6">
        <f t="shared" si="28"/>
        <v>100</v>
      </c>
      <c r="BX28" s="6">
        <f t="shared" si="29"/>
        <v>100</v>
      </c>
      <c r="BY28" s="6">
        <f t="shared" si="30"/>
        <v>100</v>
      </c>
      <c r="BZ28" s="6">
        <f t="shared" si="31"/>
        <v>100</v>
      </c>
      <c r="CA28" s="6">
        <f t="shared" si="32"/>
        <v>100</v>
      </c>
      <c r="CB28" s="6">
        <f t="shared" si="33"/>
        <v>100</v>
      </c>
      <c r="CC28" s="6">
        <f t="shared" si="34"/>
        <v>100</v>
      </c>
      <c r="CD28" s="6">
        <f t="shared" si="35"/>
        <v>100</v>
      </c>
      <c r="CE28" s="6">
        <f t="shared" si="36"/>
        <v>100</v>
      </c>
      <c r="CF28" s="6">
        <f t="shared" si="37"/>
        <v>100</v>
      </c>
      <c r="CG28" s="6">
        <f t="shared" si="38"/>
        <v>100</v>
      </c>
      <c r="CH28" s="6">
        <f t="shared" si="39"/>
        <v>100</v>
      </c>
      <c r="CI28" s="6">
        <f t="shared" si="40"/>
        <v>100</v>
      </c>
      <c r="CJ28" s="6">
        <f t="shared" si="41"/>
        <v>100</v>
      </c>
      <c r="CK28" s="6">
        <f t="shared" si="42"/>
        <v>100</v>
      </c>
      <c r="CM28" s="17">
        <f t="shared" si="43"/>
        <v>100</v>
      </c>
      <c r="CN28" s="17">
        <f t="shared" si="44"/>
        <v>100</v>
      </c>
      <c r="CO28" s="17">
        <f t="shared" si="46"/>
        <v>100</v>
      </c>
      <c r="CP28" s="17">
        <f t="shared" si="47"/>
        <v>100</v>
      </c>
      <c r="CQ28" s="17">
        <f t="shared" si="48"/>
        <v>100</v>
      </c>
      <c r="CR28" s="17">
        <f t="shared" si="49"/>
        <v>100</v>
      </c>
      <c r="CS28" s="17">
        <f t="shared" si="50"/>
        <v>100</v>
      </c>
      <c r="CT28" s="17">
        <f t="shared" si="51"/>
        <v>100</v>
      </c>
      <c r="CU28" s="17">
        <f t="shared" si="52"/>
        <v>100</v>
      </c>
      <c r="CV28" s="17">
        <f t="shared" si="53"/>
        <v>100</v>
      </c>
      <c r="CX28" s="17">
        <f t="shared" si="54"/>
        <v>100</v>
      </c>
      <c r="CY28" s="17">
        <f t="shared" si="45"/>
        <v>100</v>
      </c>
    </row>
    <row r="29" spans="1:103" ht="15.5" x14ac:dyDescent="0.35">
      <c r="A29" s="2">
        <v>7300</v>
      </c>
      <c r="B29" s="3" t="s">
        <v>28</v>
      </c>
      <c r="C29" s="5">
        <v>91.42</v>
      </c>
      <c r="D29" s="5">
        <v>53.44</v>
      </c>
      <c r="E29" s="5">
        <v>50.21</v>
      </c>
      <c r="F29">
        <v>12364286.955696497</v>
      </c>
      <c r="G29">
        <v>61.45</v>
      </c>
      <c r="H29">
        <v>45.12</v>
      </c>
      <c r="I29">
        <v>87.77</v>
      </c>
      <c r="J29">
        <v>7.16</v>
      </c>
      <c r="K29" s="23">
        <v>82.4</v>
      </c>
      <c r="L29" s="23">
        <v>11.43</v>
      </c>
      <c r="M29">
        <v>92.014081860926453</v>
      </c>
      <c r="N29">
        <v>62.235073532573118</v>
      </c>
      <c r="O29" s="23">
        <v>8.3699999999999992</v>
      </c>
      <c r="P29" s="71">
        <v>23.04714365000001</v>
      </c>
      <c r="Q29" s="15">
        <v>74.56</v>
      </c>
      <c r="R29" s="6">
        <v>30.64</v>
      </c>
      <c r="S29" s="72">
        <v>63.88</v>
      </c>
      <c r="T29">
        <v>68.930000000000007</v>
      </c>
      <c r="U29" s="75">
        <v>25.49</v>
      </c>
      <c r="V29" s="5">
        <v>24.2</v>
      </c>
      <c r="W29" s="5">
        <v>9.9</v>
      </c>
      <c r="X29" s="5">
        <v>28.54</v>
      </c>
      <c r="Y29" s="6">
        <v>7.29</v>
      </c>
      <c r="Z29" s="5">
        <v>91.18</v>
      </c>
      <c r="AA29" s="5">
        <v>78.08</v>
      </c>
      <c r="AB29" s="5">
        <v>50.85</v>
      </c>
      <c r="AC29" s="5">
        <v>40.44</v>
      </c>
      <c r="AD29" s="5">
        <v>17.899999999999999</v>
      </c>
      <c r="AE29" s="5">
        <v>0.59</v>
      </c>
      <c r="AF29" s="5">
        <v>2.0499999999999998</v>
      </c>
      <c r="AG29" s="68">
        <v>38.61</v>
      </c>
      <c r="AH29" s="68">
        <v>11.59</v>
      </c>
      <c r="AI29" s="5">
        <v>66.42</v>
      </c>
      <c r="AJ29" s="5">
        <v>78.12</v>
      </c>
      <c r="AK29" s="5">
        <v>70.63</v>
      </c>
      <c r="AL29" s="5">
        <v>72.709999999999994</v>
      </c>
      <c r="AM29">
        <v>78.19</v>
      </c>
      <c r="AN29">
        <v>32.4</v>
      </c>
      <c r="AO29" s="22">
        <v>68.17</v>
      </c>
      <c r="AP29" s="22">
        <v>177</v>
      </c>
      <c r="AQ29" s="22">
        <v>15784</v>
      </c>
      <c r="AR29" s="5">
        <v>75.16</v>
      </c>
      <c r="AS29" s="5">
        <v>7.0000000000000007E-2</v>
      </c>
      <c r="AU29" s="6">
        <f t="shared" si="0"/>
        <v>100</v>
      </c>
      <c r="AV29" s="6">
        <f t="shared" si="1"/>
        <v>100</v>
      </c>
      <c r="AW29" s="6">
        <f t="shared" si="2"/>
        <v>100</v>
      </c>
      <c r="AX29" s="6">
        <f t="shared" si="3"/>
        <v>100</v>
      </c>
      <c r="AY29" s="6">
        <f t="shared" si="4"/>
        <v>100</v>
      </c>
      <c r="AZ29" s="6">
        <f t="shared" si="5"/>
        <v>100</v>
      </c>
      <c r="BA29" s="6">
        <f t="shared" si="6"/>
        <v>100</v>
      </c>
      <c r="BB29" s="6">
        <f t="shared" si="7"/>
        <v>100</v>
      </c>
      <c r="BC29" s="6">
        <f t="shared" si="8"/>
        <v>100</v>
      </c>
      <c r="BD29" s="6">
        <f t="shared" si="9"/>
        <v>100</v>
      </c>
      <c r="BE29" s="6">
        <f t="shared" si="10"/>
        <v>100</v>
      </c>
      <c r="BF29" s="6">
        <f t="shared" si="11"/>
        <v>100</v>
      </c>
      <c r="BG29" s="6">
        <f t="shared" si="12"/>
        <v>100</v>
      </c>
      <c r="BH29" s="6">
        <f t="shared" si="13"/>
        <v>100</v>
      </c>
      <c r="BI29" s="6">
        <f t="shared" si="14"/>
        <v>100</v>
      </c>
      <c r="BJ29" s="6">
        <f t="shared" si="15"/>
        <v>100</v>
      </c>
      <c r="BK29" s="6">
        <f t="shared" si="16"/>
        <v>100</v>
      </c>
      <c r="BL29" s="6">
        <f t="shared" si="17"/>
        <v>100</v>
      </c>
      <c r="BM29" s="6">
        <f t="shared" si="18"/>
        <v>100</v>
      </c>
      <c r="BN29" s="6">
        <f t="shared" si="19"/>
        <v>100</v>
      </c>
      <c r="BO29" s="6">
        <f t="shared" si="20"/>
        <v>100</v>
      </c>
      <c r="BP29" s="6">
        <f t="shared" si="21"/>
        <v>100</v>
      </c>
      <c r="BQ29" s="6">
        <f t="shared" si="22"/>
        <v>100</v>
      </c>
      <c r="BR29" s="6">
        <f t="shared" si="23"/>
        <v>100</v>
      </c>
      <c r="BS29" s="6">
        <f t="shared" si="24"/>
        <v>100</v>
      </c>
      <c r="BT29" s="6">
        <f t="shared" si="25"/>
        <v>100</v>
      </c>
      <c r="BU29" s="6">
        <f t="shared" si="26"/>
        <v>100</v>
      </c>
      <c r="BV29" s="6">
        <f t="shared" si="27"/>
        <v>100</v>
      </c>
      <c r="BW29" s="6">
        <f t="shared" si="28"/>
        <v>100</v>
      </c>
      <c r="BX29" s="6">
        <f t="shared" si="29"/>
        <v>100</v>
      </c>
      <c r="BY29" s="6">
        <f t="shared" si="30"/>
        <v>100</v>
      </c>
      <c r="BZ29" s="6">
        <f t="shared" si="31"/>
        <v>100</v>
      </c>
      <c r="CA29" s="6">
        <f t="shared" si="32"/>
        <v>100</v>
      </c>
      <c r="CB29" s="6">
        <f t="shared" si="33"/>
        <v>100</v>
      </c>
      <c r="CC29" s="6">
        <f t="shared" si="34"/>
        <v>100</v>
      </c>
      <c r="CD29" s="6">
        <f t="shared" si="35"/>
        <v>100</v>
      </c>
      <c r="CE29" s="6">
        <f t="shared" si="36"/>
        <v>100</v>
      </c>
      <c r="CF29" s="6">
        <f t="shared" si="37"/>
        <v>100</v>
      </c>
      <c r="CG29" s="6">
        <f t="shared" si="38"/>
        <v>100</v>
      </c>
      <c r="CH29" s="6">
        <f t="shared" si="39"/>
        <v>100</v>
      </c>
      <c r="CI29" s="6">
        <f t="shared" si="40"/>
        <v>100</v>
      </c>
      <c r="CJ29" s="6">
        <f t="shared" si="41"/>
        <v>100</v>
      </c>
      <c r="CK29" s="6">
        <f t="shared" si="42"/>
        <v>100</v>
      </c>
      <c r="CM29" s="17">
        <f t="shared" si="43"/>
        <v>100</v>
      </c>
      <c r="CN29" s="17">
        <f t="shared" si="44"/>
        <v>100</v>
      </c>
      <c r="CO29" s="17">
        <f t="shared" si="46"/>
        <v>100</v>
      </c>
      <c r="CP29" s="17">
        <f t="shared" si="47"/>
        <v>100</v>
      </c>
      <c r="CQ29" s="17">
        <f t="shared" si="48"/>
        <v>100</v>
      </c>
      <c r="CR29" s="17">
        <f t="shared" si="49"/>
        <v>100</v>
      </c>
      <c r="CS29" s="17">
        <f t="shared" si="50"/>
        <v>100</v>
      </c>
      <c r="CT29" s="17">
        <f t="shared" si="51"/>
        <v>100</v>
      </c>
      <c r="CU29" s="17">
        <f t="shared" si="52"/>
        <v>100</v>
      </c>
      <c r="CV29" s="17">
        <f t="shared" si="53"/>
        <v>100</v>
      </c>
      <c r="CX29" s="17">
        <f t="shared" si="54"/>
        <v>100</v>
      </c>
      <c r="CY29" s="17">
        <f t="shared" si="45"/>
        <v>100</v>
      </c>
    </row>
    <row r="30" spans="1:103" ht="15.5" x14ac:dyDescent="0.35">
      <c r="A30" s="2">
        <v>7400</v>
      </c>
      <c r="B30" s="3" t="s">
        <v>29</v>
      </c>
      <c r="C30" s="5">
        <v>90</v>
      </c>
      <c r="D30" s="5">
        <v>54.75</v>
      </c>
      <c r="E30" s="5">
        <v>87.08</v>
      </c>
      <c r="F30">
        <v>11338102.86830865</v>
      </c>
      <c r="G30">
        <v>50.87</v>
      </c>
      <c r="H30">
        <v>50.74</v>
      </c>
      <c r="I30">
        <v>68.62</v>
      </c>
      <c r="J30">
        <v>6.35</v>
      </c>
      <c r="K30" s="23">
        <v>82.32</v>
      </c>
      <c r="L30" s="23">
        <v>16.78</v>
      </c>
      <c r="M30">
        <v>95.230405740115799</v>
      </c>
      <c r="N30">
        <v>71.84395698960607</v>
      </c>
      <c r="O30" s="23">
        <v>4.6100000000000003</v>
      </c>
      <c r="P30" s="71">
        <v>25.04714365000001</v>
      </c>
      <c r="Q30" s="15">
        <v>40.99</v>
      </c>
      <c r="R30" s="6">
        <v>35.770000000000003</v>
      </c>
      <c r="S30" s="72">
        <v>65.59</v>
      </c>
      <c r="T30">
        <v>69.650000000000006</v>
      </c>
      <c r="U30" s="75">
        <v>28.49</v>
      </c>
      <c r="V30" s="5">
        <v>22.2</v>
      </c>
      <c r="W30" s="5">
        <v>9.1999999999999993</v>
      </c>
      <c r="X30" s="5">
        <v>26.45</v>
      </c>
      <c r="Y30" s="6">
        <v>7.57</v>
      </c>
      <c r="Z30" s="5">
        <v>92.21</v>
      </c>
      <c r="AA30" s="5">
        <v>82.75</v>
      </c>
      <c r="AB30" s="5">
        <v>61.52</v>
      </c>
      <c r="AC30" s="5">
        <v>42.31</v>
      </c>
      <c r="AD30" s="5">
        <v>15.12</v>
      </c>
      <c r="AE30" s="5">
        <v>0.3</v>
      </c>
      <c r="AF30" s="5">
        <v>0.71</v>
      </c>
      <c r="AG30" s="68">
        <v>32.76</v>
      </c>
      <c r="AH30" s="68">
        <v>8.7899999999999991</v>
      </c>
      <c r="AI30" s="5">
        <v>63.6</v>
      </c>
      <c r="AJ30" s="5">
        <v>78.5</v>
      </c>
      <c r="AK30" s="5">
        <v>68.77</v>
      </c>
      <c r="AL30" s="5">
        <v>73.63</v>
      </c>
      <c r="AM30">
        <v>83.71</v>
      </c>
      <c r="AN30">
        <v>30.46</v>
      </c>
      <c r="AO30" s="22">
        <v>57.06</v>
      </c>
      <c r="AP30" s="22">
        <v>262</v>
      </c>
      <c r="AQ30" s="22">
        <v>6196</v>
      </c>
      <c r="AR30" s="5">
        <v>72.45</v>
      </c>
      <c r="AS30" s="5">
        <v>0.1</v>
      </c>
      <c r="AU30" s="6">
        <f t="shared" si="0"/>
        <v>100</v>
      </c>
      <c r="AV30" s="6">
        <f t="shared" si="1"/>
        <v>100</v>
      </c>
      <c r="AW30" s="6">
        <f t="shared" si="2"/>
        <v>100</v>
      </c>
      <c r="AX30" s="6">
        <f t="shared" si="3"/>
        <v>100</v>
      </c>
      <c r="AY30" s="6">
        <f t="shared" si="4"/>
        <v>100</v>
      </c>
      <c r="AZ30" s="6">
        <f t="shared" si="5"/>
        <v>100</v>
      </c>
      <c r="BA30" s="6">
        <f t="shared" si="6"/>
        <v>100</v>
      </c>
      <c r="BB30" s="6">
        <f t="shared" si="7"/>
        <v>100</v>
      </c>
      <c r="BC30" s="6">
        <f t="shared" si="8"/>
        <v>100</v>
      </c>
      <c r="BD30" s="6">
        <f t="shared" si="9"/>
        <v>100</v>
      </c>
      <c r="BE30" s="6">
        <f t="shared" si="10"/>
        <v>100</v>
      </c>
      <c r="BF30" s="6">
        <f t="shared" si="11"/>
        <v>100</v>
      </c>
      <c r="BG30" s="6">
        <f t="shared" si="12"/>
        <v>100</v>
      </c>
      <c r="BH30" s="6">
        <f t="shared" si="13"/>
        <v>100</v>
      </c>
      <c r="BI30" s="6">
        <f t="shared" si="14"/>
        <v>100</v>
      </c>
      <c r="BJ30" s="6">
        <f t="shared" si="15"/>
        <v>100</v>
      </c>
      <c r="BK30" s="6">
        <f t="shared" si="16"/>
        <v>100</v>
      </c>
      <c r="BL30" s="6">
        <f t="shared" si="17"/>
        <v>100</v>
      </c>
      <c r="BM30" s="6">
        <f t="shared" si="18"/>
        <v>100</v>
      </c>
      <c r="BN30" s="6">
        <f t="shared" si="19"/>
        <v>100</v>
      </c>
      <c r="BO30" s="6">
        <f t="shared" si="20"/>
        <v>100</v>
      </c>
      <c r="BP30" s="6">
        <f t="shared" si="21"/>
        <v>100</v>
      </c>
      <c r="BQ30" s="6">
        <f t="shared" si="22"/>
        <v>100</v>
      </c>
      <c r="BR30" s="6">
        <f t="shared" si="23"/>
        <v>100</v>
      </c>
      <c r="BS30" s="6">
        <f t="shared" si="24"/>
        <v>100</v>
      </c>
      <c r="BT30" s="6">
        <f t="shared" si="25"/>
        <v>100</v>
      </c>
      <c r="BU30" s="6">
        <f t="shared" si="26"/>
        <v>100</v>
      </c>
      <c r="BV30" s="6">
        <f t="shared" si="27"/>
        <v>100</v>
      </c>
      <c r="BW30" s="6">
        <f t="shared" si="28"/>
        <v>100</v>
      </c>
      <c r="BX30" s="6">
        <f t="shared" si="29"/>
        <v>100</v>
      </c>
      <c r="BY30" s="6">
        <f t="shared" si="30"/>
        <v>100</v>
      </c>
      <c r="BZ30" s="6">
        <f t="shared" si="31"/>
        <v>100</v>
      </c>
      <c r="CA30" s="6">
        <f t="shared" si="32"/>
        <v>100</v>
      </c>
      <c r="CB30" s="6">
        <f t="shared" si="33"/>
        <v>100</v>
      </c>
      <c r="CC30" s="6">
        <f t="shared" si="34"/>
        <v>100</v>
      </c>
      <c r="CD30" s="6">
        <f t="shared" si="35"/>
        <v>100</v>
      </c>
      <c r="CE30" s="6">
        <f t="shared" si="36"/>
        <v>100</v>
      </c>
      <c r="CF30" s="6">
        <f t="shared" si="37"/>
        <v>100</v>
      </c>
      <c r="CG30" s="6">
        <f t="shared" si="38"/>
        <v>100</v>
      </c>
      <c r="CH30" s="6">
        <f t="shared" si="39"/>
        <v>100</v>
      </c>
      <c r="CI30" s="6">
        <f t="shared" si="40"/>
        <v>100</v>
      </c>
      <c r="CJ30" s="6">
        <f t="shared" si="41"/>
        <v>100</v>
      </c>
      <c r="CK30" s="6">
        <f t="shared" si="42"/>
        <v>100</v>
      </c>
      <c r="CM30" s="17">
        <f t="shared" si="43"/>
        <v>100</v>
      </c>
      <c r="CN30" s="17">
        <f t="shared" si="44"/>
        <v>100</v>
      </c>
      <c r="CO30" s="17">
        <f t="shared" si="46"/>
        <v>100</v>
      </c>
      <c r="CP30" s="17">
        <f t="shared" si="47"/>
        <v>100</v>
      </c>
      <c r="CQ30" s="17">
        <f t="shared" si="48"/>
        <v>100</v>
      </c>
      <c r="CR30" s="17">
        <f t="shared" si="49"/>
        <v>100</v>
      </c>
      <c r="CS30" s="17">
        <f t="shared" si="50"/>
        <v>100</v>
      </c>
      <c r="CT30" s="17">
        <f t="shared" si="51"/>
        <v>100</v>
      </c>
      <c r="CU30" s="17">
        <f t="shared" si="52"/>
        <v>100</v>
      </c>
      <c r="CV30" s="17">
        <f t="shared" si="53"/>
        <v>100</v>
      </c>
      <c r="CX30" s="17">
        <f t="shared" si="54"/>
        <v>100</v>
      </c>
      <c r="CY30" s="17">
        <f t="shared" si="45"/>
        <v>100</v>
      </c>
    </row>
    <row r="31" spans="1:103" ht="15.5" x14ac:dyDescent="0.35">
      <c r="A31" s="2">
        <v>7500</v>
      </c>
      <c r="B31" s="3" t="s">
        <v>30</v>
      </c>
      <c r="C31" s="5">
        <v>95.06</v>
      </c>
      <c r="D31" s="5">
        <v>53.5</v>
      </c>
      <c r="E31" s="5">
        <v>83.83</v>
      </c>
      <c r="F31">
        <v>9275527.8416758385</v>
      </c>
      <c r="G31">
        <v>45.66</v>
      </c>
      <c r="H31">
        <v>40.090000000000003</v>
      </c>
      <c r="I31">
        <v>71.44</v>
      </c>
      <c r="J31">
        <v>3.26</v>
      </c>
      <c r="K31" s="23">
        <v>74.44</v>
      </c>
      <c r="L31" s="23">
        <v>21.5</v>
      </c>
      <c r="M31">
        <v>94.951055412780462</v>
      </c>
      <c r="N31">
        <v>68.124993852600099</v>
      </c>
      <c r="O31" s="23">
        <v>5.16</v>
      </c>
      <c r="P31" s="71">
        <v>24.04714365000001</v>
      </c>
      <c r="Q31" s="15">
        <v>74.45</v>
      </c>
      <c r="R31" s="6">
        <v>42.65</v>
      </c>
      <c r="S31" s="72">
        <v>69.67</v>
      </c>
      <c r="T31">
        <v>66.41</v>
      </c>
      <c r="U31" s="75">
        <v>33.93</v>
      </c>
      <c r="V31" s="5">
        <v>22.4</v>
      </c>
      <c r="W31" s="5">
        <v>14.1</v>
      </c>
      <c r="X31" s="5">
        <v>45.29</v>
      </c>
      <c r="Y31" s="6">
        <v>6.85</v>
      </c>
      <c r="Z31" s="5">
        <v>85.72</v>
      </c>
      <c r="AA31" s="5">
        <v>68.81</v>
      </c>
      <c r="AB31" s="5">
        <v>44.67</v>
      </c>
      <c r="AC31" s="5">
        <v>30.35</v>
      </c>
      <c r="AD31" s="5">
        <v>13.27</v>
      </c>
      <c r="AE31" s="5">
        <v>0.47</v>
      </c>
      <c r="AF31" s="5">
        <v>1.17</v>
      </c>
      <c r="AG31" s="68">
        <v>58.25</v>
      </c>
      <c r="AH31" s="68">
        <v>3.69</v>
      </c>
      <c r="AI31" s="5">
        <v>69.59</v>
      </c>
      <c r="AJ31" s="5">
        <v>79.569999999999993</v>
      </c>
      <c r="AK31" s="5">
        <v>69.209999999999994</v>
      </c>
      <c r="AL31" s="5">
        <v>75.41</v>
      </c>
      <c r="AM31">
        <v>82.55</v>
      </c>
      <c r="AN31">
        <v>51.72</v>
      </c>
      <c r="AO31" s="22">
        <v>63.9</v>
      </c>
      <c r="AP31" s="22">
        <v>340</v>
      </c>
      <c r="AQ31" s="22">
        <v>3080</v>
      </c>
      <c r="AR31" s="5">
        <v>62.8</v>
      </c>
      <c r="AS31" s="5">
        <v>0.09</v>
      </c>
      <c r="AU31" s="6">
        <f t="shared" si="0"/>
        <v>100</v>
      </c>
      <c r="AV31" s="6">
        <f t="shared" si="1"/>
        <v>100</v>
      </c>
      <c r="AW31" s="6">
        <f t="shared" si="2"/>
        <v>100</v>
      </c>
      <c r="AX31" s="6">
        <f t="shared" si="3"/>
        <v>100</v>
      </c>
      <c r="AY31" s="6">
        <f t="shared" si="4"/>
        <v>100</v>
      </c>
      <c r="AZ31" s="6">
        <f t="shared" si="5"/>
        <v>100</v>
      </c>
      <c r="BA31" s="6">
        <f t="shared" si="6"/>
        <v>100</v>
      </c>
      <c r="BB31" s="6">
        <f t="shared" si="7"/>
        <v>100</v>
      </c>
      <c r="BC31" s="6">
        <f t="shared" si="8"/>
        <v>100</v>
      </c>
      <c r="BD31" s="6">
        <f t="shared" si="9"/>
        <v>100</v>
      </c>
      <c r="BE31" s="6">
        <f t="shared" si="10"/>
        <v>100</v>
      </c>
      <c r="BF31" s="6">
        <f t="shared" si="11"/>
        <v>100</v>
      </c>
      <c r="BG31" s="6">
        <f t="shared" si="12"/>
        <v>100</v>
      </c>
      <c r="BH31" s="6">
        <f t="shared" si="13"/>
        <v>100</v>
      </c>
      <c r="BI31" s="6">
        <f t="shared" si="14"/>
        <v>100</v>
      </c>
      <c r="BJ31" s="6">
        <f t="shared" si="15"/>
        <v>100</v>
      </c>
      <c r="BK31" s="6">
        <f t="shared" si="16"/>
        <v>100</v>
      </c>
      <c r="BL31" s="6">
        <f t="shared" si="17"/>
        <v>100</v>
      </c>
      <c r="BM31" s="6">
        <f t="shared" si="18"/>
        <v>100</v>
      </c>
      <c r="BN31" s="6">
        <f t="shared" si="19"/>
        <v>100</v>
      </c>
      <c r="BO31" s="6">
        <f t="shared" si="20"/>
        <v>100</v>
      </c>
      <c r="BP31" s="6">
        <f t="shared" si="21"/>
        <v>100</v>
      </c>
      <c r="BQ31" s="6">
        <f t="shared" si="22"/>
        <v>100</v>
      </c>
      <c r="BR31" s="6">
        <f t="shared" si="23"/>
        <v>100</v>
      </c>
      <c r="BS31" s="6">
        <f t="shared" si="24"/>
        <v>100</v>
      </c>
      <c r="BT31" s="6">
        <f t="shared" si="25"/>
        <v>100</v>
      </c>
      <c r="BU31" s="6">
        <f t="shared" si="26"/>
        <v>100</v>
      </c>
      <c r="BV31" s="6">
        <f t="shared" si="27"/>
        <v>100</v>
      </c>
      <c r="BW31" s="6">
        <f t="shared" si="28"/>
        <v>100</v>
      </c>
      <c r="BX31" s="6">
        <f t="shared" si="29"/>
        <v>100</v>
      </c>
      <c r="BY31" s="6">
        <f t="shared" si="30"/>
        <v>100</v>
      </c>
      <c r="BZ31" s="6">
        <f t="shared" si="31"/>
        <v>100</v>
      </c>
      <c r="CA31" s="6">
        <f t="shared" si="32"/>
        <v>100</v>
      </c>
      <c r="CB31" s="6">
        <f t="shared" si="33"/>
        <v>100</v>
      </c>
      <c r="CC31" s="6">
        <f t="shared" si="34"/>
        <v>100</v>
      </c>
      <c r="CD31" s="6">
        <f t="shared" si="35"/>
        <v>100</v>
      </c>
      <c r="CE31" s="6">
        <f t="shared" si="36"/>
        <v>100</v>
      </c>
      <c r="CF31" s="6">
        <f t="shared" si="37"/>
        <v>100</v>
      </c>
      <c r="CG31" s="6">
        <f t="shared" si="38"/>
        <v>100</v>
      </c>
      <c r="CH31" s="6">
        <f t="shared" si="39"/>
        <v>100</v>
      </c>
      <c r="CI31" s="6">
        <f t="shared" si="40"/>
        <v>100</v>
      </c>
      <c r="CJ31" s="6">
        <f t="shared" si="41"/>
        <v>100</v>
      </c>
      <c r="CK31" s="6">
        <f t="shared" si="42"/>
        <v>100</v>
      </c>
      <c r="CM31" s="17">
        <f t="shared" si="43"/>
        <v>100</v>
      </c>
      <c r="CN31" s="17">
        <f t="shared" si="44"/>
        <v>100</v>
      </c>
      <c r="CO31" s="17">
        <f t="shared" si="46"/>
        <v>100</v>
      </c>
      <c r="CP31" s="17">
        <f t="shared" si="47"/>
        <v>100</v>
      </c>
      <c r="CQ31" s="17">
        <f t="shared" si="48"/>
        <v>100</v>
      </c>
      <c r="CR31" s="17">
        <f t="shared" si="49"/>
        <v>100</v>
      </c>
      <c r="CS31" s="17">
        <f t="shared" si="50"/>
        <v>100</v>
      </c>
      <c r="CT31" s="17">
        <f t="shared" si="51"/>
        <v>100</v>
      </c>
      <c r="CU31" s="17">
        <f t="shared" si="52"/>
        <v>100</v>
      </c>
      <c r="CV31" s="17">
        <f t="shared" si="53"/>
        <v>100</v>
      </c>
      <c r="CX31" s="17">
        <f t="shared" si="54"/>
        <v>100</v>
      </c>
      <c r="CY31" s="17">
        <f t="shared" si="45"/>
        <v>100</v>
      </c>
    </row>
    <row r="32" spans="1:103" ht="15.5" x14ac:dyDescent="0.35">
      <c r="A32" s="2">
        <v>7600</v>
      </c>
      <c r="B32" s="3" t="s">
        <v>31</v>
      </c>
      <c r="C32" s="5">
        <v>88.89</v>
      </c>
      <c r="D32" s="5">
        <v>55.84</v>
      </c>
      <c r="E32" s="5">
        <v>69.75</v>
      </c>
      <c r="F32">
        <v>8976300.8606228549</v>
      </c>
      <c r="G32">
        <v>41.3</v>
      </c>
      <c r="H32">
        <v>37.44</v>
      </c>
      <c r="I32">
        <v>45.97</v>
      </c>
      <c r="J32">
        <v>4.09</v>
      </c>
      <c r="K32" s="23">
        <v>83.99</v>
      </c>
      <c r="L32" s="23">
        <v>24.2</v>
      </c>
      <c r="M32">
        <v>95.897233085790461</v>
      </c>
      <c r="N32">
        <v>71.892399914703404</v>
      </c>
      <c r="O32" s="23">
        <v>3.25</v>
      </c>
      <c r="P32" s="71">
        <v>28.04714365000001</v>
      </c>
      <c r="Q32" s="15">
        <v>52.84</v>
      </c>
      <c r="R32" s="6">
        <v>35.86</v>
      </c>
      <c r="S32" s="72">
        <v>56.8</v>
      </c>
      <c r="T32">
        <v>62.5</v>
      </c>
      <c r="U32" s="75">
        <v>28.29</v>
      </c>
      <c r="V32" s="5">
        <v>25.6</v>
      </c>
      <c r="W32" s="5">
        <v>12.8</v>
      </c>
      <c r="X32" s="5">
        <v>32.21</v>
      </c>
      <c r="Y32" s="6">
        <v>6.63</v>
      </c>
      <c r="Z32" s="5">
        <v>90.27</v>
      </c>
      <c r="AA32" s="5">
        <v>75.58</v>
      </c>
      <c r="AB32" s="5">
        <v>39.29</v>
      </c>
      <c r="AC32" s="5">
        <v>25.51</v>
      </c>
      <c r="AD32" s="5">
        <v>13.54</v>
      </c>
      <c r="AE32" s="5">
        <v>0.38</v>
      </c>
      <c r="AF32" s="5">
        <v>0.48</v>
      </c>
      <c r="AG32" s="68">
        <v>43.81</v>
      </c>
      <c r="AH32" s="68">
        <v>26.46</v>
      </c>
      <c r="AI32" s="5">
        <v>61.59</v>
      </c>
      <c r="AJ32" s="5">
        <v>77.75</v>
      </c>
      <c r="AK32" s="5">
        <v>67.89</v>
      </c>
      <c r="AL32" s="5">
        <v>72.33</v>
      </c>
      <c r="AM32">
        <v>94.48</v>
      </c>
      <c r="AN32">
        <v>47.22</v>
      </c>
      <c r="AO32" s="22">
        <v>66.06</v>
      </c>
      <c r="AP32" s="72">
        <v>43</v>
      </c>
      <c r="AQ32" s="72">
        <v>834</v>
      </c>
      <c r="AR32" s="5">
        <v>80.459999999999994</v>
      </c>
      <c r="AS32" s="5">
        <v>0.01</v>
      </c>
      <c r="AU32" s="6">
        <f t="shared" si="0"/>
        <v>100</v>
      </c>
      <c r="AV32" s="6">
        <f t="shared" si="1"/>
        <v>100</v>
      </c>
      <c r="AW32" s="6">
        <f t="shared" si="2"/>
        <v>100</v>
      </c>
      <c r="AX32" s="6">
        <f t="shared" si="3"/>
        <v>100</v>
      </c>
      <c r="AY32" s="6">
        <f t="shared" si="4"/>
        <v>100</v>
      </c>
      <c r="AZ32" s="6">
        <f t="shared" si="5"/>
        <v>100</v>
      </c>
      <c r="BA32" s="6">
        <f t="shared" si="6"/>
        <v>100</v>
      </c>
      <c r="BB32" s="6">
        <f t="shared" si="7"/>
        <v>100</v>
      </c>
      <c r="BC32" s="6">
        <f t="shared" si="8"/>
        <v>100</v>
      </c>
      <c r="BD32" s="6">
        <f t="shared" si="9"/>
        <v>100</v>
      </c>
      <c r="BE32" s="6">
        <f t="shared" si="10"/>
        <v>100</v>
      </c>
      <c r="BF32" s="6">
        <f t="shared" si="11"/>
        <v>100</v>
      </c>
      <c r="BG32" s="6">
        <f t="shared" si="12"/>
        <v>100</v>
      </c>
      <c r="BH32" s="6">
        <f t="shared" si="13"/>
        <v>100</v>
      </c>
      <c r="BI32" s="6">
        <f t="shared" si="14"/>
        <v>100</v>
      </c>
      <c r="BJ32" s="6">
        <f t="shared" si="15"/>
        <v>100</v>
      </c>
      <c r="BK32" s="6">
        <f t="shared" si="16"/>
        <v>100</v>
      </c>
      <c r="BL32" s="6">
        <f t="shared" si="17"/>
        <v>100</v>
      </c>
      <c r="BM32" s="6">
        <f t="shared" si="18"/>
        <v>100</v>
      </c>
      <c r="BN32" s="6">
        <f t="shared" si="19"/>
        <v>100</v>
      </c>
      <c r="BO32" s="6">
        <f t="shared" si="20"/>
        <v>100</v>
      </c>
      <c r="BP32" s="6">
        <f t="shared" si="21"/>
        <v>100</v>
      </c>
      <c r="BQ32" s="6">
        <f t="shared" si="22"/>
        <v>100</v>
      </c>
      <c r="BR32" s="6">
        <f t="shared" si="23"/>
        <v>100</v>
      </c>
      <c r="BS32" s="6">
        <f t="shared" si="24"/>
        <v>100</v>
      </c>
      <c r="BT32" s="6">
        <f t="shared" si="25"/>
        <v>100</v>
      </c>
      <c r="BU32" s="6">
        <f t="shared" si="26"/>
        <v>100</v>
      </c>
      <c r="BV32" s="6">
        <f t="shared" si="27"/>
        <v>100</v>
      </c>
      <c r="BW32" s="6">
        <f t="shared" si="28"/>
        <v>100</v>
      </c>
      <c r="BX32" s="6">
        <f t="shared" si="29"/>
        <v>100</v>
      </c>
      <c r="BY32" s="6">
        <f t="shared" si="30"/>
        <v>100</v>
      </c>
      <c r="BZ32" s="6">
        <f t="shared" si="31"/>
        <v>100</v>
      </c>
      <c r="CA32" s="6">
        <f t="shared" si="32"/>
        <v>100</v>
      </c>
      <c r="CB32" s="6">
        <f t="shared" si="33"/>
        <v>100</v>
      </c>
      <c r="CC32" s="6">
        <f t="shared" si="34"/>
        <v>100</v>
      </c>
      <c r="CD32" s="6">
        <f t="shared" si="35"/>
        <v>100</v>
      </c>
      <c r="CE32" s="6">
        <f t="shared" si="36"/>
        <v>100</v>
      </c>
      <c r="CF32" s="6">
        <f t="shared" si="37"/>
        <v>100</v>
      </c>
      <c r="CG32" s="6">
        <f t="shared" si="38"/>
        <v>100</v>
      </c>
      <c r="CH32" s="6">
        <f t="shared" si="39"/>
        <v>100</v>
      </c>
      <c r="CI32" s="6">
        <f t="shared" si="40"/>
        <v>100</v>
      </c>
      <c r="CJ32" s="6">
        <f t="shared" si="41"/>
        <v>100</v>
      </c>
      <c r="CK32" s="6">
        <f t="shared" si="42"/>
        <v>100</v>
      </c>
      <c r="CM32" s="17">
        <f t="shared" si="43"/>
        <v>100</v>
      </c>
      <c r="CN32" s="17">
        <f t="shared" si="44"/>
        <v>100</v>
      </c>
      <c r="CO32" s="17">
        <f t="shared" si="46"/>
        <v>100</v>
      </c>
      <c r="CP32" s="17">
        <f t="shared" si="47"/>
        <v>100</v>
      </c>
      <c r="CQ32" s="17">
        <f t="shared" si="48"/>
        <v>100</v>
      </c>
      <c r="CR32" s="17">
        <f t="shared" si="49"/>
        <v>100</v>
      </c>
      <c r="CS32" s="17">
        <f t="shared" si="50"/>
        <v>100</v>
      </c>
      <c r="CT32" s="17">
        <f t="shared" si="51"/>
        <v>100</v>
      </c>
      <c r="CU32" s="17">
        <f t="shared" si="52"/>
        <v>100</v>
      </c>
      <c r="CV32" s="17">
        <f t="shared" si="53"/>
        <v>100</v>
      </c>
      <c r="CX32" s="17">
        <f t="shared" si="54"/>
        <v>100</v>
      </c>
      <c r="CY32" s="17">
        <f t="shared" si="45"/>
        <v>100</v>
      </c>
    </row>
    <row r="33" spans="1:103" ht="15.5" x14ac:dyDescent="0.35">
      <c r="A33" s="2">
        <v>8100</v>
      </c>
      <c r="B33" s="3" t="s">
        <v>32</v>
      </c>
      <c r="C33" s="5">
        <v>95.01</v>
      </c>
      <c r="D33" s="5">
        <v>48.93</v>
      </c>
      <c r="E33" s="5">
        <v>81.45</v>
      </c>
      <c r="F33">
        <v>8108723.2882282482</v>
      </c>
      <c r="G33">
        <v>48.28</v>
      </c>
      <c r="H33">
        <v>56.95</v>
      </c>
      <c r="I33">
        <v>74.05</v>
      </c>
      <c r="J33">
        <v>9.52</v>
      </c>
      <c r="K33" s="23">
        <v>74.569999999999993</v>
      </c>
      <c r="L33" s="23">
        <v>25.13</v>
      </c>
      <c r="M33">
        <v>90.872607581811465</v>
      </c>
      <c r="N33">
        <v>67.547457768179768</v>
      </c>
      <c r="O33" s="23">
        <v>9.9700000000000006</v>
      </c>
      <c r="P33" s="71">
        <v>21.04714365000001</v>
      </c>
      <c r="Q33" s="15">
        <v>27.06</v>
      </c>
      <c r="R33" s="6">
        <v>31.93</v>
      </c>
      <c r="S33" s="72">
        <v>45.86</v>
      </c>
      <c r="T33">
        <v>64.459999999999994</v>
      </c>
      <c r="U33" s="75">
        <v>27.19</v>
      </c>
      <c r="V33" s="5">
        <v>19.3</v>
      </c>
      <c r="W33" s="5">
        <v>13</v>
      </c>
      <c r="X33" s="5">
        <v>22.92</v>
      </c>
      <c r="Y33" s="6">
        <v>8.64</v>
      </c>
      <c r="Z33" s="5">
        <v>91.56</v>
      </c>
      <c r="AA33" s="5">
        <v>86.29</v>
      </c>
      <c r="AB33" s="5">
        <v>58.59</v>
      </c>
      <c r="AC33" s="5">
        <v>44.46</v>
      </c>
      <c r="AD33" s="5">
        <v>13.24</v>
      </c>
      <c r="AE33" s="5">
        <v>0.28000000000000003</v>
      </c>
      <c r="AF33" s="5">
        <v>0.94</v>
      </c>
      <c r="AG33" s="68">
        <v>28.03</v>
      </c>
      <c r="AH33" s="68">
        <v>6.84</v>
      </c>
      <c r="AI33" s="5">
        <v>70.59</v>
      </c>
      <c r="AJ33" s="5">
        <v>79.52</v>
      </c>
      <c r="AK33" s="5">
        <v>69</v>
      </c>
      <c r="AL33" s="5">
        <v>76.84</v>
      </c>
      <c r="AM33">
        <v>96.22</v>
      </c>
      <c r="AN33">
        <v>48.12</v>
      </c>
      <c r="AO33" s="22">
        <v>69.89</v>
      </c>
      <c r="AP33" s="22">
        <v>292</v>
      </c>
      <c r="AQ33" s="22">
        <v>4004</v>
      </c>
      <c r="AR33" s="5">
        <v>74.08</v>
      </c>
      <c r="AS33" s="5">
        <v>0.1</v>
      </c>
      <c r="AU33" s="6">
        <f t="shared" si="0"/>
        <v>100</v>
      </c>
      <c r="AV33" s="6">
        <f t="shared" si="1"/>
        <v>100</v>
      </c>
      <c r="AW33" s="6">
        <f t="shared" si="2"/>
        <v>100</v>
      </c>
      <c r="AX33" s="6">
        <f t="shared" si="3"/>
        <v>100</v>
      </c>
      <c r="AY33" s="6">
        <f t="shared" si="4"/>
        <v>100</v>
      </c>
      <c r="AZ33" s="6">
        <f t="shared" si="5"/>
        <v>100</v>
      </c>
      <c r="BA33" s="6">
        <f t="shared" si="6"/>
        <v>100</v>
      </c>
      <c r="BB33" s="6">
        <f t="shared" si="7"/>
        <v>100</v>
      </c>
      <c r="BC33" s="6">
        <f t="shared" si="8"/>
        <v>100</v>
      </c>
      <c r="BD33" s="6">
        <f t="shared" si="9"/>
        <v>100</v>
      </c>
      <c r="BE33" s="6">
        <f t="shared" si="10"/>
        <v>100</v>
      </c>
      <c r="BF33" s="6">
        <f t="shared" si="11"/>
        <v>100</v>
      </c>
      <c r="BG33" s="6">
        <f t="shared" si="12"/>
        <v>100</v>
      </c>
      <c r="BH33" s="6">
        <f t="shared" si="13"/>
        <v>100</v>
      </c>
      <c r="BI33" s="6">
        <f t="shared" si="14"/>
        <v>100</v>
      </c>
      <c r="BJ33" s="6">
        <f t="shared" si="15"/>
        <v>100</v>
      </c>
      <c r="BK33" s="6">
        <f t="shared" si="16"/>
        <v>100</v>
      </c>
      <c r="BL33" s="6">
        <f t="shared" si="17"/>
        <v>100</v>
      </c>
      <c r="BM33" s="6">
        <f t="shared" si="18"/>
        <v>100</v>
      </c>
      <c r="BN33" s="6">
        <f t="shared" si="19"/>
        <v>100</v>
      </c>
      <c r="BO33" s="6">
        <f t="shared" si="20"/>
        <v>100</v>
      </c>
      <c r="BP33" s="6">
        <f t="shared" si="21"/>
        <v>100</v>
      </c>
      <c r="BQ33" s="6">
        <f t="shared" si="22"/>
        <v>100</v>
      </c>
      <c r="BR33" s="6">
        <f t="shared" si="23"/>
        <v>100</v>
      </c>
      <c r="BS33" s="6">
        <f t="shared" si="24"/>
        <v>100</v>
      </c>
      <c r="BT33" s="6">
        <f t="shared" si="25"/>
        <v>100</v>
      </c>
      <c r="BU33" s="6">
        <f t="shared" si="26"/>
        <v>100</v>
      </c>
      <c r="BV33" s="6">
        <f t="shared" si="27"/>
        <v>100</v>
      </c>
      <c r="BW33" s="6">
        <f t="shared" si="28"/>
        <v>100</v>
      </c>
      <c r="BX33" s="6">
        <f t="shared" si="29"/>
        <v>100</v>
      </c>
      <c r="BY33" s="6">
        <f t="shared" si="30"/>
        <v>100</v>
      </c>
      <c r="BZ33" s="6">
        <f t="shared" si="31"/>
        <v>100</v>
      </c>
      <c r="CA33" s="6">
        <f t="shared" si="32"/>
        <v>100</v>
      </c>
      <c r="CB33" s="6">
        <f t="shared" si="33"/>
        <v>100</v>
      </c>
      <c r="CC33" s="6">
        <f t="shared" si="34"/>
        <v>100</v>
      </c>
      <c r="CD33" s="6">
        <f t="shared" si="35"/>
        <v>100</v>
      </c>
      <c r="CE33" s="6">
        <f t="shared" si="36"/>
        <v>100</v>
      </c>
      <c r="CF33" s="6">
        <f t="shared" si="37"/>
        <v>100</v>
      </c>
      <c r="CG33" s="6">
        <f t="shared" si="38"/>
        <v>100</v>
      </c>
      <c r="CH33" s="6">
        <f t="shared" si="39"/>
        <v>100</v>
      </c>
      <c r="CI33" s="6">
        <f t="shared" si="40"/>
        <v>100</v>
      </c>
      <c r="CJ33" s="6">
        <f t="shared" si="41"/>
        <v>100</v>
      </c>
      <c r="CK33" s="6">
        <f t="shared" si="42"/>
        <v>100</v>
      </c>
      <c r="CM33" s="17">
        <f t="shared" si="43"/>
        <v>100</v>
      </c>
      <c r="CN33" s="17">
        <f t="shared" si="44"/>
        <v>100</v>
      </c>
      <c r="CO33" s="17">
        <f t="shared" si="46"/>
        <v>100</v>
      </c>
      <c r="CP33" s="17">
        <f t="shared" si="47"/>
        <v>100</v>
      </c>
      <c r="CQ33" s="17">
        <f t="shared" si="48"/>
        <v>100</v>
      </c>
      <c r="CR33" s="17">
        <f t="shared" si="49"/>
        <v>100</v>
      </c>
      <c r="CS33" s="17">
        <f t="shared" si="50"/>
        <v>100</v>
      </c>
      <c r="CT33" s="17">
        <f t="shared" si="51"/>
        <v>100</v>
      </c>
      <c r="CU33" s="17">
        <f t="shared" si="52"/>
        <v>100</v>
      </c>
      <c r="CV33" s="17">
        <f t="shared" si="53"/>
        <v>100</v>
      </c>
      <c r="CX33" s="17">
        <f t="shared" si="54"/>
        <v>100</v>
      </c>
      <c r="CY33" s="17">
        <f t="shared" si="45"/>
        <v>100</v>
      </c>
    </row>
    <row r="34" spans="1:103" ht="15.5" x14ac:dyDescent="0.35">
      <c r="A34" s="2">
        <v>8200</v>
      </c>
      <c r="B34" s="3" t="s">
        <v>33</v>
      </c>
      <c r="C34" s="5">
        <v>96.94</v>
      </c>
      <c r="D34" s="5">
        <v>54.63</v>
      </c>
      <c r="E34" s="5">
        <v>80.98</v>
      </c>
      <c r="F34">
        <v>9237932.98367084</v>
      </c>
      <c r="G34">
        <v>53.26</v>
      </c>
      <c r="H34">
        <v>54.18</v>
      </c>
      <c r="I34">
        <v>64.260000000000005</v>
      </c>
      <c r="J34">
        <v>6.61</v>
      </c>
      <c r="K34" s="23">
        <v>82.27</v>
      </c>
      <c r="L34" s="23">
        <v>14.71</v>
      </c>
      <c r="M34">
        <v>93.971328813784154</v>
      </c>
      <c r="N34">
        <v>63.049562560299179</v>
      </c>
      <c r="O34" s="23">
        <v>6.03</v>
      </c>
      <c r="P34" s="71">
        <v>24.04714365000001</v>
      </c>
      <c r="Q34" s="15">
        <v>40.700000000000003</v>
      </c>
      <c r="R34" s="6">
        <v>32.11</v>
      </c>
      <c r="S34" s="72">
        <v>42.31</v>
      </c>
      <c r="T34">
        <v>66.7</v>
      </c>
      <c r="U34" s="75">
        <v>31.14</v>
      </c>
      <c r="V34" s="5">
        <v>14.7</v>
      </c>
      <c r="W34" s="5">
        <v>9.8000000000000007</v>
      </c>
      <c r="X34" s="5">
        <v>21.82</v>
      </c>
      <c r="Y34" s="6">
        <v>7.91</v>
      </c>
      <c r="Z34" s="5">
        <v>92.25</v>
      </c>
      <c r="AA34" s="5">
        <v>76.39</v>
      </c>
      <c r="AB34" s="5">
        <v>57.12</v>
      </c>
      <c r="AC34" s="5">
        <v>33.72</v>
      </c>
      <c r="AD34" s="5">
        <v>11.78</v>
      </c>
      <c r="AE34" s="5">
        <v>0.46</v>
      </c>
      <c r="AF34" s="5">
        <v>0.99</v>
      </c>
      <c r="AG34" s="68">
        <v>19.510000000000002</v>
      </c>
      <c r="AH34" s="68">
        <v>28.25</v>
      </c>
      <c r="AI34" s="5">
        <v>72.86</v>
      </c>
      <c r="AJ34" s="5">
        <v>81.33</v>
      </c>
      <c r="AK34" s="5">
        <v>70.48</v>
      </c>
      <c r="AL34" s="5">
        <v>79</v>
      </c>
      <c r="AM34">
        <v>92.59</v>
      </c>
      <c r="AN34">
        <v>30.82</v>
      </c>
      <c r="AO34" s="22">
        <v>65.06</v>
      </c>
      <c r="AP34" s="22">
        <v>198</v>
      </c>
      <c r="AQ34" s="22">
        <v>1916</v>
      </c>
      <c r="AR34" s="5">
        <v>81.680000000000007</v>
      </c>
      <c r="AS34" s="5">
        <v>0.03</v>
      </c>
      <c r="AU34" s="6">
        <f t="shared" si="0"/>
        <v>100</v>
      </c>
      <c r="AV34" s="6">
        <f t="shared" si="1"/>
        <v>100</v>
      </c>
      <c r="AW34" s="6">
        <f t="shared" si="2"/>
        <v>100</v>
      </c>
      <c r="AX34" s="6">
        <f t="shared" si="3"/>
        <v>100</v>
      </c>
      <c r="AY34" s="6">
        <f t="shared" si="4"/>
        <v>100</v>
      </c>
      <c r="AZ34" s="6">
        <f t="shared" si="5"/>
        <v>100</v>
      </c>
      <c r="BA34" s="6">
        <f t="shared" si="6"/>
        <v>100</v>
      </c>
      <c r="BB34" s="6">
        <f t="shared" si="7"/>
        <v>100</v>
      </c>
      <c r="BC34" s="6">
        <f t="shared" si="8"/>
        <v>100</v>
      </c>
      <c r="BD34" s="6">
        <f t="shared" si="9"/>
        <v>100</v>
      </c>
      <c r="BE34" s="6">
        <f t="shared" si="10"/>
        <v>100</v>
      </c>
      <c r="BF34" s="6">
        <f t="shared" si="11"/>
        <v>100</v>
      </c>
      <c r="BG34" s="6">
        <f t="shared" si="12"/>
        <v>100</v>
      </c>
      <c r="BH34" s="6">
        <f t="shared" si="13"/>
        <v>100</v>
      </c>
      <c r="BI34" s="6">
        <f t="shared" si="14"/>
        <v>100</v>
      </c>
      <c r="BJ34" s="6">
        <f t="shared" si="15"/>
        <v>100</v>
      </c>
      <c r="BK34" s="6">
        <f t="shared" si="16"/>
        <v>100</v>
      </c>
      <c r="BL34" s="6">
        <f t="shared" si="17"/>
        <v>100</v>
      </c>
      <c r="BM34" s="6">
        <f t="shared" si="18"/>
        <v>100</v>
      </c>
      <c r="BN34" s="6">
        <f t="shared" si="19"/>
        <v>100</v>
      </c>
      <c r="BO34" s="6">
        <f t="shared" si="20"/>
        <v>100</v>
      </c>
      <c r="BP34" s="6">
        <f t="shared" si="21"/>
        <v>100</v>
      </c>
      <c r="BQ34" s="6">
        <f t="shared" si="22"/>
        <v>100</v>
      </c>
      <c r="BR34" s="6">
        <f t="shared" si="23"/>
        <v>100</v>
      </c>
      <c r="BS34" s="6">
        <f t="shared" si="24"/>
        <v>100</v>
      </c>
      <c r="BT34" s="6">
        <f t="shared" si="25"/>
        <v>100</v>
      </c>
      <c r="BU34" s="6">
        <f t="shared" si="26"/>
        <v>100</v>
      </c>
      <c r="BV34" s="6">
        <f t="shared" si="27"/>
        <v>100</v>
      </c>
      <c r="BW34" s="6">
        <f t="shared" si="28"/>
        <v>100</v>
      </c>
      <c r="BX34" s="6">
        <f t="shared" si="29"/>
        <v>100</v>
      </c>
      <c r="BY34" s="6">
        <f t="shared" si="30"/>
        <v>100</v>
      </c>
      <c r="BZ34" s="6">
        <f t="shared" si="31"/>
        <v>100</v>
      </c>
      <c r="CA34" s="6">
        <f t="shared" si="32"/>
        <v>100</v>
      </c>
      <c r="CB34" s="6">
        <f t="shared" si="33"/>
        <v>100</v>
      </c>
      <c r="CC34" s="6">
        <f t="shared" si="34"/>
        <v>100</v>
      </c>
      <c r="CD34" s="6">
        <f t="shared" si="35"/>
        <v>100</v>
      </c>
      <c r="CE34" s="6">
        <f t="shared" si="36"/>
        <v>100</v>
      </c>
      <c r="CF34" s="6">
        <f t="shared" si="37"/>
        <v>100</v>
      </c>
      <c r="CG34" s="6">
        <f t="shared" si="38"/>
        <v>100</v>
      </c>
      <c r="CH34" s="6">
        <f t="shared" si="39"/>
        <v>100</v>
      </c>
      <c r="CI34" s="6">
        <f t="shared" si="40"/>
        <v>100</v>
      </c>
      <c r="CJ34" s="6">
        <f t="shared" si="41"/>
        <v>100</v>
      </c>
      <c r="CK34" s="6">
        <f t="shared" si="42"/>
        <v>100</v>
      </c>
      <c r="CM34" s="17">
        <f t="shared" si="43"/>
        <v>100</v>
      </c>
      <c r="CN34" s="17">
        <f t="shared" si="44"/>
        <v>100</v>
      </c>
      <c r="CO34" s="17">
        <f t="shared" si="46"/>
        <v>100</v>
      </c>
      <c r="CP34" s="17">
        <f t="shared" si="47"/>
        <v>100</v>
      </c>
      <c r="CQ34" s="17">
        <f t="shared" si="48"/>
        <v>100</v>
      </c>
      <c r="CR34" s="17">
        <f t="shared" si="49"/>
        <v>100</v>
      </c>
      <c r="CS34" s="17">
        <f t="shared" si="50"/>
        <v>100</v>
      </c>
      <c r="CT34" s="17">
        <f t="shared" si="51"/>
        <v>100</v>
      </c>
      <c r="CU34" s="17">
        <f t="shared" si="52"/>
        <v>100</v>
      </c>
      <c r="CV34" s="17">
        <f t="shared" si="53"/>
        <v>100</v>
      </c>
      <c r="CX34" s="17">
        <f t="shared" si="54"/>
        <v>100</v>
      </c>
      <c r="CY34" s="17">
        <f t="shared" si="45"/>
        <v>100</v>
      </c>
    </row>
    <row r="35" spans="1:103" ht="15.5" x14ac:dyDescent="0.35">
      <c r="A35" s="2">
        <v>9100</v>
      </c>
      <c r="B35" s="3" t="s">
        <v>34</v>
      </c>
      <c r="C35" s="5">
        <v>92.51</v>
      </c>
      <c r="D35" s="5">
        <v>64.5</v>
      </c>
      <c r="E35" s="5">
        <v>92.54</v>
      </c>
      <c r="F35">
        <v>14252299.323982239</v>
      </c>
      <c r="G35">
        <v>46.91</v>
      </c>
      <c r="H35">
        <v>45.26</v>
      </c>
      <c r="I35">
        <v>66.11</v>
      </c>
      <c r="J35">
        <v>14.5</v>
      </c>
      <c r="K35" s="23">
        <v>63.67</v>
      </c>
      <c r="L35" s="23">
        <v>24.4</v>
      </c>
      <c r="M35">
        <v>92.234210912729708</v>
      </c>
      <c r="N35">
        <v>70.320286058473712</v>
      </c>
      <c r="O35" s="23">
        <v>7.68</v>
      </c>
      <c r="P35" s="71">
        <v>19.04714365000001</v>
      </c>
      <c r="Q35" s="15">
        <v>55.27</v>
      </c>
      <c r="R35" s="6">
        <v>31.27</v>
      </c>
      <c r="S35" s="72">
        <v>43.88</v>
      </c>
      <c r="T35">
        <v>64.59</v>
      </c>
      <c r="U35" s="75">
        <v>29.28</v>
      </c>
      <c r="V35" s="5">
        <v>17</v>
      </c>
      <c r="W35" s="5">
        <v>12.5</v>
      </c>
      <c r="X35" s="5">
        <v>27.74</v>
      </c>
      <c r="Y35" s="6">
        <v>6.77</v>
      </c>
      <c r="Z35" s="5">
        <v>82.45</v>
      </c>
      <c r="AA35" s="5">
        <v>76.33</v>
      </c>
      <c r="AB35" s="5">
        <v>55.24</v>
      </c>
      <c r="AC35" s="5">
        <v>32.83</v>
      </c>
      <c r="AD35" s="5">
        <v>14.22</v>
      </c>
      <c r="AE35" s="5">
        <v>0.52</v>
      </c>
      <c r="AF35" s="5">
        <v>1.34</v>
      </c>
      <c r="AG35" s="68">
        <v>48.71</v>
      </c>
      <c r="AH35" s="68">
        <v>12.54</v>
      </c>
      <c r="AI35" s="5">
        <v>68.239999999999995</v>
      </c>
      <c r="AJ35" s="5">
        <v>76.64</v>
      </c>
      <c r="AK35" s="5">
        <v>67.95</v>
      </c>
      <c r="AL35" s="5">
        <v>74.459999999999994</v>
      </c>
      <c r="AM35">
        <v>99.84</v>
      </c>
      <c r="AN35">
        <v>44.24</v>
      </c>
      <c r="AO35" s="22">
        <v>64.73</v>
      </c>
      <c r="AP35" s="72">
        <v>102</v>
      </c>
      <c r="AQ35" s="72">
        <v>764</v>
      </c>
      <c r="AR35" s="5">
        <v>69.790000000000006</v>
      </c>
      <c r="AS35" s="5">
        <v>0.18</v>
      </c>
      <c r="AU35" s="6">
        <f t="shared" si="0"/>
        <v>100</v>
      </c>
      <c r="AV35" s="6">
        <f t="shared" si="1"/>
        <v>100</v>
      </c>
      <c r="AW35" s="6">
        <f t="shared" si="2"/>
        <v>100</v>
      </c>
      <c r="AX35" s="6">
        <f t="shared" si="3"/>
        <v>100</v>
      </c>
      <c r="AY35" s="6">
        <f t="shared" si="4"/>
        <v>100</v>
      </c>
      <c r="AZ35" s="6">
        <f t="shared" si="5"/>
        <v>100</v>
      </c>
      <c r="BA35" s="6">
        <f t="shared" si="6"/>
        <v>100</v>
      </c>
      <c r="BB35" s="6">
        <f t="shared" si="7"/>
        <v>100</v>
      </c>
      <c r="BC35" s="6">
        <f t="shared" si="8"/>
        <v>100</v>
      </c>
      <c r="BD35" s="6">
        <f t="shared" si="9"/>
        <v>100</v>
      </c>
      <c r="BE35" s="6">
        <f t="shared" si="10"/>
        <v>100</v>
      </c>
      <c r="BF35" s="6">
        <f t="shared" si="11"/>
        <v>100</v>
      </c>
      <c r="BG35" s="6">
        <f t="shared" si="12"/>
        <v>100</v>
      </c>
      <c r="BH35" s="6">
        <f t="shared" si="13"/>
        <v>100</v>
      </c>
      <c r="BI35" s="6">
        <f t="shared" si="14"/>
        <v>100</v>
      </c>
      <c r="BJ35" s="6">
        <f t="shared" si="15"/>
        <v>100</v>
      </c>
      <c r="BK35" s="6">
        <f t="shared" si="16"/>
        <v>100</v>
      </c>
      <c r="BL35" s="6">
        <f t="shared" si="17"/>
        <v>100</v>
      </c>
      <c r="BM35" s="6">
        <f t="shared" si="18"/>
        <v>100</v>
      </c>
      <c r="BN35" s="6">
        <f t="shared" si="19"/>
        <v>100</v>
      </c>
      <c r="BO35" s="6">
        <f t="shared" si="20"/>
        <v>100</v>
      </c>
      <c r="BP35" s="6">
        <f t="shared" si="21"/>
        <v>100</v>
      </c>
      <c r="BQ35" s="6">
        <f t="shared" si="22"/>
        <v>100</v>
      </c>
      <c r="BR35" s="6">
        <f t="shared" si="23"/>
        <v>100</v>
      </c>
      <c r="BS35" s="6">
        <f t="shared" si="24"/>
        <v>100</v>
      </c>
      <c r="BT35" s="6">
        <f t="shared" si="25"/>
        <v>100</v>
      </c>
      <c r="BU35" s="6">
        <f t="shared" si="26"/>
        <v>100</v>
      </c>
      <c r="BV35" s="6">
        <f t="shared" si="27"/>
        <v>100</v>
      </c>
      <c r="BW35" s="6">
        <f t="shared" si="28"/>
        <v>100</v>
      </c>
      <c r="BX35" s="6">
        <f t="shared" si="29"/>
        <v>100</v>
      </c>
      <c r="BY35" s="6">
        <f t="shared" si="30"/>
        <v>100</v>
      </c>
      <c r="BZ35" s="6">
        <f t="shared" si="31"/>
        <v>100</v>
      </c>
      <c r="CA35" s="6">
        <f t="shared" si="32"/>
        <v>100</v>
      </c>
      <c r="CB35" s="6">
        <f t="shared" si="33"/>
        <v>100</v>
      </c>
      <c r="CC35" s="6">
        <f t="shared" si="34"/>
        <v>100</v>
      </c>
      <c r="CD35" s="6">
        <f t="shared" si="35"/>
        <v>100</v>
      </c>
      <c r="CE35" s="6">
        <f t="shared" si="36"/>
        <v>100</v>
      </c>
      <c r="CF35" s="6">
        <f t="shared" si="37"/>
        <v>100</v>
      </c>
      <c r="CG35" s="6">
        <f t="shared" si="38"/>
        <v>100</v>
      </c>
      <c r="CH35" s="6">
        <f t="shared" si="39"/>
        <v>100</v>
      </c>
      <c r="CI35" s="6">
        <f t="shared" si="40"/>
        <v>100</v>
      </c>
      <c r="CJ35" s="6">
        <f t="shared" si="41"/>
        <v>100</v>
      </c>
      <c r="CK35" s="6">
        <f t="shared" si="42"/>
        <v>100</v>
      </c>
      <c r="CM35" s="17">
        <f t="shared" si="43"/>
        <v>100</v>
      </c>
      <c r="CN35" s="17">
        <f t="shared" si="44"/>
        <v>100</v>
      </c>
      <c r="CO35" s="17">
        <f t="shared" si="46"/>
        <v>100</v>
      </c>
      <c r="CP35" s="17">
        <f t="shared" si="47"/>
        <v>100</v>
      </c>
      <c r="CQ35" s="17">
        <f t="shared" si="48"/>
        <v>100</v>
      </c>
      <c r="CR35" s="17">
        <f t="shared" si="49"/>
        <v>100</v>
      </c>
      <c r="CS35" s="17">
        <f t="shared" si="50"/>
        <v>100</v>
      </c>
      <c r="CT35" s="17">
        <f t="shared" si="51"/>
        <v>100</v>
      </c>
      <c r="CU35" s="17">
        <f t="shared" si="52"/>
        <v>100</v>
      </c>
      <c r="CV35" s="17">
        <f t="shared" si="53"/>
        <v>100</v>
      </c>
      <c r="CX35" s="17">
        <f t="shared" si="54"/>
        <v>100</v>
      </c>
      <c r="CY35" s="17">
        <f t="shared" si="45"/>
        <v>100</v>
      </c>
    </row>
    <row r="36" spans="1:103" ht="15.5" x14ac:dyDescent="0.35">
      <c r="A36" s="2">
        <v>9400</v>
      </c>
      <c r="B36" s="3" t="s">
        <v>35</v>
      </c>
      <c r="C36" s="5">
        <v>91.07</v>
      </c>
      <c r="D36" s="5">
        <v>49.43</v>
      </c>
      <c r="E36" s="5">
        <v>98.91</v>
      </c>
      <c r="F36">
        <v>13739104.71230465</v>
      </c>
      <c r="G36">
        <v>23.97</v>
      </c>
      <c r="H36">
        <v>32.42</v>
      </c>
      <c r="I36">
        <v>32.83</v>
      </c>
      <c r="J36">
        <v>8.91</v>
      </c>
      <c r="K36" s="23">
        <v>81.709999999999994</v>
      </c>
      <c r="L36" s="23">
        <v>55.93</v>
      </c>
      <c r="M36">
        <v>95.92170762363827</v>
      </c>
      <c r="N36">
        <v>78.855860984418754</v>
      </c>
      <c r="O36" s="23">
        <v>3.55</v>
      </c>
      <c r="P36" s="71">
        <v>19.04714365000001</v>
      </c>
      <c r="Q36" s="15">
        <v>48.38</v>
      </c>
      <c r="R36" s="6">
        <v>31.95</v>
      </c>
      <c r="S36" s="72">
        <v>30.94</v>
      </c>
      <c r="T36">
        <v>64.31</v>
      </c>
      <c r="U36" s="75">
        <v>26.67</v>
      </c>
      <c r="V36" s="5">
        <v>15</v>
      </c>
      <c r="W36" s="5">
        <v>13.6</v>
      </c>
      <c r="X36" s="5">
        <v>14.24</v>
      </c>
      <c r="Y36" s="6">
        <v>5.59</v>
      </c>
      <c r="Z36" s="5">
        <v>62.34</v>
      </c>
      <c r="AA36" s="5">
        <v>50.57</v>
      </c>
      <c r="AB36" s="5">
        <v>28.23</v>
      </c>
      <c r="AC36" s="5">
        <v>16.010000000000002</v>
      </c>
      <c r="AD36" s="5">
        <v>8.25</v>
      </c>
      <c r="AE36" s="5">
        <v>0.62</v>
      </c>
      <c r="AF36" s="5">
        <v>2.0099999999999998</v>
      </c>
      <c r="AG36" s="68">
        <v>18.97</v>
      </c>
      <c r="AH36" s="68">
        <v>52.54</v>
      </c>
      <c r="AI36" s="5">
        <v>63.04</v>
      </c>
      <c r="AJ36" s="5">
        <v>73.8</v>
      </c>
      <c r="AK36" s="5">
        <v>63.82</v>
      </c>
      <c r="AL36" s="5">
        <v>69.98</v>
      </c>
      <c r="AM36">
        <v>90.72</v>
      </c>
      <c r="AN36">
        <v>31.76</v>
      </c>
      <c r="AO36" s="22">
        <v>67.22</v>
      </c>
      <c r="AP36" s="22">
        <v>181</v>
      </c>
      <c r="AQ36" s="22">
        <v>5091</v>
      </c>
      <c r="AR36" s="5">
        <v>64.72</v>
      </c>
      <c r="AS36" s="5">
        <v>0.16</v>
      </c>
      <c r="AU36" s="6">
        <f t="shared" si="0"/>
        <v>100</v>
      </c>
      <c r="AV36" s="6">
        <f t="shared" si="1"/>
        <v>100</v>
      </c>
      <c r="AW36" s="6">
        <f t="shared" si="2"/>
        <v>100</v>
      </c>
      <c r="AX36" s="6">
        <f t="shared" si="3"/>
        <v>100</v>
      </c>
      <c r="AY36" s="6">
        <f t="shared" si="4"/>
        <v>100</v>
      </c>
      <c r="AZ36" s="6">
        <f t="shared" si="5"/>
        <v>100</v>
      </c>
      <c r="BA36" s="6">
        <f t="shared" si="6"/>
        <v>100</v>
      </c>
      <c r="BB36" s="6">
        <f t="shared" si="7"/>
        <v>100</v>
      </c>
      <c r="BC36" s="6">
        <f t="shared" si="8"/>
        <v>100</v>
      </c>
      <c r="BD36" s="6">
        <f t="shared" si="9"/>
        <v>100</v>
      </c>
      <c r="BE36" s="6">
        <f t="shared" si="10"/>
        <v>100</v>
      </c>
      <c r="BF36" s="6">
        <f t="shared" si="11"/>
        <v>100</v>
      </c>
      <c r="BG36" s="6">
        <f t="shared" si="12"/>
        <v>100</v>
      </c>
      <c r="BH36" s="6">
        <f t="shared" si="13"/>
        <v>100</v>
      </c>
      <c r="BI36" s="6">
        <f t="shared" si="14"/>
        <v>100</v>
      </c>
      <c r="BJ36" s="6">
        <f t="shared" si="15"/>
        <v>100</v>
      </c>
      <c r="BK36" s="6">
        <f t="shared" si="16"/>
        <v>100</v>
      </c>
      <c r="BL36" s="6">
        <f t="shared" si="17"/>
        <v>100</v>
      </c>
      <c r="BM36" s="6">
        <f t="shared" si="18"/>
        <v>100</v>
      </c>
      <c r="BN36" s="6">
        <f t="shared" si="19"/>
        <v>100</v>
      </c>
      <c r="BO36" s="6">
        <f t="shared" si="20"/>
        <v>100</v>
      </c>
      <c r="BP36" s="6">
        <f t="shared" si="21"/>
        <v>100</v>
      </c>
      <c r="BQ36" s="6">
        <f t="shared" si="22"/>
        <v>100</v>
      </c>
      <c r="BR36" s="6">
        <f t="shared" si="23"/>
        <v>100</v>
      </c>
      <c r="BS36" s="6">
        <f t="shared" si="24"/>
        <v>100</v>
      </c>
      <c r="BT36" s="6">
        <f t="shared" si="25"/>
        <v>100</v>
      </c>
      <c r="BU36" s="6">
        <f t="shared" si="26"/>
        <v>100</v>
      </c>
      <c r="BV36" s="6">
        <f t="shared" si="27"/>
        <v>100</v>
      </c>
      <c r="BW36" s="6">
        <f t="shared" si="28"/>
        <v>100</v>
      </c>
      <c r="BX36" s="6">
        <f t="shared" si="29"/>
        <v>100</v>
      </c>
      <c r="BY36" s="6">
        <f t="shared" si="30"/>
        <v>100</v>
      </c>
      <c r="BZ36" s="6">
        <f t="shared" si="31"/>
        <v>100</v>
      </c>
      <c r="CA36" s="6">
        <f t="shared" si="32"/>
        <v>100</v>
      </c>
      <c r="CB36" s="6">
        <f t="shared" si="33"/>
        <v>100</v>
      </c>
      <c r="CC36" s="6">
        <f t="shared" si="34"/>
        <v>100</v>
      </c>
      <c r="CD36" s="6">
        <f t="shared" si="35"/>
        <v>100</v>
      </c>
      <c r="CE36" s="6">
        <f t="shared" si="36"/>
        <v>100</v>
      </c>
      <c r="CF36" s="6">
        <f t="shared" si="37"/>
        <v>100</v>
      </c>
      <c r="CG36" s="6">
        <f t="shared" si="38"/>
        <v>100</v>
      </c>
      <c r="CH36" s="6">
        <f t="shared" si="39"/>
        <v>100</v>
      </c>
      <c r="CI36" s="6">
        <f t="shared" si="40"/>
        <v>100</v>
      </c>
      <c r="CJ36" s="6">
        <f t="shared" si="41"/>
        <v>100</v>
      </c>
      <c r="CK36" s="6">
        <f t="shared" si="42"/>
        <v>100</v>
      </c>
      <c r="CM36" s="17">
        <f t="shared" si="43"/>
        <v>100</v>
      </c>
      <c r="CN36" s="17">
        <f t="shared" si="44"/>
        <v>100</v>
      </c>
      <c r="CO36" s="17">
        <f t="shared" si="46"/>
        <v>100</v>
      </c>
      <c r="CP36" s="17">
        <f t="shared" si="47"/>
        <v>100</v>
      </c>
      <c r="CQ36" s="17">
        <f t="shared" si="48"/>
        <v>100</v>
      </c>
      <c r="CR36" s="17">
        <f t="shared" si="49"/>
        <v>100</v>
      </c>
      <c r="CS36" s="17">
        <f t="shared" si="50"/>
        <v>100</v>
      </c>
      <c r="CT36" s="17">
        <f t="shared" si="51"/>
        <v>100</v>
      </c>
      <c r="CU36" s="17">
        <f t="shared" si="52"/>
        <v>100</v>
      </c>
      <c r="CV36" s="17">
        <f t="shared" si="53"/>
        <v>100</v>
      </c>
      <c r="CX36" s="17">
        <f t="shared" si="54"/>
        <v>100</v>
      </c>
      <c r="CY36" s="17">
        <f t="shared" si="45"/>
        <v>100</v>
      </c>
    </row>
    <row r="37" spans="1:103" x14ac:dyDescent="0.35">
      <c r="K37" s="23"/>
      <c r="L37" s="23"/>
      <c r="O37" s="23"/>
      <c r="P37" s="71"/>
      <c r="S37" s="72"/>
      <c r="U37" s="75"/>
      <c r="V37" s="5"/>
      <c r="W37" s="5"/>
      <c r="AC37" s="5"/>
      <c r="AG37" s="5"/>
      <c r="AH37" s="5"/>
      <c r="AO37" s="22"/>
      <c r="AP37" s="22"/>
      <c r="AQ37" s="22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ht="15.5" x14ac:dyDescent="0.35">
      <c r="B38" t="s">
        <v>117</v>
      </c>
      <c r="C38" s="36">
        <v>84.32</v>
      </c>
      <c r="D38" s="36">
        <v>54.18</v>
      </c>
      <c r="E38" s="36">
        <v>60.53</v>
      </c>
      <c r="F38">
        <v>15873227.213681495</v>
      </c>
      <c r="G38" s="26">
        <v>55.53</v>
      </c>
      <c r="H38" s="26">
        <v>44.19</v>
      </c>
      <c r="I38" s="27">
        <v>89.47</v>
      </c>
      <c r="J38" s="26">
        <v>10.32</v>
      </c>
      <c r="K38" s="23">
        <v>78</v>
      </c>
      <c r="L38" s="23">
        <v>13.27</v>
      </c>
      <c r="M38" s="33">
        <v>92.860246966841643</v>
      </c>
      <c r="N38" s="33">
        <v>67.720878959853735</v>
      </c>
      <c r="O38" s="23">
        <v>7.14</v>
      </c>
      <c r="P38" s="71">
        <v>21.282437767647053</v>
      </c>
      <c r="Q38" s="5">
        <v>77.63</v>
      </c>
      <c r="R38">
        <v>30.97</v>
      </c>
      <c r="S38" s="72">
        <v>64.22</v>
      </c>
      <c r="T38">
        <v>69.81</v>
      </c>
      <c r="U38" s="75">
        <v>30.08</v>
      </c>
      <c r="V38" s="5">
        <v>18.899999999999999</v>
      </c>
      <c r="W38" s="5">
        <v>10.1</v>
      </c>
      <c r="X38" s="5">
        <v>35.18</v>
      </c>
      <c r="Y38">
        <v>7.46</v>
      </c>
      <c r="Z38" s="5">
        <v>91.44</v>
      </c>
      <c r="AA38" s="5">
        <v>79.05</v>
      </c>
      <c r="AB38" s="5">
        <v>52.04</v>
      </c>
      <c r="AC38" s="5">
        <v>25.26</v>
      </c>
      <c r="AD38" s="5">
        <v>16.55</v>
      </c>
      <c r="AE38" s="5">
        <v>1.29</v>
      </c>
      <c r="AF38" s="5">
        <v>4.58</v>
      </c>
      <c r="AG38" s="68">
        <v>27.54</v>
      </c>
      <c r="AH38" s="68">
        <v>12.2</v>
      </c>
      <c r="AI38" s="5">
        <v>70.260000000000005</v>
      </c>
      <c r="AJ38" s="5">
        <v>80.069999999999993</v>
      </c>
      <c r="AK38" s="5">
        <v>65.61</v>
      </c>
      <c r="AL38" s="5">
        <v>72.23</v>
      </c>
      <c r="AM38" s="26">
        <v>82.53</v>
      </c>
      <c r="AN38" s="26">
        <v>47.87</v>
      </c>
      <c r="AO38" s="22">
        <v>63.11</v>
      </c>
      <c r="AP38" s="22">
        <v>142</v>
      </c>
      <c r="AQ38" s="22">
        <v>332490</v>
      </c>
      <c r="AR38" s="76">
        <v>73.569999999999993</v>
      </c>
      <c r="AS38" s="15">
        <v>0.05</v>
      </c>
      <c r="AU38" s="6">
        <f>C38/C38*100</f>
        <v>100</v>
      </c>
      <c r="AV38" s="6">
        <f>D38/D38*100</f>
        <v>100</v>
      </c>
      <c r="AW38" s="6">
        <f>E38/E38*100</f>
        <v>100</v>
      </c>
      <c r="AX38" s="6">
        <f>F38/F38*100</f>
        <v>100</v>
      </c>
      <c r="AY38" s="6">
        <f t="shared" ref="AY38" si="55">G38/G38*100</f>
        <v>100</v>
      </c>
      <c r="AZ38" s="6">
        <f t="shared" ref="AZ38:BA38" si="56">H38/H38*100</f>
        <v>100</v>
      </c>
      <c r="BA38" s="6">
        <f t="shared" si="56"/>
        <v>100</v>
      </c>
      <c r="BB38" s="6">
        <f t="shared" ref="BB38" si="57">J38/J38*100</f>
        <v>100</v>
      </c>
      <c r="BC38" s="6">
        <f t="shared" ref="BC38" si="58">K38/K38*100</f>
        <v>100</v>
      </c>
      <c r="BD38" s="6">
        <f t="shared" ref="BD38:BE38" si="59">L38/L38*100</f>
        <v>100</v>
      </c>
      <c r="BE38" s="6">
        <f t="shared" si="59"/>
        <v>100</v>
      </c>
      <c r="BF38" s="6">
        <f t="shared" ref="BF38" si="60">N38/N38*100</f>
        <v>100</v>
      </c>
      <c r="BG38" s="6">
        <f t="shared" ref="BG38" si="61">O38/O38*100</f>
        <v>100</v>
      </c>
      <c r="BH38" s="6">
        <f t="shared" ref="BH38:BI38" si="62">P38/P38*100</f>
        <v>100</v>
      </c>
      <c r="BI38" s="6">
        <f t="shared" si="62"/>
        <v>100</v>
      </c>
      <c r="BJ38" s="6">
        <f t="shared" ref="BJ38" si="63">R38/R38*100</f>
        <v>100</v>
      </c>
      <c r="BK38" s="6">
        <f t="shared" ref="BK38" si="64">S38/S38*100</f>
        <v>100</v>
      </c>
      <c r="BL38" s="6">
        <f t="shared" ref="BL38:BM38" si="65">T38/T38*100</f>
        <v>100</v>
      </c>
      <c r="BM38" s="6">
        <f t="shared" si="65"/>
        <v>100</v>
      </c>
      <c r="BN38" s="6">
        <f t="shared" ref="BN38" si="66">V38/V38*100</f>
        <v>100</v>
      </c>
      <c r="BO38" s="6">
        <f t="shared" ref="BO38" si="67">W38/W38*100</f>
        <v>100</v>
      </c>
      <c r="BP38" s="6">
        <f t="shared" ref="BP38:BQ38" si="68">X38/X38*100</f>
        <v>100</v>
      </c>
      <c r="BQ38" s="6">
        <f t="shared" si="68"/>
        <v>100</v>
      </c>
      <c r="BR38" s="6">
        <f t="shared" ref="BR38" si="69">Z38/Z38*100</f>
        <v>100</v>
      </c>
      <c r="BS38" s="6">
        <f t="shared" ref="BS38" si="70">AA38/AA38*100</f>
        <v>100</v>
      </c>
      <c r="BT38" s="6">
        <f t="shared" ref="BT38:BU38" si="71">AB38/AB38*100</f>
        <v>100</v>
      </c>
      <c r="BU38" s="6">
        <f t="shared" si="71"/>
        <v>100</v>
      </c>
      <c r="BV38" s="6">
        <f t="shared" ref="BV38" si="72">AD38/AD38*100</f>
        <v>100</v>
      </c>
      <c r="BW38" s="6">
        <f t="shared" ref="BW38" si="73">AE38/AE38*100</f>
        <v>100</v>
      </c>
      <c r="BX38" s="6">
        <f t="shared" ref="BX38:BY38" si="74">AF38/AF38*100</f>
        <v>100</v>
      </c>
      <c r="BY38" s="6">
        <f t="shared" si="74"/>
        <v>100</v>
      </c>
      <c r="BZ38" s="6">
        <f t="shared" ref="BZ38" si="75">AH38/AH38*100</f>
        <v>100</v>
      </c>
      <c r="CA38" s="6">
        <f t="shared" ref="CA38" si="76">AI38/AI38*100</f>
        <v>100</v>
      </c>
      <c r="CB38" s="6">
        <f t="shared" ref="CB38:CC38" si="77">AJ38/AJ38*100</f>
        <v>100</v>
      </c>
      <c r="CC38" s="6">
        <f t="shared" si="77"/>
        <v>100</v>
      </c>
      <c r="CD38" s="6">
        <f t="shared" ref="CD38" si="78">AL38/AL38*100</f>
        <v>100</v>
      </c>
      <c r="CE38" s="6">
        <f t="shared" ref="CE38" si="79">AM38/AM38*100</f>
        <v>100</v>
      </c>
      <c r="CF38" s="6">
        <f t="shared" ref="CF38:CG38" si="80">AN38/AN38*100</f>
        <v>100</v>
      </c>
      <c r="CG38" s="6">
        <f t="shared" si="80"/>
        <v>100</v>
      </c>
      <c r="CH38" s="6">
        <f t="shared" ref="CH38" si="81">AP38/AP38*100</f>
        <v>100</v>
      </c>
      <c r="CI38" s="6">
        <f t="shared" ref="CI38" si="82">AQ38/AQ38*100</f>
        <v>100</v>
      </c>
      <c r="CJ38" s="6">
        <f t="shared" ref="CJ38:CK38" si="83">AR38/AR38*100</f>
        <v>100</v>
      </c>
      <c r="CK38" s="6">
        <f t="shared" si="83"/>
        <v>100</v>
      </c>
      <c r="CM38" s="17">
        <f>AVERAGE(AU38:AW38)</f>
        <v>100</v>
      </c>
      <c r="CN38" s="17">
        <f>AVERAGE(AX38:AX38)</f>
        <v>100</v>
      </c>
      <c r="CO38" s="17">
        <f t="shared" si="46"/>
        <v>100</v>
      </c>
      <c r="CP38" s="17">
        <f t="shared" si="47"/>
        <v>100</v>
      </c>
      <c r="CQ38" s="17">
        <f t="shared" si="48"/>
        <v>100</v>
      </c>
      <c r="CR38" s="17">
        <f t="shared" si="49"/>
        <v>100</v>
      </c>
      <c r="CS38" s="17">
        <f t="shared" si="50"/>
        <v>100</v>
      </c>
      <c r="CT38" s="17">
        <f t="shared" si="51"/>
        <v>100</v>
      </c>
      <c r="CU38" s="17">
        <f t="shared" si="52"/>
        <v>100</v>
      </c>
      <c r="CV38" s="17">
        <f t="shared" si="53"/>
        <v>100</v>
      </c>
      <c r="CX38" s="17">
        <f t="shared" si="54"/>
        <v>100</v>
      </c>
      <c r="CY38" s="17">
        <f>AVERAGE(AU38:CK38)</f>
        <v>100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AS40" s="78" t="s">
        <v>201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49A3-FEE7-4D32-B46B-4CB24002802D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N3" sqref="CN3"/>
    </sheetView>
  </sheetViews>
  <sheetFormatPr defaultRowHeight="14.5" x14ac:dyDescent="0.35"/>
  <cols>
    <col min="2" max="2" width="29.26953125" bestFit="1" customWidth="1"/>
    <col min="25" max="25" width="5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  <col min="88" max="89" width="10" style="6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J1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ht="15.5" x14ac:dyDescent="0.35">
      <c r="A3" s="2">
        <v>1100</v>
      </c>
      <c r="B3" s="3" t="s">
        <v>2</v>
      </c>
      <c r="C3">
        <v>90.96</v>
      </c>
      <c r="D3">
        <v>53.68</v>
      </c>
      <c r="E3">
        <v>75.06</v>
      </c>
      <c r="F3">
        <v>12256334.847029671</v>
      </c>
      <c r="G3">
        <v>50.1</v>
      </c>
      <c r="H3">
        <v>57.66</v>
      </c>
      <c r="I3">
        <v>94.34</v>
      </c>
      <c r="J3">
        <v>6.12</v>
      </c>
      <c r="K3" s="23">
        <v>79.02</v>
      </c>
      <c r="L3" s="23">
        <v>18.14</v>
      </c>
      <c r="M3">
        <v>91.377297716209341</v>
      </c>
      <c r="N3">
        <v>66.518393364366972</v>
      </c>
      <c r="O3" s="23">
        <v>9</v>
      </c>
      <c r="P3" s="71">
        <v>28.04714365000001</v>
      </c>
      <c r="Q3" s="15">
        <v>69.11</v>
      </c>
      <c r="R3" s="6">
        <v>31.18</v>
      </c>
      <c r="S3" s="72">
        <v>42.09</v>
      </c>
      <c r="T3">
        <v>69.150000000000006</v>
      </c>
      <c r="U3" s="75">
        <v>29.82</v>
      </c>
      <c r="V3" s="5">
        <v>20</v>
      </c>
      <c r="W3" s="5">
        <v>11.6</v>
      </c>
      <c r="X3" s="5">
        <v>28.43</v>
      </c>
      <c r="Y3" s="6">
        <v>8.32</v>
      </c>
      <c r="Z3" s="5">
        <v>96.47</v>
      </c>
      <c r="AA3" s="5">
        <v>89.01</v>
      </c>
      <c r="AB3" s="5">
        <v>68.16</v>
      </c>
      <c r="AC3" s="5">
        <v>41.67</v>
      </c>
      <c r="AD3" s="5">
        <v>11.84</v>
      </c>
      <c r="AE3" s="5">
        <v>0.53</v>
      </c>
      <c r="AF3" s="5">
        <v>1.55</v>
      </c>
      <c r="AG3" s="68">
        <v>62.85</v>
      </c>
      <c r="AH3" s="68">
        <v>14.58</v>
      </c>
      <c r="AI3" s="5">
        <v>67.239999999999995</v>
      </c>
      <c r="AJ3" s="5">
        <v>78.66</v>
      </c>
      <c r="AK3" s="5">
        <v>68.56</v>
      </c>
      <c r="AL3" s="5">
        <v>74.05</v>
      </c>
      <c r="AM3">
        <v>58.65</v>
      </c>
      <c r="AN3">
        <v>47.9</v>
      </c>
      <c r="AO3" s="22">
        <v>63.77</v>
      </c>
      <c r="AP3" s="22">
        <v>222</v>
      </c>
      <c r="AQ3" s="22">
        <v>9114</v>
      </c>
      <c r="AR3" s="5">
        <v>75.37</v>
      </c>
      <c r="AS3" s="5">
        <v>0.02</v>
      </c>
      <c r="AU3" s="38">
        <f>C3/'2010'!C3*100</f>
        <v>100</v>
      </c>
      <c r="AV3" s="38">
        <f>D3/'2010'!D3*100</f>
        <v>100</v>
      </c>
      <c r="AW3" s="38">
        <f>E3/'2010'!E3*100</f>
        <v>100</v>
      </c>
      <c r="AX3" s="38">
        <f>F3/'2010'!F3*100</f>
        <v>99.997717673671588</v>
      </c>
      <c r="AY3" s="38">
        <f>G3/'2010'!G3*100</f>
        <v>110.91432366615011</v>
      </c>
      <c r="AZ3" s="38">
        <f>H3/'2010'!H3*100</f>
        <v>198.69055823569951</v>
      </c>
      <c r="BA3" s="38">
        <f>I3/'2010'!I3*100</f>
        <v>103.69311936689382</v>
      </c>
      <c r="BB3" s="38">
        <f>J3/'2010'!J3*100</f>
        <v>83.378746594005449</v>
      </c>
      <c r="BC3" s="38">
        <f>1/(K3/'2010'!K3)*100</f>
        <v>96.924829157175395</v>
      </c>
      <c r="BD3" s="38">
        <f>L3/'2010'!L3*100</f>
        <v>110.60975609756099</v>
      </c>
      <c r="BE3" s="38">
        <f>M3/'2010'!M3*100</f>
        <v>99.977523099423351</v>
      </c>
      <c r="BF3" s="38">
        <f>N3/'2010'!N3*100</f>
        <v>105.87352213968329</v>
      </c>
      <c r="BG3" s="38">
        <f>1/(O3/'2010'!O3)*100</f>
        <v>92.999999999999986</v>
      </c>
      <c r="BH3" s="38">
        <f>P3/'2010'!P3*100</f>
        <v>107.67838511152834</v>
      </c>
      <c r="BI3" s="38">
        <f>Q3/'2010'!Q3*100</f>
        <v>100</v>
      </c>
      <c r="BJ3" s="38">
        <f>1/(R3/'2010'!R3)*100</f>
        <v>112.54008980115459</v>
      </c>
      <c r="BK3" s="38">
        <f>S3/'2010'!S3*100</f>
        <v>99.8339658444023</v>
      </c>
      <c r="BL3" s="38">
        <f>T3/'2010'!T3*100</f>
        <v>100.10133178922989</v>
      </c>
      <c r="BM3" s="38">
        <f>1/(U3/'2010'!U3)*100</f>
        <v>100</v>
      </c>
      <c r="BN3" s="38">
        <f>1/(V3/'2010'!V3)*100</f>
        <v>100</v>
      </c>
      <c r="BO3" s="38">
        <f>1/(W3/'2010'!W3)*100</f>
        <v>100</v>
      </c>
      <c r="BP3" s="38">
        <f>X3/'2010'!X3*100</f>
        <v>100</v>
      </c>
      <c r="BQ3" s="38">
        <f>Y3/'2010'!Y3*100</f>
        <v>100.48309178743962</v>
      </c>
      <c r="BR3" s="38">
        <f>Z3/'2010'!Z3*100</f>
        <v>100</v>
      </c>
      <c r="BS3" s="38">
        <f>AA3/'2010'!AA3*100</f>
        <v>100</v>
      </c>
      <c r="BT3" s="38">
        <f>AB3/'2010'!AB3*100</f>
        <v>100</v>
      </c>
      <c r="BU3" s="38">
        <f>AC3/'2010'!AC3*100</f>
        <v>100</v>
      </c>
      <c r="BV3" s="38">
        <f>AD3/'2010'!AD3*100</f>
        <v>100</v>
      </c>
      <c r="BW3" s="38">
        <f>AE3/'2010'!AE3*100</f>
        <v>100</v>
      </c>
      <c r="BX3" s="38">
        <f>AF3/'2010'!AF3*100</f>
        <v>100</v>
      </c>
      <c r="BY3" s="38">
        <f>AG3/'2010'!AG3*100</f>
        <v>100</v>
      </c>
      <c r="BZ3" s="38">
        <f>AH3/'2010'!AH3*100</f>
        <v>100</v>
      </c>
      <c r="CA3" s="38">
        <f>AI3/'2010'!AI3*100</f>
        <v>100</v>
      </c>
      <c r="CB3" s="38">
        <f>AJ3/'2010'!AJ3*100</f>
        <v>100</v>
      </c>
      <c r="CC3" s="38">
        <f>AK3/'2010'!AK3*100</f>
        <v>100</v>
      </c>
      <c r="CD3" s="38">
        <f>AL3/'2010'!AL3*100</f>
        <v>100</v>
      </c>
      <c r="CE3" s="38">
        <f>AM3/'2010'!AM3*100</f>
        <v>83.809659902829367</v>
      </c>
      <c r="CF3" s="38">
        <f>AN3/'2010'!AN3*100</f>
        <v>76.480919687050928</v>
      </c>
      <c r="CG3" s="38">
        <f>AO3/'2010'!AO3*100</f>
        <v>99.843431971191492</v>
      </c>
      <c r="CH3" s="38">
        <f>1/(AP3/'2010'!AP3)*100</f>
        <v>101.35135135135135</v>
      </c>
      <c r="CI3" s="38">
        <f>1/(AQ3/'2010'!AQ3)*100</f>
        <v>101.42637700241386</v>
      </c>
      <c r="CJ3" s="38">
        <f>AR3/'2010'!AR3*100</f>
        <v>100</v>
      </c>
      <c r="CK3" s="38">
        <f>1/(AS3/'2010'!AS3)*100</f>
        <v>100</v>
      </c>
      <c r="CM3" s="17">
        <f t="shared" ref="CM3:CM36" si="0">AVERAGE(AU3:AW3)</f>
        <v>100</v>
      </c>
      <c r="CN3" s="17">
        <f t="shared" ref="CN3:CN36" si="1">AVERAGE(AX3:AX3)</f>
        <v>99.997717673671588</v>
      </c>
      <c r="CO3" s="17">
        <f>AVERAGE(AY3:BD3)</f>
        <v>117.36855551958088</v>
      </c>
      <c r="CP3" s="17">
        <f>AVERAGE(BE3:BH3)</f>
        <v>101.63235758765873</v>
      </c>
      <c r="CQ3" s="17">
        <f>AVERAGE(BI3:BO3)</f>
        <v>101.78219820496955</v>
      </c>
      <c r="CR3" s="17">
        <f>AVERAGE(BP3:BU3)</f>
        <v>100.08051529790662</v>
      </c>
      <c r="CS3" s="17">
        <f>AVERAGE(BV3:BZ3)</f>
        <v>100</v>
      </c>
      <c r="CT3" s="17">
        <f>AVERAGE(CA3:CD3)</f>
        <v>100</v>
      </c>
      <c r="CU3" s="17">
        <f>AVERAGE(CE3:CG3)</f>
        <v>86.711337187023915</v>
      </c>
      <c r="CV3" s="17">
        <f>AVERAGE(CH3:CK3)</f>
        <v>100.6944320884413</v>
      </c>
      <c r="CX3" s="17">
        <f>AVERAGE(CM3:CV3)</f>
        <v>100.82671135592526</v>
      </c>
      <c r="CY3" s="17">
        <f>AVERAGE(AU3:CK3)</f>
        <v>102.01415582043848</v>
      </c>
    </row>
    <row r="4" spans="1:103" ht="15.5" x14ac:dyDescent="0.35">
      <c r="A4" s="2">
        <v>1200</v>
      </c>
      <c r="B4" s="3" t="s">
        <v>3</v>
      </c>
      <c r="C4">
        <v>89.6</v>
      </c>
      <c r="D4">
        <v>60.19</v>
      </c>
      <c r="E4">
        <v>47.2</v>
      </c>
      <c r="F4">
        <v>14083568.577897964</v>
      </c>
      <c r="G4">
        <v>56.47</v>
      </c>
      <c r="H4">
        <v>64.23</v>
      </c>
      <c r="I4">
        <v>91.02</v>
      </c>
      <c r="J4">
        <v>12.38</v>
      </c>
      <c r="K4" s="23">
        <v>66.069999999999993</v>
      </c>
      <c r="L4" s="23">
        <v>18.03</v>
      </c>
      <c r="M4">
        <v>92.533552014043806</v>
      </c>
      <c r="N4">
        <v>73.633241148337504</v>
      </c>
      <c r="O4" s="23">
        <v>8.18</v>
      </c>
      <c r="P4" s="71">
        <v>21.04714365000001</v>
      </c>
      <c r="Q4" s="15">
        <v>58.33</v>
      </c>
      <c r="R4" s="6">
        <v>25.6</v>
      </c>
      <c r="S4" s="72">
        <v>51.24</v>
      </c>
      <c r="T4">
        <v>67.63</v>
      </c>
      <c r="U4" s="75">
        <v>29.15</v>
      </c>
      <c r="V4" s="5">
        <v>17.8</v>
      </c>
      <c r="W4" s="5">
        <v>15.4</v>
      </c>
      <c r="X4" s="5">
        <v>21.55</v>
      </c>
      <c r="Y4" s="6">
        <v>8.61</v>
      </c>
      <c r="Z4" s="5">
        <v>92.76</v>
      </c>
      <c r="AA4" s="5">
        <v>80.87</v>
      </c>
      <c r="AB4" s="5">
        <v>59.54</v>
      </c>
      <c r="AC4" s="5">
        <v>25.89</v>
      </c>
      <c r="AD4" s="5">
        <v>15.45</v>
      </c>
      <c r="AE4" s="5">
        <v>1.01</v>
      </c>
      <c r="AF4" s="5">
        <v>5.74</v>
      </c>
      <c r="AG4" s="68">
        <v>25.12</v>
      </c>
      <c r="AH4" s="68">
        <v>6.69</v>
      </c>
      <c r="AI4" s="5">
        <v>62.89</v>
      </c>
      <c r="AJ4" s="5">
        <v>74.180000000000007</v>
      </c>
      <c r="AK4" s="5">
        <v>64.75</v>
      </c>
      <c r="AL4" s="5">
        <v>71.62</v>
      </c>
      <c r="AM4">
        <v>79.23</v>
      </c>
      <c r="AN4">
        <v>59.47</v>
      </c>
      <c r="AO4" s="22">
        <v>60.31</v>
      </c>
      <c r="AP4" s="22">
        <v>285</v>
      </c>
      <c r="AQ4" s="22">
        <v>37610</v>
      </c>
      <c r="AR4" s="5">
        <v>73.959999999999994</v>
      </c>
      <c r="AS4" s="5">
        <v>0.03</v>
      </c>
      <c r="AU4" s="38">
        <f>C4/'2010'!C4*100</f>
        <v>100</v>
      </c>
      <c r="AV4" s="38">
        <f>D4/'2010'!D4*100</f>
        <v>100</v>
      </c>
      <c r="AW4" s="38">
        <f>E4/'2010'!E4*100</f>
        <v>100</v>
      </c>
      <c r="AX4" s="38">
        <f>F4/'2010'!F4*100</f>
        <v>102.89221618081956</v>
      </c>
      <c r="AY4" s="38">
        <f>G4/'2010'!G4*100</f>
        <v>98.896672504378273</v>
      </c>
      <c r="AZ4" s="38">
        <f>H4/'2010'!H4*100</f>
        <v>139.44854537559706</v>
      </c>
      <c r="BA4" s="38">
        <f>I4/'2010'!I4*100</f>
        <v>102.0632428795694</v>
      </c>
      <c r="BB4" s="38">
        <f>J4/'2010'!J4*100</f>
        <v>88.555078683834054</v>
      </c>
      <c r="BC4" s="38">
        <f>1/(K4/'2010'!K4)*100</f>
        <v>100.77190858180718</v>
      </c>
      <c r="BD4" s="38">
        <f>L4/'2010'!L4*100</f>
        <v>101.5774647887324</v>
      </c>
      <c r="BE4" s="38">
        <f>M4/'2010'!M4*100</f>
        <v>100.59008632309943</v>
      </c>
      <c r="BF4" s="38">
        <f>N4/'2010'!N4*100</f>
        <v>106.1237057869312</v>
      </c>
      <c r="BG4" s="38">
        <f>1/(O4/'2010'!O4)*100</f>
        <v>90.831295843520778</v>
      </c>
      <c r="BH4" s="38">
        <f>P4/'2010'!P4*100</f>
        <v>104.98824180371452</v>
      </c>
      <c r="BI4" s="38">
        <f>Q4/'2010'!Q4*100</f>
        <v>100</v>
      </c>
      <c r="BJ4" s="38">
        <f>1/(R4/'2010'!R4)*100</f>
        <v>104.21874999999999</v>
      </c>
      <c r="BK4" s="38">
        <f>S4/'2010'!S4*100</f>
        <v>98.123324396782849</v>
      </c>
      <c r="BL4" s="38">
        <f>T4/'2010'!T4*100</f>
        <v>100.25200118588793</v>
      </c>
      <c r="BM4" s="38">
        <f>1/(U4/'2010'!U4)*100</f>
        <v>100</v>
      </c>
      <c r="BN4" s="38">
        <f>1/(V4/'2010'!V4)*100</f>
        <v>100</v>
      </c>
      <c r="BO4" s="38">
        <f>1/(W4/'2010'!W4)*100</f>
        <v>100</v>
      </c>
      <c r="BP4" s="38">
        <f>X4/'2010'!X4*100</f>
        <v>100</v>
      </c>
      <c r="BQ4" s="38">
        <f>Y4/'2010'!Y4*100</f>
        <v>101.17508813160987</v>
      </c>
      <c r="BR4" s="38">
        <f>Z4/'2010'!Z4*100</f>
        <v>100</v>
      </c>
      <c r="BS4" s="38">
        <f>AA4/'2010'!AA4*100</f>
        <v>100</v>
      </c>
      <c r="BT4" s="38">
        <f>AB4/'2010'!AB4*100</f>
        <v>100</v>
      </c>
      <c r="BU4" s="38">
        <f>AC4/'2010'!AC4*100</f>
        <v>100</v>
      </c>
      <c r="BV4" s="38">
        <f>AD4/'2010'!AD4*100</f>
        <v>100</v>
      </c>
      <c r="BW4" s="38">
        <f>AE4/'2010'!AE4*100</f>
        <v>100</v>
      </c>
      <c r="BX4" s="38">
        <f>AF4/'2010'!AF4*100</f>
        <v>100</v>
      </c>
      <c r="BY4" s="38">
        <f>AG4/'2010'!AG4*100</f>
        <v>100</v>
      </c>
      <c r="BZ4" s="38">
        <f>AH4/'2010'!AH4*100</f>
        <v>100</v>
      </c>
      <c r="CA4" s="38">
        <f>AI4/'2010'!AI4*100</f>
        <v>100</v>
      </c>
      <c r="CB4" s="38">
        <f>AJ4/'2010'!AJ4*100</f>
        <v>100</v>
      </c>
      <c r="CC4" s="38">
        <f>AK4/'2010'!AK4*100</f>
        <v>100</v>
      </c>
      <c r="CD4" s="38">
        <f>AL4/'2010'!AL4*100</f>
        <v>100</v>
      </c>
      <c r="CE4" s="38">
        <f>AM4/'2010'!AM4*100</f>
        <v>103.3794363256785</v>
      </c>
      <c r="CF4" s="38">
        <f>AN4/'2010'!AN4*100</f>
        <v>103.57018460466736</v>
      </c>
      <c r="CG4" s="38">
        <f>AO4/'2010'!AO4*100</f>
        <v>106.83790965456154</v>
      </c>
      <c r="CH4" s="38">
        <f>1/(AP4/'2010'!AP4)*100</f>
        <v>88.070175438596493</v>
      </c>
      <c r="CI4" s="38">
        <f>1/(AQ4/'2010'!AQ4)*100</f>
        <v>88.346184525392175</v>
      </c>
      <c r="CJ4" s="38">
        <f>AR4/'2010'!AR4*100</f>
        <v>100</v>
      </c>
      <c r="CK4" s="38">
        <f>1/(AS4/'2010'!AS4)*100</f>
        <v>100</v>
      </c>
      <c r="CM4" s="17">
        <f t="shared" si="0"/>
        <v>100</v>
      </c>
      <c r="CN4" s="17">
        <f t="shared" si="1"/>
        <v>102.89221618081956</v>
      </c>
      <c r="CO4" s="17">
        <f t="shared" ref="CO4:CO38" si="2">AVERAGE(AY4:BD4)</f>
        <v>105.21881880231973</v>
      </c>
      <c r="CP4" s="17">
        <f t="shared" ref="CP4:CP38" si="3">AVERAGE(BE4:BH4)</f>
        <v>100.63333243931648</v>
      </c>
      <c r="CQ4" s="17">
        <f t="shared" ref="CQ4:CQ38" si="4">AVERAGE(BI4:BO4)</f>
        <v>100.37058222609582</v>
      </c>
      <c r="CR4" s="17">
        <f t="shared" ref="CR4:CR38" si="5">AVERAGE(BP4:BU4)</f>
        <v>100.19584802193498</v>
      </c>
      <c r="CS4" s="17">
        <f t="shared" ref="CS4:CS38" si="6">AVERAGE(BV4:BZ4)</f>
        <v>100</v>
      </c>
      <c r="CT4" s="17">
        <f t="shared" ref="CT4:CT38" si="7">AVERAGE(CA4:CD4)</f>
        <v>100</v>
      </c>
      <c r="CU4" s="17">
        <f t="shared" ref="CU4:CU38" si="8">AVERAGE(CE4:CG4)</f>
        <v>104.59584352830247</v>
      </c>
      <c r="CV4" s="17">
        <f t="shared" ref="CV4:CV38" si="9">AVERAGE(CH4:CK4)</f>
        <v>94.104089990997167</v>
      </c>
      <c r="CX4" s="17">
        <f t="shared" ref="CX4:CX38" si="10">AVERAGE(CM4:CV4)</f>
        <v>100.80107311897862</v>
      </c>
      <c r="CY4" s="17">
        <f t="shared" ref="CY4:CY38" si="11">AVERAGE(AU4:CK4)</f>
        <v>100.71422123291116</v>
      </c>
    </row>
    <row r="5" spans="1:103" ht="15.5" x14ac:dyDescent="0.35">
      <c r="A5" s="2">
        <v>1300</v>
      </c>
      <c r="B5" s="3" t="s">
        <v>4</v>
      </c>
      <c r="C5">
        <v>91.05</v>
      </c>
      <c r="D5">
        <v>61.9</v>
      </c>
      <c r="E5">
        <v>67.239999999999995</v>
      </c>
      <c r="F5">
        <v>12509066.983275466</v>
      </c>
      <c r="G5">
        <v>44.67</v>
      </c>
      <c r="H5">
        <v>57.54</v>
      </c>
      <c r="I5">
        <v>86.86</v>
      </c>
      <c r="J5">
        <v>9.83</v>
      </c>
      <c r="K5" s="23">
        <v>69.510000000000005</v>
      </c>
      <c r="L5" s="23">
        <v>16.07</v>
      </c>
      <c r="M5">
        <v>92.494846498031663</v>
      </c>
      <c r="N5">
        <v>68.555466738035776</v>
      </c>
      <c r="O5" s="23">
        <v>8.02</v>
      </c>
      <c r="P5" s="71">
        <v>24.04714365000001</v>
      </c>
      <c r="Q5" s="15">
        <v>85.73</v>
      </c>
      <c r="R5" s="6">
        <v>29.4</v>
      </c>
      <c r="S5" s="72">
        <v>54.4</v>
      </c>
      <c r="T5">
        <v>67.790000000000006</v>
      </c>
      <c r="U5" s="75">
        <v>32.409999999999997</v>
      </c>
      <c r="V5" s="5">
        <v>19.399999999999999</v>
      </c>
      <c r="W5" s="5">
        <v>8.3000000000000007</v>
      </c>
      <c r="X5" s="5">
        <v>26.88</v>
      </c>
      <c r="Y5" s="6">
        <v>8.1999999999999993</v>
      </c>
      <c r="Z5" s="5">
        <v>87.85</v>
      </c>
      <c r="AA5" s="5">
        <v>78.77</v>
      </c>
      <c r="AB5" s="5">
        <v>58.04</v>
      </c>
      <c r="AC5" s="5">
        <v>38.51</v>
      </c>
      <c r="AD5" s="5">
        <v>18.23</v>
      </c>
      <c r="AE5" s="5">
        <v>0.79</v>
      </c>
      <c r="AF5" s="5">
        <v>2.31</v>
      </c>
      <c r="AG5" s="68">
        <v>28.76</v>
      </c>
      <c r="AH5" s="68">
        <v>7.11</v>
      </c>
      <c r="AI5" s="5">
        <v>67.03</v>
      </c>
      <c r="AJ5" s="5">
        <v>77.5</v>
      </c>
      <c r="AK5" s="5">
        <v>70.209999999999994</v>
      </c>
      <c r="AL5" s="5">
        <v>74.64</v>
      </c>
      <c r="AM5">
        <v>60.57</v>
      </c>
      <c r="AN5">
        <v>59.21</v>
      </c>
      <c r="AO5" s="22">
        <v>79.83</v>
      </c>
      <c r="AP5" s="22">
        <v>258</v>
      </c>
      <c r="AQ5" s="22">
        <v>11695</v>
      </c>
      <c r="AR5" s="5">
        <v>68.47</v>
      </c>
      <c r="AS5" s="5">
        <v>7.0000000000000007E-2</v>
      </c>
      <c r="AU5" s="38">
        <f>C5/'2010'!C5*100</f>
        <v>100</v>
      </c>
      <c r="AV5" s="38">
        <f>D5/'2010'!D5*100</f>
        <v>100</v>
      </c>
      <c r="AW5" s="38">
        <f>E5/'2010'!E5*100</f>
        <v>100</v>
      </c>
      <c r="AX5" s="38">
        <f>F5/'2010'!F5*100</f>
        <v>102.42171650879848</v>
      </c>
      <c r="AY5" s="38">
        <f>G5/'2010'!G5*100</f>
        <v>100.92634432896521</v>
      </c>
      <c r="AZ5" s="38">
        <f>H5/'2010'!H5*100</f>
        <v>137.2614503816794</v>
      </c>
      <c r="BA5" s="38">
        <f>I5/'2010'!I5*100</f>
        <v>102.52596789423984</v>
      </c>
      <c r="BB5" s="38">
        <f>J5/'2010'!J5*100</f>
        <v>90.599078341013822</v>
      </c>
      <c r="BC5" s="38">
        <f>1/(K5/'2010'!K5)*100</f>
        <v>98.590130916414893</v>
      </c>
      <c r="BD5" s="38">
        <f>L5/'2010'!L5*100</f>
        <v>96.690734055354994</v>
      </c>
      <c r="BE5" s="38">
        <f>M5/'2010'!M5*100</f>
        <v>100.07060976274329</v>
      </c>
      <c r="BF5" s="38">
        <f>N5/'2010'!N5*100</f>
        <v>103.25707417535466</v>
      </c>
      <c r="BG5" s="38">
        <f>1/(O5/'2010'!O5)*100</f>
        <v>86.658354114713219</v>
      </c>
      <c r="BH5" s="38">
        <f>P5/'2010'!P5*100</f>
        <v>100</v>
      </c>
      <c r="BI5" s="38">
        <f>Q5/'2010'!Q5*100</f>
        <v>100</v>
      </c>
      <c r="BJ5" s="38">
        <f>1/(R5/'2010'!R5)*100</f>
        <v>113.16326530612247</v>
      </c>
      <c r="BK5" s="38">
        <f>S5/'2010'!S5*100</f>
        <v>97.841726618705025</v>
      </c>
      <c r="BL5" s="38">
        <f>T5/'2010'!T5*100</f>
        <v>100.29590176061546</v>
      </c>
      <c r="BM5" s="38">
        <f>1/(U5/'2010'!U5)*100</f>
        <v>100</v>
      </c>
      <c r="BN5" s="38">
        <f>1/(V5/'2010'!V5)*100</f>
        <v>100</v>
      </c>
      <c r="BO5" s="38">
        <f>1/(W5/'2010'!W5)*100</f>
        <v>100</v>
      </c>
      <c r="BP5" s="38">
        <f>X5/'2010'!X5*100</f>
        <v>100</v>
      </c>
      <c r="BQ5" s="38">
        <f>Y5/'2010'!Y5*100</f>
        <v>100.86100861008609</v>
      </c>
      <c r="BR5" s="38">
        <f>Z5/'2010'!Z5*100</f>
        <v>100</v>
      </c>
      <c r="BS5" s="38">
        <f>AA5/'2010'!AA5*100</f>
        <v>100</v>
      </c>
      <c r="BT5" s="38">
        <f>AB5/'2010'!AB5*100</f>
        <v>100</v>
      </c>
      <c r="BU5" s="38">
        <f>AC5/'2010'!AC5*100</f>
        <v>100</v>
      </c>
      <c r="BV5" s="38">
        <f>AD5/'2010'!AD5*100</f>
        <v>100</v>
      </c>
      <c r="BW5" s="38">
        <f>AE5/'2010'!AE5*100</f>
        <v>100</v>
      </c>
      <c r="BX5" s="38">
        <f>AF5/'2010'!AF5*100</f>
        <v>100</v>
      </c>
      <c r="BY5" s="38">
        <f>AG5/'2010'!AG5*100</f>
        <v>100</v>
      </c>
      <c r="BZ5" s="38">
        <f>AH5/'2010'!AH5*100</f>
        <v>100</v>
      </c>
      <c r="CA5" s="38">
        <f>AI5/'2010'!AI5*100</f>
        <v>100</v>
      </c>
      <c r="CB5" s="38">
        <f>AJ5/'2010'!AJ5*100</f>
        <v>100</v>
      </c>
      <c r="CC5" s="38">
        <f>AK5/'2010'!AK5*100</f>
        <v>100</v>
      </c>
      <c r="CD5" s="38">
        <f>AL5/'2010'!AL5*100</f>
        <v>100</v>
      </c>
      <c r="CE5" s="38">
        <f>AM5/'2010'!AM5*100</f>
        <v>103.82242029482344</v>
      </c>
      <c r="CF5" s="38">
        <f>AN5/'2010'!AN5*100</f>
        <v>92.660406885759002</v>
      </c>
      <c r="CG5" s="38">
        <f>AO5/'2010'!AO5*100</f>
        <v>118.1091877496671</v>
      </c>
      <c r="CH5" s="38">
        <f>1/(AP5/'2010'!AP5)*100</f>
        <v>92.63565891472868</v>
      </c>
      <c r="CI5" s="38">
        <f>1/(AQ5/'2010'!AQ5)*100</f>
        <v>92.509619495510904</v>
      </c>
      <c r="CJ5" s="38">
        <f>AR5/'2010'!AR5*100</f>
        <v>100</v>
      </c>
      <c r="CK5" s="38">
        <f>1/(AS5/'2010'!AS5)*100</f>
        <v>100</v>
      </c>
      <c r="CM5" s="17">
        <f t="shared" si="0"/>
        <v>100</v>
      </c>
      <c r="CN5" s="17">
        <f t="shared" si="1"/>
        <v>102.42171650879848</v>
      </c>
      <c r="CO5" s="17">
        <f t="shared" si="2"/>
        <v>104.43228431961136</v>
      </c>
      <c r="CP5" s="17">
        <f t="shared" si="3"/>
        <v>97.496509513202795</v>
      </c>
      <c r="CQ5" s="17">
        <f t="shared" si="4"/>
        <v>101.6144133836347</v>
      </c>
      <c r="CR5" s="17">
        <f t="shared" si="5"/>
        <v>100.14350143501434</v>
      </c>
      <c r="CS5" s="17">
        <f t="shared" si="6"/>
        <v>100</v>
      </c>
      <c r="CT5" s="17">
        <f t="shared" si="7"/>
        <v>100</v>
      </c>
      <c r="CU5" s="17">
        <f t="shared" si="8"/>
        <v>104.86400497674985</v>
      </c>
      <c r="CV5" s="17">
        <f t="shared" si="9"/>
        <v>96.2863196025599</v>
      </c>
      <c r="CX5" s="17">
        <f t="shared" si="10"/>
        <v>100.72587497395713</v>
      </c>
      <c r="CY5" s="17">
        <f t="shared" si="11"/>
        <v>100.71861990965806</v>
      </c>
    </row>
    <row r="6" spans="1:103" ht="15.5" x14ac:dyDescent="0.35">
      <c r="A6" s="2">
        <v>1400</v>
      </c>
      <c r="B6" s="3" t="s">
        <v>5</v>
      </c>
      <c r="C6">
        <v>67.069999999999993</v>
      </c>
      <c r="D6">
        <v>55.6</v>
      </c>
      <c r="E6">
        <v>60.49</v>
      </c>
      <c r="F6">
        <v>20097789.889850952</v>
      </c>
      <c r="G6">
        <v>53.29</v>
      </c>
      <c r="H6">
        <v>67.099999999999994</v>
      </c>
      <c r="I6">
        <v>60.99</v>
      </c>
      <c r="J6">
        <v>14.99</v>
      </c>
      <c r="K6" s="23">
        <v>68.42</v>
      </c>
      <c r="L6" s="23">
        <v>14</v>
      </c>
      <c r="M6">
        <v>92.488837423522796</v>
      </c>
      <c r="N6">
        <v>68.028526399316235</v>
      </c>
      <c r="O6" s="23">
        <v>6.09</v>
      </c>
      <c r="P6" s="71">
        <v>21.04714365000001</v>
      </c>
      <c r="Q6" s="15">
        <v>62.71</v>
      </c>
      <c r="R6" s="6">
        <v>24.95</v>
      </c>
      <c r="S6" s="72">
        <v>46.45</v>
      </c>
      <c r="T6">
        <v>70.319999999999993</v>
      </c>
      <c r="U6" s="75">
        <v>31.21</v>
      </c>
      <c r="V6" s="5">
        <v>16.100000000000001</v>
      </c>
      <c r="W6" s="5">
        <v>7.8</v>
      </c>
      <c r="X6" s="5">
        <v>26.28</v>
      </c>
      <c r="Y6" s="6">
        <v>8.2899999999999991</v>
      </c>
      <c r="Z6" s="5">
        <v>90.44</v>
      </c>
      <c r="AA6" s="5">
        <v>76.540000000000006</v>
      </c>
      <c r="AB6" s="5">
        <v>57.28</v>
      </c>
      <c r="AC6" s="5">
        <v>30</v>
      </c>
      <c r="AD6" s="5">
        <v>15.5</v>
      </c>
      <c r="AE6" s="5">
        <v>0.94</v>
      </c>
      <c r="AF6" s="5">
        <v>4.63</v>
      </c>
      <c r="AG6" s="68">
        <v>17.63</v>
      </c>
      <c r="AH6" s="68">
        <v>8.94</v>
      </c>
      <c r="AI6" s="5">
        <v>67.19</v>
      </c>
      <c r="AJ6" s="5">
        <v>76.28</v>
      </c>
      <c r="AK6" s="5">
        <v>70.239999999999995</v>
      </c>
      <c r="AL6" s="5">
        <v>73.56</v>
      </c>
      <c r="AM6">
        <v>83.12</v>
      </c>
      <c r="AN6">
        <v>52.9</v>
      </c>
      <c r="AO6" s="22">
        <v>83.18</v>
      </c>
      <c r="AP6" s="22">
        <v>130</v>
      </c>
      <c r="AQ6" s="22">
        <v>8323</v>
      </c>
      <c r="AR6" s="5">
        <v>69.66</v>
      </c>
      <c r="AS6" s="5">
        <v>7.0000000000000007E-2</v>
      </c>
      <c r="AU6" s="38">
        <f>C6/'2010'!C6*100</f>
        <v>100</v>
      </c>
      <c r="AV6" s="38">
        <f>D6/'2010'!D6*100</f>
        <v>100</v>
      </c>
      <c r="AW6" s="38">
        <f>E6/'2010'!E6*100</f>
        <v>100</v>
      </c>
      <c r="AX6" s="38">
        <f>F6/'2010'!F6*100</f>
        <v>104.69024140994321</v>
      </c>
      <c r="AY6" s="38">
        <f>G6/'2010'!G6*100</f>
        <v>98.194214114612123</v>
      </c>
      <c r="AZ6" s="38">
        <f>H6/'2010'!H6*100</f>
        <v>167.70807298175455</v>
      </c>
      <c r="BA6" s="38">
        <f>I6/'2010'!I6*100</f>
        <v>108.56176575293699</v>
      </c>
      <c r="BB6" s="38">
        <f>J6/'2010'!J6*100</f>
        <v>90.738498789346252</v>
      </c>
      <c r="BC6" s="38">
        <f>1/(K6/'2010'!K6)*100</f>
        <v>97.28149663840982</v>
      </c>
      <c r="BD6" s="38">
        <f>L6/'2010'!L6*100</f>
        <v>110.93502377179081</v>
      </c>
      <c r="BE6" s="38">
        <f>M6/'2010'!M6*100</f>
        <v>99.671062977707592</v>
      </c>
      <c r="BF6" s="38">
        <f>N6/'2010'!N6*100</f>
        <v>106.72314903922442</v>
      </c>
      <c r="BG6" s="38">
        <f>1/(O6/'2010'!O6)*100</f>
        <v>143.18555008210183</v>
      </c>
      <c r="BH6" s="38">
        <f>P6/'2010'!P6*100</f>
        <v>95.464265050044247</v>
      </c>
      <c r="BI6" s="38">
        <f>Q6/'2010'!Q6*100</f>
        <v>100</v>
      </c>
      <c r="BJ6" s="38">
        <f>1/(R6/'2010'!R6)*100</f>
        <v>123.84769539078155</v>
      </c>
      <c r="BK6" s="38">
        <f>S6/'2010'!S6*100</f>
        <v>95.812706270627075</v>
      </c>
      <c r="BL6" s="38">
        <f>T6/'2010'!T6*100</f>
        <v>100.2423378474697</v>
      </c>
      <c r="BM6" s="38">
        <f>1/(U6/'2010'!U6)*100</f>
        <v>100</v>
      </c>
      <c r="BN6" s="38">
        <f>1/(V6/'2010'!V6)*100</f>
        <v>100</v>
      </c>
      <c r="BO6" s="38">
        <f>1/(W6/'2010'!W6)*100</f>
        <v>100</v>
      </c>
      <c r="BP6" s="38">
        <f>X6/'2010'!X6*100</f>
        <v>100</v>
      </c>
      <c r="BQ6" s="38">
        <f>Y6/'2010'!Y6*100</f>
        <v>100.48484848484847</v>
      </c>
      <c r="BR6" s="38">
        <f>Z6/'2010'!Z6*100</f>
        <v>100</v>
      </c>
      <c r="BS6" s="38">
        <f>AA6/'2010'!AA6*100</f>
        <v>100</v>
      </c>
      <c r="BT6" s="38">
        <f>AB6/'2010'!AB6*100</f>
        <v>100</v>
      </c>
      <c r="BU6" s="38">
        <f>AC6/'2010'!AC6*100</f>
        <v>100</v>
      </c>
      <c r="BV6" s="38">
        <f>AD6/'2010'!AD6*100</f>
        <v>100</v>
      </c>
      <c r="BW6" s="38">
        <f>AE6/'2010'!AE6*100</f>
        <v>100</v>
      </c>
      <c r="BX6" s="38">
        <f>AF6/'2010'!AF6*100</f>
        <v>100</v>
      </c>
      <c r="BY6" s="38">
        <f>AG6/'2010'!AG6*100</f>
        <v>100</v>
      </c>
      <c r="BZ6" s="38">
        <f>AH6/'2010'!AH6*100</f>
        <v>100</v>
      </c>
      <c r="CA6" s="38">
        <f>AI6/'2010'!AI6*100</f>
        <v>100</v>
      </c>
      <c r="CB6" s="38">
        <f>AJ6/'2010'!AJ6*100</f>
        <v>100</v>
      </c>
      <c r="CC6" s="38">
        <f>AK6/'2010'!AK6*100</f>
        <v>100</v>
      </c>
      <c r="CD6" s="38">
        <f>AL6/'2010'!AL6*100</f>
        <v>100</v>
      </c>
      <c r="CE6" s="38">
        <f>AM6/'2010'!AM6*100</f>
        <v>91.320588881564504</v>
      </c>
      <c r="CF6" s="38">
        <f>AN6/'2010'!AN6*100</f>
        <v>112.10002119093028</v>
      </c>
      <c r="CG6" s="38">
        <f>AO6/'2010'!AO6*100</f>
        <v>97.411874926806433</v>
      </c>
      <c r="CH6" s="38">
        <f>1/(AP6/'2010'!AP6)*100</f>
        <v>121.53846153846153</v>
      </c>
      <c r="CI6" s="38">
        <f>1/(AQ6/'2010'!AQ6)*100</f>
        <v>121.69890664423886</v>
      </c>
      <c r="CJ6" s="38">
        <f>AR6/'2010'!AR6*100</f>
        <v>100</v>
      </c>
      <c r="CK6" s="38">
        <f>1/(AS6/'2010'!AS6)*100</f>
        <v>100</v>
      </c>
      <c r="CM6" s="17">
        <f t="shared" si="0"/>
        <v>100</v>
      </c>
      <c r="CN6" s="17">
        <f t="shared" si="1"/>
        <v>104.69024140994321</v>
      </c>
      <c r="CO6" s="17">
        <f t="shared" si="2"/>
        <v>112.23651200814176</v>
      </c>
      <c r="CP6" s="17">
        <f t="shared" si="3"/>
        <v>111.26100678726951</v>
      </c>
      <c r="CQ6" s="17">
        <f t="shared" si="4"/>
        <v>102.84324850126833</v>
      </c>
      <c r="CR6" s="17">
        <f t="shared" si="5"/>
        <v>100.08080808080808</v>
      </c>
      <c r="CS6" s="17">
        <f t="shared" si="6"/>
        <v>100</v>
      </c>
      <c r="CT6" s="17">
        <f t="shared" si="7"/>
        <v>100</v>
      </c>
      <c r="CU6" s="17">
        <f t="shared" si="8"/>
        <v>100.27749499976706</v>
      </c>
      <c r="CV6" s="17">
        <f t="shared" si="9"/>
        <v>110.80934204567509</v>
      </c>
      <c r="CX6" s="17">
        <f t="shared" si="10"/>
        <v>104.21986538328731</v>
      </c>
      <c r="CY6" s="17">
        <f t="shared" si="11"/>
        <v>104.36304143682793</v>
      </c>
    </row>
    <row r="7" spans="1:103" ht="15.5" x14ac:dyDescent="0.35">
      <c r="A7" s="2">
        <v>1500</v>
      </c>
      <c r="B7" s="3" t="s">
        <v>6</v>
      </c>
      <c r="C7">
        <v>90.33</v>
      </c>
      <c r="D7">
        <v>58.86</v>
      </c>
      <c r="E7">
        <v>51.85</v>
      </c>
      <c r="F7">
        <v>14712915.400567878</v>
      </c>
      <c r="G7">
        <v>50.65</v>
      </c>
      <c r="H7">
        <v>60.11</v>
      </c>
      <c r="I7">
        <v>75.72</v>
      </c>
      <c r="J7">
        <v>6.83</v>
      </c>
      <c r="K7" s="23">
        <v>78.02</v>
      </c>
      <c r="L7" s="23">
        <v>10.69</v>
      </c>
      <c r="M7">
        <v>96.022492555693844</v>
      </c>
      <c r="N7">
        <v>69.824121448921147</v>
      </c>
      <c r="O7" s="23">
        <v>4.63</v>
      </c>
      <c r="P7" s="71">
        <v>25.04714365000001</v>
      </c>
      <c r="Q7" s="15">
        <v>51.29</v>
      </c>
      <c r="R7" s="6">
        <v>22.76</v>
      </c>
      <c r="S7" s="72">
        <v>63.61</v>
      </c>
      <c r="T7">
        <v>70.040000000000006</v>
      </c>
      <c r="U7" s="75">
        <v>30.82</v>
      </c>
      <c r="V7" s="5">
        <v>16.2</v>
      </c>
      <c r="W7" s="5">
        <v>9.6999999999999993</v>
      </c>
      <c r="X7" s="5">
        <v>32.51</v>
      </c>
      <c r="Y7" s="6">
        <v>7.48</v>
      </c>
      <c r="Z7" s="5">
        <v>93.12</v>
      </c>
      <c r="AA7" s="5">
        <v>78.040000000000006</v>
      </c>
      <c r="AB7" s="5">
        <v>49.05</v>
      </c>
      <c r="AC7" s="5">
        <v>26.33</v>
      </c>
      <c r="AD7" s="5">
        <v>15.67</v>
      </c>
      <c r="AE7" s="5">
        <v>0.79</v>
      </c>
      <c r="AF7" s="5">
        <v>4.0999999999999996</v>
      </c>
      <c r="AG7" s="68">
        <v>18.22</v>
      </c>
      <c r="AH7" s="68">
        <v>2.14</v>
      </c>
      <c r="AI7" s="5">
        <v>65.930000000000007</v>
      </c>
      <c r="AJ7" s="5">
        <v>76.12</v>
      </c>
      <c r="AK7" s="5">
        <v>68.56</v>
      </c>
      <c r="AL7" s="5">
        <v>71.61</v>
      </c>
      <c r="AM7">
        <v>91.62</v>
      </c>
      <c r="AN7">
        <v>46.27</v>
      </c>
      <c r="AO7" s="22">
        <v>82.27</v>
      </c>
      <c r="AP7" s="22">
        <v>153</v>
      </c>
      <c r="AQ7" s="22">
        <v>4450</v>
      </c>
      <c r="AR7" s="5">
        <v>73.08</v>
      </c>
      <c r="AS7" s="5">
        <v>0.04</v>
      </c>
      <c r="AU7" s="38">
        <f>C7/'2010'!C7*100</f>
        <v>100</v>
      </c>
      <c r="AV7" s="38">
        <f>D7/'2010'!D7*100</f>
        <v>100</v>
      </c>
      <c r="AW7" s="38">
        <f>E7/'2010'!E7*100</f>
        <v>100</v>
      </c>
      <c r="AX7" s="38">
        <f>F7/'2010'!F7*100</f>
        <v>101.7674010332511</v>
      </c>
      <c r="AY7" s="38">
        <f>G7/'2010'!G7*100</f>
        <v>97.441323585994624</v>
      </c>
      <c r="AZ7" s="38">
        <f>H7/'2010'!H7*100</f>
        <v>124.50289975144987</v>
      </c>
      <c r="BA7" s="38">
        <f>I7/'2010'!I7*100</f>
        <v>101.82894029047876</v>
      </c>
      <c r="BB7" s="38">
        <f>J7/'2010'!J7*100</f>
        <v>78.868360277136262</v>
      </c>
      <c r="BC7" s="38">
        <f>1/(K7/'2010'!K7)*100</f>
        <v>98.667008459369413</v>
      </c>
      <c r="BD7" s="38">
        <f>L7/'2010'!L7*100</f>
        <v>91.523972602739718</v>
      </c>
      <c r="BE7" s="38">
        <f>M7/'2010'!M7*100</f>
        <v>100.49030380816512</v>
      </c>
      <c r="BF7" s="38">
        <f>N7/'2010'!N7*100</f>
        <v>104.9824707667327</v>
      </c>
      <c r="BG7" s="38">
        <f>1/(O7/'2010'!O7)*100</f>
        <v>116.41468682505401</v>
      </c>
      <c r="BH7" s="38">
        <f>P7/'2010'!P7*100</f>
        <v>108.6778649466178</v>
      </c>
      <c r="BI7" s="38">
        <f>Q7/'2010'!Q7*100</f>
        <v>100</v>
      </c>
      <c r="BJ7" s="38">
        <f>1/(R7/'2010'!R7)*100</f>
        <v>130.14059753954305</v>
      </c>
      <c r="BK7" s="38">
        <f>S7/'2010'!S7*100</f>
        <v>98.95768512756689</v>
      </c>
      <c r="BL7" s="38">
        <f>T7/'2010'!T7*100</f>
        <v>100.21462297896694</v>
      </c>
      <c r="BM7" s="38">
        <f>1/(U7/'2010'!U7)*100</f>
        <v>100</v>
      </c>
      <c r="BN7" s="38">
        <f>1/(V7/'2010'!V7)*100</f>
        <v>100</v>
      </c>
      <c r="BO7" s="38">
        <f>1/(W7/'2010'!W7)*100</f>
        <v>100</v>
      </c>
      <c r="BP7" s="38">
        <f>X7/'2010'!X7*100</f>
        <v>100</v>
      </c>
      <c r="BQ7" s="38">
        <f>Y7/'2010'!Y7*100</f>
        <v>101.90735694822889</v>
      </c>
      <c r="BR7" s="38">
        <f>Z7/'2010'!Z7*100</f>
        <v>100</v>
      </c>
      <c r="BS7" s="38">
        <f>AA7/'2010'!AA7*100</f>
        <v>100</v>
      </c>
      <c r="BT7" s="38">
        <f>AB7/'2010'!AB7*100</f>
        <v>100</v>
      </c>
      <c r="BU7" s="38">
        <f>AC7/'2010'!AC7*100</f>
        <v>100</v>
      </c>
      <c r="BV7" s="38">
        <f>AD7/'2010'!AD7*100</f>
        <v>100</v>
      </c>
      <c r="BW7" s="38">
        <f>AE7/'2010'!AE7*100</f>
        <v>100</v>
      </c>
      <c r="BX7" s="38">
        <f>AF7/'2010'!AF7*100</f>
        <v>100</v>
      </c>
      <c r="BY7" s="38">
        <f>AG7/'2010'!AG7*100</f>
        <v>100</v>
      </c>
      <c r="BZ7" s="38">
        <f>AH7/'2010'!AH7*100</f>
        <v>100</v>
      </c>
      <c r="CA7" s="38">
        <f>AI7/'2010'!AI7*100</f>
        <v>100</v>
      </c>
      <c r="CB7" s="38">
        <f>AJ7/'2010'!AJ7*100</f>
        <v>100</v>
      </c>
      <c r="CC7" s="38">
        <f>AK7/'2010'!AK7*100</f>
        <v>100</v>
      </c>
      <c r="CD7" s="38">
        <f>AL7/'2010'!AL7*100</f>
        <v>100</v>
      </c>
      <c r="CE7" s="38">
        <f>AM7/'2010'!AM7*100</f>
        <v>107.59835584263064</v>
      </c>
      <c r="CF7" s="38">
        <f>AN7/'2010'!AN7*100</f>
        <v>96.115496468633154</v>
      </c>
      <c r="CG7" s="38">
        <f>AO7/'2010'!AO7*100</f>
        <v>117.84844578140667</v>
      </c>
      <c r="CH7" s="38">
        <f>1/(AP7/'2010'!AP7)*100</f>
        <v>80.392156862745097</v>
      </c>
      <c r="CI7" s="38">
        <f>1/(AQ7/'2010'!AQ7)*100</f>
        <v>80.584269662921344</v>
      </c>
      <c r="CJ7" s="38">
        <f>AR7/'2010'!AR7*100</f>
        <v>100</v>
      </c>
      <c r="CK7" s="38">
        <f>1/(AS7/'2010'!AS7)*100</f>
        <v>100</v>
      </c>
      <c r="CM7" s="17">
        <f t="shared" si="0"/>
        <v>100</v>
      </c>
      <c r="CN7" s="17">
        <f t="shared" si="1"/>
        <v>101.7674010332511</v>
      </c>
      <c r="CO7" s="17">
        <f t="shared" si="2"/>
        <v>98.805417494528115</v>
      </c>
      <c r="CP7" s="17">
        <f t="shared" si="3"/>
        <v>107.64133158664239</v>
      </c>
      <c r="CQ7" s="17">
        <f t="shared" si="4"/>
        <v>104.18755794943955</v>
      </c>
      <c r="CR7" s="17">
        <f t="shared" si="5"/>
        <v>100.31789282470481</v>
      </c>
      <c r="CS7" s="17">
        <f t="shared" si="6"/>
        <v>100</v>
      </c>
      <c r="CT7" s="17">
        <f t="shared" si="7"/>
        <v>100</v>
      </c>
      <c r="CU7" s="17">
        <f t="shared" si="8"/>
        <v>107.18743269755682</v>
      </c>
      <c r="CV7" s="17">
        <f t="shared" si="9"/>
        <v>90.244106631416614</v>
      </c>
      <c r="CX7" s="17">
        <f t="shared" si="10"/>
        <v>101.01511402175393</v>
      </c>
      <c r="CY7" s="17">
        <f t="shared" si="11"/>
        <v>100.90521440836352</v>
      </c>
    </row>
    <row r="8" spans="1:103" ht="15.5" x14ac:dyDescent="0.35">
      <c r="A8" s="2">
        <v>1600</v>
      </c>
      <c r="B8" s="3" t="s">
        <v>7</v>
      </c>
      <c r="C8">
        <v>89.34</v>
      </c>
      <c r="D8">
        <v>60.8</v>
      </c>
      <c r="E8">
        <v>34.520000000000003</v>
      </c>
      <c r="F8">
        <v>17546103.601104897</v>
      </c>
      <c r="G8">
        <v>47.36</v>
      </c>
      <c r="H8">
        <v>58.11</v>
      </c>
      <c r="I8">
        <v>79.78</v>
      </c>
      <c r="J8">
        <v>7.3</v>
      </c>
      <c r="K8" s="23">
        <v>77.37</v>
      </c>
      <c r="L8" s="23">
        <v>21.07</v>
      </c>
      <c r="M8">
        <v>93.705393385291188</v>
      </c>
      <c r="N8">
        <v>71.727912587971403</v>
      </c>
      <c r="O8" s="23">
        <v>6.6</v>
      </c>
      <c r="P8" s="71">
        <v>23.04714365000001</v>
      </c>
      <c r="Q8" s="15">
        <v>68.91</v>
      </c>
      <c r="R8" s="6">
        <v>27.23</v>
      </c>
      <c r="S8" s="72">
        <v>65.75</v>
      </c>
      <c r="T8">
        <v>68.510000000000005</v>
      </c>
      <c r="U8" s="75">
        <v>33.130000000000003</v>
      </c>
      <c r="V8" s="5">
        <v>18.3</v>
      </c>
      <c r="W8" s="5">
        <v>5.0999999999999996</v>
      </c>
      <c r="X8" s="5">
        <v>23.49</v>
      </c>
      <c r="Y8" s="6">
        <v>7.42</v>
      </c>
      <c r="Z8" s="5">
        <v>90.27</v>
      </c>
      <c r="AA8" s="5">
        <v>78.349999999999994</v>
      </c>
      <c r="AB8" s="5">
        <v>48.9</v>
      </c>
      <c r="AC8" s="5">
        <v>18.600000000000001</v>
      </c>
      <c r="AD8" s="5">
        <v>12.41</v>
      </c>
      <c r="AE8" s="5">
        <v>1.27</v>
      </c>
      <c r="AF8" s="5">
        <v>2.4700000000000002</v>
      </c>
      <c r="AG8" s="68">
        <v>15.9</v>
      </c>
      <c r="AH8" s="68">
        <v>69.650000000000006</v>
      </c>
      <c r="AI8" s="5">
        <v>67.010000000000005</v>
      </c>
      <c r="AJ8" s="5">
        <v>77.03</v>
      </c>
      <c r="AK8" s="5">
        <v>70.61</v>
      </c>
      <c r="AL8" s="5">
        <v>73.180000000000007</v>
      </c>
      <c r="AM8">
        <v>84.05</v>
      </c>
      <c r="AN8">
        <v>49.41</v>
      </c>
      <c r="AO8" s="22">
        <v>77.05</v>
      </c>
      <c r="AP8" s="22">
        <v>265</v>
      </c>
      <c r="AQ8" s="22">
        <v>19353</v>
      </c>
      <c r="AR8" s="5">
        <v>69</v>
      </c>
      <c r="AS8" s="5">
        <v>0.09</v>
      </c>
      <c r="AU8" s="38">
        <f>C8/'2010'!C8*100</f>
        <v>100</v>
      </c>
      <c r="AV8" s="38">
        <f>D8/'2010'!D8*100</f>
        <v>100</v>
      </c>
      <c r="AW8" s="38">
        <f>E8/'2010'!E8*100</f>
        <v>100</v>
      </c>
      <c r="AX8" s="38">
        <f>F8/'2010'!F8*100</f>
        <v>105.10600037686977</v>
      </c>
      <c r="AY8" s="38">
        <f>G8/'2010'!G8*100</f>
        <v>106.76284941388639</v>
      </c>
      <c r="AZ8" s="38">
        <f>H8/'2010'!H8*100</f>
        <v>126.35355512067841</v>
      </c>
      <c r="BA8" s="38">
        <f>I8/'2010'!I8*100</f>
        <v>105.75291622481441</v>
      </c>
      <c r="BB8" s="38">
        <f>J8/'2010'!J8*100</f>
        <v>80.396475770925107</v>
      </c>
      <c r="BC8" s="38">
        <f>1/(K8/'2010'!K8)*100</f>
        <v>98.087113868424453</v>
      </c>
      <c r="BD8" s="38">
        <f>L8/'2010'!L8*100</f>
        <v>102.38095238095239</v>
      </c>
      <c r="BE8" s="38">
        <f>M8/'2010'!M8*100</f>
        <v>100.27512959294856</v>
      </c>
      <c r="BF8" s="38">
        <f>N8/'2010'!N8*100</f>
        <v>101.50418323907391</v>
      </c>
      <c r="BG8" s="38">
        <f>1/(O8/'2010'!O8)*100</f>
        <v>100.75757575757575</v>
      </c>
      <c r="BH8" s="38">
        <f>P8/'2010'!P8*100</f>
        <v>104.53573494995574</v>
      </c>
      <c r="BI8" s="38">
        <f>Q8/'2010'!Q8*100</f>
        <v>100</v>
      </c>
      <c r="BJ8" s="38">
        <f>1/(R8/'2010'!R8)*100</f>
        <v>108.99742930591259</v>
      </c>
      <c r="BK8" s="38">
        <f>S8/'2010'!S8*100</f>
        <v>100.56592230039769</v>
      </c>
      <c r="BL8" s="38">
        <f>T8/'2010'!T8*100</f>
        <v>100.24875621890547</v>
      </c>
      <c r="BM8" s="38">
        <f>1/(U8/'2010'!U8)*100</f>
        <v>100</v>
      </c>
      <c r="BN8" s="38">
        <f>1/(V8/'2010'!V8)*100</f>
        <v>100</v>
      </c>
      <c r="BO8" s="38">
        <f>1/(W8/'2010'!W8)*100</f>
        <v>100</v>
      </c>
      <c r="BP8" s="38">
        <f>X8/'2010'!X8*100</f>
        <v>100</v>
      </c>
      <c r="BQ8" s="38">
        <f>Y8/'2010'!Y8*100</f>
        <v>101.08991825613079</v>
      </c>
      <c r="BR8" s="38">
        <f>Z8/'2010'!Z8*100</f>
        <v>100</v>
      </c>
      <c r="BS8" s="38">
        <f>AA8/'2010'!AA8*100</f>
        <v>100</v>
      </c>
      <c r="BT8" s="38">
        <f>AB8/'2010'!AB8*100</f>
        <v>100</v>
      </c>
      <c r="BU8" s="38">
        <f>AC8/'2010'!AC8*100</f>
        <v>100</v>
      </c>
      <c r="BV8" s="38">
        <f>AD8/'2010'!AD8*100</f>
        <v>100</v>
      </c>
      <c r="BW8" s="38">
        <f>AE8/'2010'!AE8*100</f>
        <v>100</v>
      </c>
      <c r="BX8" s="38">
        <f>AF8/'2010'!AF8*100</f>
        <v>100</v>
      </c>
      <c r="BY8" s="38">
        <f>AG8/'2010'!AG8*100</f>
        <v>100</v>
      </c>
      <c r="BZ8" s="38">
        <f>AH8/'2010'!AH8*100</f>
        <v>100</v>
      </c>
      <c r="CA8" s="38">
        <f>AI8/'2010'!AI8*100</f>
        <v>100</v>
      </c>
      <c r="CB8" s="38">
        <f>AJ8/'2010'!AJ8*100</f>
        <v>100</v>
      </c>
      <c r="CC8" s="38">
        <f>AK8/'2010'!AK8*100</f>
        <v>100</v>
      </c>
      <c r="CD8" s="38">
        <f>AL8/'2010'!AL8*100</f>
        <v>100</v>
      </c>
      <c r="CE8" s="38">
        <f>AM8/'2010'!AM8*100</f>
        <v>84.05</v>
      </c>
      <c r="CF8" s="38">
        <f>AN8/'2010'!AN8*100</f>
        <v>89.559543230016303</v>
      </c>
      <c r="CG8" s="38">
        <f>AO8/'2010'!AO8*100</f>
        <v>110.30780243378669</v>
      </c>
      <c r="CH8" s="38">
        <f>1/(AP8/'2010'!AP8)*100</f>
        <v>94.339622641509422</v>
      </c>
      <c r="CI8" s="38">
        <f>1/(AQ8/'2010'!AQ8)*100</f>
        <v>94.496977212835205</v>
      </c>
      <c r="CJ8" s="38">
        <f>AR8/'2010'!AR8*100</f>
        <v>100</v>
      </c>
      <c r="CK8" s="38">
        <f>1/(AS8/'2010'!AS8)*100</f>
        <v>100</v>
      </c>
      <c r="CM8" s="17">
        <f t="shared" si="0"/>
        <v>100</v>
      </c>
      <c r="CN8" s="17">
        <f t="shared" si="1"/>
        <v>105.10600037686977</v>
      </c>
      <c r="CO8" s="17">
        <f t="shared" si="2"/>
        <v>103.28897712994687</v>
      </c>
      <c r="CP8" s="17">
        <f t="shared" si="3"/>
        <v>101.76815588488849</v>
      </c>
      <c r="CQ8" s="17">
        <f t="shared" si="4"/>
        <v>101.40172968931654</v>
      </c>
      <c r="CR8" s="17">
        <f t="shared" si="5"/>
        <v>100.18165304268847</v>
      </c>
      <c r="CS8" s="17">
        <f t="shared" si="6"/>
        <v>100</v>
      </c>
      <c r="CT8" s="17">
        <f t="shared" si="7"/>
        <v>100</v>
      </c>
      <c r="CU8" s="17">
        <f t="shared" si="8"/>
        <v>94.639115221267659</v>
      </c>
      <c r="CV8" s="17">
        <f t="shared" si="9"/>
        <v>97.209149963586157</v>
      </c>
      <c r="CX8" s="17">
        <f t="shared" si="10"/>
        <v>100.35947813085639</v>
      </c>
      <c r="CY8" s="17">
        <f t="shared" si="11"/>
        <v>100.36205716966509</v>
      </c>
    </row>
    <row r="9" spans="1:103" ht="15.5" x14ac:dyDescent="0.35">
      <c r="A9" s="2">
        <v>1700</v>
      </c>
      <c r="B9" s="3" t="s">
        <v>8</v>
      </c>
      <c r="C9">
        <v>87.8</v>
      </c>
      <c r="D9">
        <v>64.099999999999994</v>
      </c>
      <c r="E9">
        <v>59.14</v>
      </c>
      <c r="F9">
        <v>10872004.17004591</v>
      </c>
      <c r="G9">
        <v>39.22</v>
      </c>
      <c r="H9">
        <v>37</v>
      </c>
      <c r="I9">
        <v>77.94</v>
      </c>
      <c r="J9">
        <v>7.54</v>
      </c>
      <c r="K9" s="23">
        <v>79.150000000000006</v>
      </c>
      <c r="L9" s="23">
        <v>18.09</v>
      </c>
      <c r="M9">
        <v>96.539475749142937</v>
      </c>
      <c r="N9">
        <v>74.249369380014812</v>
      </c>
      <c r="O9" s="23">
        <v>3.46</v>
      </c>
      <c r="P9" s="71">
        <v>23.04714365000001</v>
      </c>
      <c r="Q9" s="15">
        <v>52.89</v>
      </c>
      <c r="R9" s="6">
        <v>30.96</v>
      </c>
      <c r="S9" s="72">
        <v>68.709999999999994</v>
      </c>
      <c r="T9">
        <v>67.98</v>
      </c>
      <c r="U9" s="75">
        <v>33.68</v>
      </c>
      <c r="V9" s="5">
        <v>12.5</v>
      </c>
      <c r="W9" s="5">
        <v>5.6</v>
      </c>
      <c r="X9" s="5">
        <v>22.55</v>
      </c>
      <c r="Y9" s="6">
        <v>7.93</v>
      </c>
      <c r="Z9" s="5">
        <v>92.15</v>
      </c>
      <c r="AA9" s="5">
        <v>78.16</v>
      </c>
      <c r="AB9" s="5">
        <v>55.94</v>
      </c>
      <c r="AC9" s="5">
        <v>36.53</v>
      </c>
      <c r="AD9" s="5">
        <v>17.399999999999999</v>
      </c>
      <c r="AE9" s="5">
        <v>0.42</v>
      </c>
      <c r="AF9" s="5">
        <v>3.31</v>
      </c>
      <c r="AG9" s="68">
        <v>25.79</v>
      </c>
      <c r="AH9" s="68">
        <v>2.48</v>
      </c>
      <c r="AI9" s="5">
        <v>63.96</v>
      </c>
      <c r="AJ9" s="5">
        <v>76.94</v>
      </c>
      <c r="AK9" s="5">
        <v>68.52</v>
      </c>
      <c r="AL9" s="5">
        <v>72.680000000000007</v>
      </c>
      <c r="AM9">
        <v>94.1</v>
      </c>
      <c r="AN9">
        <v>59.47</v>
      </c>
      <c r="AO9" s="22">
        <v>61.63</v>
      </c>
      <c r="AP9" s="22">
        <v>196</v>
      </c>
      <c r="AQ9" s="22">
        <v>3498</v>
      </c>
      <c r="AR9" s="5">
        <v>78.12</v>
      </c>
      <c r="AS9" s="5">
        <v>0.09</v>
      </c>
      <c r="AU9" s="38">
        <f>C9/'2010'!C9*100</f>
        <v>100</v>
      </c>
      <c r="AV9" s="38">
        <f>D9/'2010'!D9*100</f>
        <v>100</v>
      </c>
      <c r="AW9" s="38">
        <f>E9/'2010'!E9*100</f>
        <v>100</v>
      </c>
      <c r="AX9" s="38">
        <f>F9/'2010'!F9*100</f>
        <v>104.42196442990721</v>
      </c>
      <c r="AY9" s="38">
        <f>G9/'2010'!G9*100</f>
        <v>94.188280499519678</v>
      </c>
      <c r="AZ9" s="38">
        <f>H9/'2010'!H9*100</f>
        <v>131.06624158696422</v>
      </c>
      <c r="BA9" s="38">
        <f>I9/'2010'!I9*100</f>
        <v>100.28306742151312</v>
      </c>
      <c r="BB9" s="38">
        <f>J9/'2010'!J9*100</f>
        <v>80.29818956336527</v>
      </c>
      <c r="BC9" s="38">
        <f>1/(K9/'2010'!K9)*100</f>
        <v>98.610233733417544</v>
      </c>
      <c r="BD9" s="38">
        <f>L9/'2010'!L9*100</f>
        <v>115.96153846153847</v>
      </c>
      <c r="BE9" s="38">
        <f>M9/'2010'!M9*100</f>
        <v>100.62600215346527</v>
      </c>
      <c r="BF9" s="38">
        <f>N9/'2010'!N9*100</f>
        <v>100.84080351093854</v>
      </c>
      <c r="BG9" s="38">
        <f>1/(O9/'2010'!O9)*100</f>
        <v>132.65895953757226</v>
      </c>
      <c r="BH9" s="38">
        <f>P9/'2010'!P9*100</f>
        <v>100</v>
      </c>
      <c r="BI9" s="38">
        <f>Q9/'2010'!Q9*100</f>
        <v>100</v>
      </c>
      <c r="BJ9" s="38">
        <f>1/(R9/'2010'!R9)*100</f>
        <v>108.97932816537468</v>
      </c>
      <c r="BK9" s="38">
        <f>S9/'2010'!S9*100</f>
        <v>98.213264722698696</v>
      </c>
      <c r="BL9" s="38">
        <f>T9/'2010'!T9*100</f>
        <v>100.23591860808023</v>
      </c>
      <c r="BM9" s="38">
        <f>1/(U9/'2010'!U9)*100</f>
        <v>100</v>
      </c>
      <c r="BN9" s="38">
        <f>1/(V9/'2010'!V9)*100</f>
        <v>100</v>
      </c>
      <c r="BO9" s="38">
        <f>1/(W9/'2010'!W9)*100</f>
        <v>100</v>
      </c>
      <c r="BP9" s="38">
        <f>X9/'2010'!X9*100</f>
        <v>100</v>
      </c>
      <c r="BQ9" s="38">
        <f>Y9/'2010'!Y9*100</f>
        <v>101.01910828025478</v>
      </c>
      <c r="BR9" s="38">
        <f>Z9/'2010'!Z9*100</f>
        <v>100</v>
      </c>
      <c r="BS9" s="38">
        <f>AA9/'2010'!AA9*100</f>
        <v>100</v>
      </c>
      <c r="BT9" s="38">
        <f>AB9/'2010'!AB9*100</f>
        <v>100</v>
      </c>
      <c r="BU9" s="38">
        <f>AC9/'2010'!AC9*100</f>
        <v>100</v>
      </c>
      <c r="BV9" s="38">
        <f>AD9/'2010'!AD9*100</f>
        <v>100</v>
      </c>
      <c r="BW9" s="38">
        <f>AE9/'2010'!AE9*100</f>
        <v>100</v>
      </c>
      <c r="BX9" s="38">
        <f>AF9/'2010'!AF9*100</f>
        <v>100</v>
      </c>
      <c r="BY9" s="38">
        <f>AG9/'2010'!AG9*100</f>
        <v>100</v>
      </c>
      <c r="BZ9" s="38">
        <f>AH9/'2010'!AH9*100</f>
        <v>100</v>
      </c>
      <c r="CA9" s="38">
        <f>AI9/'2010'!AI9*100</f>
        <v>100</v>
      </c>
      <c r="CB9" s="38">
        <f>AJ9/'2010'!AJ9*100</f>
        <v>100</v>
      </c>
      <c r="CC9" s="38">
        <f>AK9/'2010'!AK9*100</f>
        <v>100</v>
      </c>
      <c r="CD9" s="38">
        <f>AL9/'2010'!AL9*100</f>
        <v>100</v>
      </c>
      <c r="CE9" s="38">
        <f>AM9/'2010'!AM9*100</f>
        <v>99.682203389830491</v>
      </c>
      <c r="CF9" s="38">
        <f>AN9/'2010'!AN9*100</f>
        <v>92.41647241647243</v>
      </c>
      <c r="CG9" s="38">
        <f>AO9/'2010'!AO9*100</f>
        <v>120.15987521934102</v>
      </c>
      <c r="CH9" s="38">
        <f>1/(AP9/'2010'!AP9)*100</f>
        <v>77.551020408163268</v>
      </c>
      <c r="CI9" s="38">
        <f>1/(AQ9/'2010'!AQ9)*100</f>
        <v>77.672955974842779</v>
      </c>
      <c r="CJ9" s="38">
        <f>AR9/'2010'!AR9*100</f>
        <v>100</v>
      </c>
      <c r="CK9" s="38">
        <f>1/(AS9/'2010'!AS9)*100</f>
        <v>100</v>
      </c>
      <c r="CM9" s="17">
        <f t="shared" si="0"/>
        <v>100</v>
      </c>
      <c r="CN9" s="17">
        <f t="shared" si="1"/>
        <v>104.42196442990721</v>
      </c>
      <c r="CO9" s="17">
        <f t="shared" si="2"/>
        <v>103.40125854438639</v>
      </c>
      <c r="CP9" s="17">
        <f t="shared" si="3"/>
        <v>108.53144130049401</v>
      </c>
      <c r="CQ9" s="17">
        <f t="shared" si="4"/>
        <v>101.06121592802194</v>
      </c>
      <c r="CR9" s="17">
        <f t="shared" si="5"/>
        <v>100.16985138004247</v>
      </c>
      <c r="CS9" s="17">
        <f t="shared" si="6"/>
        <v>100</v>
      </c>
      <c r="CT9" s="17">
        <f t="shared" si="7"/>
        <v>100</v>
      </c>
      <c r="CU9" s="17">
        <f t="shared" si="8"/>
        <v>104.08618367521466</v>
      </c>
      <c r="CV9" s="17">
        <f t="shared" si="9"/>
        <v>88.805994095751515</v>
      </c>
      <c r="CX9" s="17">
        <f t="shared" si="10"/>
        <v>101.04779093538181</v>
      </c>
      <c r="CY9" s="17">
        <f t="shared" si="11"/>
        <v>100.8112890251921</v>
      </c>
    </row>
    <row r="10" spans="1:103" ht="15.5" x14ac:dyDescent="0.35">
      <c r="A10" s="2">
        <v>1800</v>
      </c>
      <c r="B10" s="3" t="s">
        <v>9</v>
      </c>
      <c r="C10">
        <v>87.23</v>
      </c>
      <c r="D10">
        <v>62.96</v>
      </c>
      <c r="E10">
        <v>30.19</v>
      </c>
      <c r="F10">
        <v>12154688.867146144</v>
      </c>
      <c r="G10">
        <v>44.33</v>
      </c>
      <c r="H10">
        <v>49.27</v>
      </c>
      <c r="I10">
        <v>82.31</v>
      </c>
      <c r="J10">
        <v>4.43</v>
      </c>
      <c r="K10" s="23">
        <v>86.64</v>
      </c>
      <c r="L10" s="23">
        <v>7.58</v>
      </c>
      <c r="M10">
        <v>94.481759610256717</v>
      </c>
      <c r="N10">
        <v>71.097099497078787</v>
      </c>
      <c r="O10" s="23">
        <v>6.38</v>
      </c>
      <c r="P10" s="71">
        <v>22.04714365000001</v>
      </c>
      <c r="Q10" s="15">
        <v>78.98</v>
      </c>
      <c r="R10" s="6">
        <v>30.75</v>
      </c>
      <c r="S10" s="72">
        <v>72.58</v>
      </c>
      <c r="T10">
        <v>69.12</v>
      </c>
      <c r="U10" s="75">
        <v>34.119999999999997</v>
      </c>
      <c r="V10" s="5">
        <v>16.600000000000001</v>
      </c>
      <c r="W10" s="5">
        <v>6.1</v>
      </c>
      <c r="X10" s="5">
        <v>32.53</v>
      </c>
      <c r="Y10" s="6">
        <v>7.28</v>
      </c>
      <c r="Z10" s="5">
        <v>94.46</v>
      </c>
      <c r="AA10" s="5">
        <v>76.680000000000007</v>
      </c>
      <c r="AB10" s="5">
        <v>40.6</v>
      </c>
      <c r="AC10" s="5">
        <v>12.46</v>
      </c>
      <c r="AD10" s="5">
        <v>12.61</v>
      </c>
      <c r="AE10" s="5">
        <v>0.69</v>
      </c>
      <c r="AF10" s="5">
        <v>2.68</v>
      </c>
      <c r="AG10" s="68">
        <v>26.47</v>
      </c>
      <c r="AH10" s="68">
        <v>14.24</v>
      </c>
      <c r="AI10" s="5">
        <v>63.54</v>
      </c>
      <c r="AJ10" s="5">
        <v>75.84</v>
      </c>
      <c r="AK10" s="5">
        <v>67.430000000000007</v>
      </c>
      <c r="AL10" s="5">
        <v>71.239999999999995</v>
      </c>
      <c r="AM10">
        <v>93.14</v>
      </c>
      <c r="AN10">
        <v>61.15</v>
      </c>
      <c r="AO10" s="22">
        <v>70.64</v>
      </c>
      <c r="AP10" s="22">
        <v>77</v>
      </c>
      <c r="AQ10" s="22">
        <v>6052</v>
      </c>
      <c r="AR10" s="5">
        <v>73.16</v>
      </c>
      <c r="AS10" s="5">
        <v>0.08</v>
      </c>
      <c r="AU10" s="38">
        <f>C10/'2010'!C10*100</f>
        <v>100</v>
      </c>
      <c r="AV10" s="38">
        <f>D10/'2010'!D10*100</f>
        <v>100</v>
      </c>
      <c r="AW10" s="38">
        <f>E10/'2010'!E10*100</f>
        <v>100</v>
      </c>
      <c r="AX10" s="38">
        <f>F10/'2010'!F10*100</f>
        <v>103.48554970998008</v>
      </c>
      <c r="AY10" s="38">
        <f>G10/'2010'!G10*100</f>
        <v>101.0946408209806</v>
      </c>
      <c r="AZ10" s="38">
        <f>H10/'2010'!H10*100</f>
        <v>129.41949041239823</v>
      </c>
      <c r="BA10" s="38">
        <f>I10/'2010'!I10*100</f>
        <v>104.52063492063492</v>
      </c>
      <c r="BB10" s="38">
        <f>J10/'2010'!J10*100</f>
        <v>99.774774774774755</v>
      </c>
      <c r="BC10" s="38">
        <f>1/(K10/'2010'!K10)*100</f>
        <v>100.06925207756233</v>
      </c>
      <c r="BD10" s="38">
        <f>L10/'2010'!L10*100</f>
        <v>107.51773049645391</v>
      </c>
      <c r="BE10" s="38">
        <f>M10/'2010'!M10*100</f>
        <v>100.46315725633548</v>
      </c>
      <c r="BF10" s="38">
        <f>N10/'2010'!N10*100</f>
        <v>102.69104573112561</v>
      </c>
      <c r="BG10" s="38">
        <f>1/(O10/'2010'!O10)*100</f>
        <v>87.304075235109721</v>
      </c>
      <c r="BH10" s="38">
        <f>P10/'2010'!P10*100</f>
        <v>104.75123853682635</v>
      </c>
      <c r="BI10" s="38">
        <f>Q10/'2010'!Q10*100</f>
        <v>100</v>
      </c>
      <c r="BJ10" s="38">
        <f>1/(R10/'2010'!R10)*100</f>
        <v>112.68292682926828</v>
      </c>
      <c r="BK10" s="38">
        <f>S10/'2010'!S10*100</f>
        <v>99.615701345045295</v>
      </c>
      <c r="BL10" s="38">
        <f>T10/'2010'!T10*100</f>
        <v>100.30474531998259</v>
      </c>
      <c r="BM10" s="38">
        <f>1/(U10/'2010'!U10)*100</f>
        <v>100</v>
      </c>
      <c r="BN10" s="38">
        <f>1/(V10/'2010'!V10)*100</f>
        <v>100</v>
      </c>
      <c r="BO10" s="38">
        <f>1/(W10/'2010'!W10)*100</f>
        <v>100</v>
      </c>
      <c r="BP10" s="38">
        <f>X10/'2010'!X10*100</f>
        <v>100</v>
      </c>
      <c r="BQ10" s="38">
        <f>Y10/'2010'!Y10*100</f>
        <v>100.27548209366392</v>
      </c>
      <c r="BR10" s="38">
        <f>Z10/'2010'!Z10*100</f>
        <v>100</v>
      </c>
      <c r="BS10" s="38">
        <f>AA10/'2010'!AA10*100</f>
        <v>100</v>
      </c>
      <c r="BT10" s="38">
        <f>AB10/'2010'!AB10*100</f>
        <v>100</v>
      </c>
      <c r="BU10" s="38">
        <f>AC10/'2010'!AC10*100</f>
        <v>100</v>
      </c>
      <c r="BV10" s="38">
        <f>AD10/'2010'!AD10*100</f>
        <v>100</v>
      </c>
      <c r="BW10" s="38">
        <f>AE10/'2010'!AE10*100</f>
        <v>100</v>
      </c>
      <c r="BX10" s="38">
        <f>AF10/'2010'!AF10*100</f>
        <v>100</v>
      </c>
      <c r="BY10" s="38">
        <f>AG10/'2010'!AG10*100</f>
        <v>100</v>
      </c>
      <c r="BZ10" s="38">
        <f>AH10/'2010'!AH10*100</f>
        <v>100</v>
      </c>
      <c r="CA10" s="38">
        <f>AI10/'2010'!AI10*100</f>
        <v>100</v>
      </c>
      <c r="CB10" s="38">
        <f>AJ10/'2010'!AJ10*100</f>
        <v>100</v>
      </c>
      <c r="CC10" s="38">
        <f>AK10/'2010'!AK10*100</f>
        <v>100</v>
      </c>
      <c r="CD10" s="38">
        <f>AL10/'2010'!AL10*100</f>
        <v>100</v>
      </c>
      <c r="CE10" s="38">
        <f>AM10/'2010'!AM10*100</f>
        <v>98.675707172369954</v>
      </c>
      <c r="CF10" s="38">
        <f>AN10/'2010'!AN10*100</f>
        <v>113.4508348794063</v>
      </c>
      <c r="CG10" s="38">
        <f>AO10/'2010'!AO10*100</f>
        <v>125.1594613749114</v>
      </c>
      <c r="CH10" s="38">
        <f>1/(AP10/'2010'!AP10)*100</f>
        <v>79.220779220779207</v>
      </c>
      <c r="CI10" s="38">
        <f>1/(AQ10/'2010'!AQ10)*100</f>
        <v>79.52742894910773</v>
      </c>
      <c r="CJ10" s="38">
        <f>AR10/'2010'!AR10*100</f>
        <v>100</v>
      </c>
      <c r="CK10" s="38">
        <f>1/(AS10/'2010'!AS10)*100</f>
        <v>100</v>
      </c>
      <c r="CM10" s="17">
        <f t="shared" si="0"/>
        <v>100</v>
      </c>
      <c r="CN10" s="17">
        <f t="shared" si="1"/>
        <v>103.48554970998008</v>
      </c>
      <c r="CO10" s="17">
        <f t="shared" si="2"/>
        <v>107.06608725046745</v>
      </c>
      <c r="CP10" s="17">
        <f t="shared" si="3"/>
        <v>98.80237918984929</v>
      </c>
      <c r="CQ10" s="17">
        <f t="shared" si="4"/>
        <v>101.80048192775659</v>
      </c>
      <c r="CR10" s="17">
        <f t="shared" si="5"/>
        <v>100.04591368227732</v>
      </c>
      <c r="CS10" s="17">
        <f t="shared" si="6"/>
        <v>100</v>
      </c>
      <c r="CT10" s="17">
        <f t="shared" si="7"/>
        <v>100</v>
      </c>
      <c r="CU10" s="17">
        <f t="shared" si="8"/>
        <v>112.4286678088959</v>
      </c>
      <c r="CV10" s="17">
        <f t="shared" si="9"/>
        <v>89.687052042471734</v>
      </c>
      <c r="CX10" s="17">
        <f t="shared" si="10"/>
        <v>101.33161316116983</v>
      </c>
      <c r="CY10" s="17">
        <f t="shared" si="11"/>
        <v>101.16289900364457</v>
      </c>
    </row>
    <row r="11" spans="1:103" ht="15.5" x14ac:dyDescent="0.35">
      <c r="A11" s="2">
        <v>1900</v>
      </c>
      <c r="B11" s="3" t="s">
        <v>10</v>
      </c>
      <c r="C11">
        <v>89.52</v>
      </c>
      <c r="D11">
        <v>61.85</v>
      </c>
      <c r="E11">
        <v>39.44</v>
      </c>
      <c r="F11">
        <v>14988929.053339839</v>
      </c>
      <c r="G11">
        <v>67.64</v>
      </c>
      <c r="H11">
        <v>63.63</v>
      </c>
      <c r="I11">
        <v>78.92</v>
      </c>
      <c r="J11">
        <v>8.73</v>
      </c>
      <c r="K11" s="23">
        <v>81.709999999999994</v>
      </c>
      <c r="L11" s="23">
        <v>8.43</v>
      </c>
      <c r="M11">
        <v>96.68529047396359</v>
      </c>
      <c r="N11">
        <v>68.844897760918371</v>
      </c>
      <c r="O11" s="23">
        <v>3.86</v>
      </c>
      <c r="P11" s="71">
        <v>21.04714365000001</v>
      </c>
      <c r="Q11" s="15">
        <v>81.86</v>
      </c>
      <c r="R11" s="6">
        <v>31.21</v>
      </c>
      <c r="S11" s="72">
        <v>70.53</v>
      </c>
      <c r="T11">
        <v>69.31</v>
      </c>
      <c r="U11" s="75">
        <v>30.7</v>
      </c>
      <c r="V11" s="5">
        <v>14</v>
      </c>
      <c r="W11" s="5">
        <v>4.9000000000000004</v>
      </c>
      <c r="X11" s="5">
        <v>28.51</v>
      </c>
      <c r="Y11" s="6">
        <v>7.19</v>
      </c>
      <c r="Z11" s="5">
        <v>90.05</v>
      </c>
      <c r="AA11" s="5">
        <v>70.349999999999994</v>
      </c>
      <c r="AB11" s="5">
        <v>43.46</v>
      </c>
      <c r="AC11" s="5">
        <v>11.13</v>
      </c>
      <c r="AD11" s="5">
        <v>20.77</v>
      </c>
      <c r="AE11" s="5">
        <v>1.55</v>
      </c>
      <c r="AF11" s="5">
        <v>4.24</v>
      </c>
      <c r="AG11" s="68">
        <v>19.75</v>
      </c>
      <c r="AH11" s="68">
        <v>17.53</v>
      </c>
      <c r="AI11" s="5">
        <v>68.680000000000007</v>
      </c>
      <c r="AJ11" s="5">
        <v>78.239999999999995</v>
      </c>
      <c r="AK11" s="5">
        <v>69.33</v>
      </c>
      <c r="AL11" s="5">
        <v>72.23</v>
      </c>
      <c r="AM11">
        <v>88.27</v>
      </c>
      <c r="AN11">
        <v>47.11</v>
      </c>
      <c r="AO11" s="22">
        <v>72.33</v>
      </c>
      <c r="AP11" s="22">
        <v>262</v>
      </c>
      <c r="AQ11" s="22">
        <v>2732</v>
      </c>
      <c r="AR11" s="5">
        <v>73.489999999999995</v>
      </c>
      <c r="AS11" s="5">
        <v>0.06</v>
      </c>
      <c r="AU11" s="38">
        <f>C11/'2010'!C11*100</f>
        <v>100</v>
      </c>
      <c r="AV11" s="38">
        <f>D11/'2010'!D11*100</f>
        <v>100</v>
      </c>
      <c r="AW11" s="38">
        <f>E11/'2010'!E11*100</f>
        <v>100</v>
      </c>
      <c r="AX11" s="38">
        <f>F11/'2010'!F11*100</f>
        <v>102.53099978363116</v>
      </c>
      <c r="AY11" s="38">
        <f>G11/'2010'!G11*100</f>
        <v>103.96557024285275</v>
      </c>
      <c r="AZ11" s="38">
        <f>H11/'2010'!H11*100</f>
        <v>166.70159811370186</v>
      </c>
      <c r="BA11" s="38">
        <f>I11/'2010'!I11*100</f>
        <v>108.43638362187413</v>
      </c>
      <c r="BB11" s="38">
        <f>J11/'2010'!J11*100</f>
        <v>129.71768202080239</v>
      </c>
      <c r="BC11" s="38">
        <f>1/(K11/'2010'!K11)*100</f>
        <v>98.82511320523804</v>
      </c>
      <c r="BD11" s="38">
        <f>L11/'2010'!L11*100</f>
        <v>90.938511326860834</v>
      </c>
      <c r="BE11" s="38">
        <f>M11/'2010'!M11*100</f>
        <v>100.96121372462861</v>
      </c>
      <c r="BF11" s="38">
        <f>N11/'2010'!N11*100</f>
        <v>104.49294273382459</v>
      </c>
      <c r="BG11" s="38">
        <f>1/(O11/'2010'!O11)*100</f>
        <v>145.85492227979276</v>
      </c>
      <c r="BH11" s="38">
        <f>P11/'2010'!P11*100</f>
        <v>100</v>
      </c>
      <c r="BI11" s="38">
        <f>Q11/'2010'!Q11*100</f>
        <v>100</v>
      </c>
      <c r="BJ11" s="38">
        <f>1/(R11/'2010'!R11)*100</f>
        <v>108.87536046139057</v>
      </c>
      <c r="BK11" s="38">
        <f>S11/'2010'!S11*100</f>
        <v>97.001787924632112</v>
      </c>
      <c r="BL11" s="38">
        <f>T11/'2010'!T11*100</f>
        <v>100.23138105567607</v>
      </c>
      <c r="BM11" s="38">
        <f>1/(U11/'2010'!U11)*100</f>
        <v>100</v>
      </c>
      <c r="BN11" s="38">
        <f>1/(V11/'2010'!V11)*100</f>
        <v>100</v>
      </c>
      <c r="BO11" s="38">
        <f>1/(W11/'2010'!W11)*100</f>
        <v>100</v>
      </c>
      <c r="BP11" s="38">
        <f>X11/'2010'!X11*100</f>
        <v>100</v>
      </c>
      <c r="BQ11" s="38">
        <f>Y11/'2010'!Y11*100</f>
        <v>101.69731258840169</v>
      </c>
      <c r="BR11" s="38">
        <f>Z11/'2010'!Z11*100</f>
        <v>100</v>
      </c>
      <c r="BS11" s="38">
        <f>AA11/'2010'!AA11*100</f>
        <v>100</v>
      </c>
      <c r="BT11" s="38">
        <f>AB11/'2010'!AB11*100</f>
        <v>100</v>
      </c>
      <c r="BU11" s="38">
        <f>AC11/'2010'!AC11*100</f>
        <v>100</v>
      </c>
      <c r="BV11" s="38">
        <f>AD11/'2010'!AD11*100</f>
        <v>100</v>
      </c>
      <c r="BW11" s="38">
        <f>AE11/'2010'!AE11*100</f>
        <v>100</v>
      </c>
      <c r="BX11" s="38">
        <f>AF11/'2010'!AF11*100</f>
        <v>100</v>
      </c>
      <c r="BY11" s="38">
        <f>AG11/'2010'!AG11*100</f>
        <v>100</v>
      </c>
      <c r="BZ11" s="38">
        <f>AH11/'2010'!AH11*100</f>
        <v>100</v>
      </c>
      <c r="CA11" s="38">
        <f>AI11/'2010'!AI11*100</f>
        <v>100</v>
      </c>
      <c r="CB11" s="38">
        <f>AJ11/'2010'!AJ11*100</f>
        <v>100</v>
      </c>
      <c r="CC11" s="38">
        <f>AK11/'2010'!AK11*100</f>
        <v>100</v>
      </c>
      <c r="CD11" s="38">
        <f>AL11/'2010'!AL11*100</f>
        <v>100</v>
      </c>
      <c r="CE11" s="38">
        <f>AM11/'2010'!AM11*100</f>
        <v>102.69924374636416</v>
      </c>
      <c r="CF11" s="38">
        <f>AN11/'2010'!AN11*100</f>
        <v>97.25433526011561</v>
      </c>
      <c r="CG11" s="38">
        <f>AO11/'2010'!AO11*100</f>
        <v>105.48344757182441</v>
      </c>
      <c r="CH11" s="38">
        <f>1/(AP11/'2010'!AP11)*100</f>
        <v>96.564885496183209</v>
      </c>
      <c r="CI11" s="38">
        <f>1/(AQ11/'2010'!AQ11)*100</f>
        <v>96.705710102489007</v>
      </c>
      <c r="CJ11" s="38">
        <f>AR11/'2010'!AR11*100</f>
        <v>100</v>
      </c>
      <c r="CK11" s="38">
        <f>1/(AS11/'2010'!AS11)*100</f>
        <v>100</v>
      </c>
      <c r="CM11" s="17">
        <f t="shared" si="0"/>
        <v>100</v>
      </c>
      <c r="CN11" s="17">
        <f t="shared" si="1"/>
        <v>102.53099978363116</v>
      </c>
      <c r="CO11" s="17">
        <f t="shared" si="2"/>
        <v>116.43080975522167</v>
      </c>
      <c r="CP11" s="17">
        <f t="shared" si="3"/>
        <v>112.82726968456149</v>
      </c>
      <c r="CQ11" s="17">
        <f t="shared" si="4"/>
        <v>100.87264706309982</v>
      </c>
      <c r="CR11" s="17">
        <f t="shared" si="5"/>
        <v>100.28288543140029</v>
      </c>
      <c r="CS11" s="17">
        <f t="shared" si="6"/>
        <v>100</v>
      </c>
      <c r="CT11" s="17">
        <f t="shared" si="7"/>
        <v>100</v>
      </c>
      <c r="CU11" s="17">
        <f t="shared" si="8"/>
        <v>101.81234219276807</v>
      </c>
      <c r="CV11" s="17">
        <f t="shared" si="9"/>
        <v>98.317648899668058</v>
      </c>
      <c r="CX11" s="17">
        <f t="shared" si="10"/>
        <v>103.30746028103506</v>
      </c>
      <c r="CY11" s="17">
        <f t="shared" si="11"/>
        <v>103.69624188977404</v>
      </c>
    </row>
    <row r="12" spans="1:103" ht="15.5" x14ac:dyDescent="0.35">
      <c r="A12" s="2">
        <v>2100</v>
      </c>
      <c r="B12" s="3" t="s">
        <v>11</v>
      </c>
      <c r="C12">
        <v>90.82</v>
      </c>
      <c r="D12">
        <v>60.88</v>
      </c>
      <c r="E12">
        <v>57.23</v>
      </c>
      <c r="F12">
        <v>25008074.42672503</v>
      </c>
      <c r="G12">
        <v>73.010000000000005</v>
      </c>
      <c r="H12">
        <v>81.19</v>
      </c>
      <c r="I12">
        <v>87.85</v>
      </c>
      <c r="J12">
        <v>26.27</v>
      </c>
      <c r="K12" s="23">
        <v>64.33</v>
      </c>
      <c r="L12" s="23">
        <v>16.98</v>
      </c>
      <c r="M12">
        <v>92.799967586209362</v>
      </c>
      <c r="N12">
        <v>69.169829175088111</v>
      </c>
      <c r="O12" s="23">
        <v>5.38</v>
      </c>
      <c r="P12" s="71">
        <v>16.04714365000001</v>
      </c>
      <c r="Q12" s="15">
        <v>90.57</v>
      </c>
      <c r="R12" s="6">
        <v>21.2</v>
      </c>
      <c r="S12" s="72">
        <v>72.28</v>
      </c>
      <c r="T12">
        <v>68.63</v>
      </c>
      <c r="U12" s="75">
        <v>29.18</v>
      </c>
      <c r="V12" s="5">
        <v>15.2</v>
      </c>
      <c r="W12" s="5">
        <v>7.7</v>
      </c>
      <c r="X12" s="5">
        <v>32.33</v>
      </c>
      <c r="Y12" s="6">
        <v>9.4600000000000009</v>
      </c>
      <c r="Z12" s="5">
        <v>97.85</v>
      </c>
      <c r="AA12" s="5">
        <v>88.25</v>
      </c>
      <c r="AB12" s="5">
        <v>65.28</v>
      </c>
      <c r="AC12" s="5">
        <v>21.14</v>
      </c>
      <c r="AD12" s="5">
        <v>28.05</v>
      </c>
      <c r="AE12" s="5">
        <v>2.46</v>
      </c>
      <c r="AF12" s="5">
        <v>12.24</v>
      </c>
      <c r="AG12" s="68">
        <v>19.399999999999999</v>
      </c>
      <c r="AH12" s="68">
        <v>5.91</v>
      </c>
      <c r="AI12" s="5">
        <v>69.23</v>
      </c>
      <c r="AJ12" s="5">
        <v>77.05</v>
      </c>
      <c r="AK12" s="5">
        <v>69.11</v>
      </c>
      <c r="AL12" s="5">
        <v>76.75</v>
      </c>
      <c r="AM12">
        <v>87.15</v>
      </c>
      <c r="AN12">
        <v>56</v>
      </c>
      <c r="AO12" s="22">
        <v>73.66</v>
      </c>
      <c r="AP12" s="22">
        <v>348</v>
      </c>
      <c r="AQ12" s="22">
        <v>3643</v>
      </c>
      <c r="AR12" s="5">
        <v>76.53</v>
      </c>
      <c r="AS12" s="5">
        <v>0.04</v>
      </c>
      <c r="AU12" s="38">
        <f>C12/'2010'!C12*100</f>
        <v>100</v>
      </c>
      <c r="AV12" s="38">
        <f>D12/'2010'!D12*100</f>
        <v>100</v>
      </c>
      <c r="AW12" s="38">
        <f>E12/'2010'!E12*100</f>
        <v>100</v>
      </c>
      <c r="AX12" s="38">
        <f>F12/'2010'!F12*100</f>
        <v>102.68421475433094</v>
      </c>
      <c r="AY12" s="38">
        <f>G12/'2010'!G12*100</f>
        <v>100.884344341578</v>
      </c>
      <c r="AZ12" s="38">
        <f>H12/'2010'!H12*100</f>
        <v>340.84802686817801</v>
      </c>
      <c r="BA12" s="38">
        <f>I12/'2010'!I12*100</f>
        <v>101.98514046900394</v>
      </c>
      <c r="BB12" s="38">
        <f>J12/'2010'!J12*100</f>
        <v>108.10699588477365</v>
      </c>
      <c r="BC12" s="38">
        <f>1/(K12/'2010'!K12)*100</f>
        <v>104.29037773977927</v>
      </c>
      <c r="BD12" s="38">
        <f>L12/'2010'!L12*100</f>
        <v>139.40886699507388</v>
      </c>
      <c r="BE12" s="38">
        <f>M12/'2010'!M12*100</f>
        <v>100.00909935665281</v>
      </c>
      <c r="BF12" s="38">
        <f>N12/'2010'!N12*100</f>
        <v>106.49596809200705</v>
      </c>
      <c r="BG12" s="38">
        <f>1/(O12/'2010'!O12)*100</f>
        <v>128.25278810408923</v>
      </c>
      <c r="BH12" s="38">
        <f>P12/'2010'!P12*100</f>
        <v>122.9935385129296</v>
      </c>
      <c r="BI12" s="38">
        <f>Q12/'2010'!Q12*100</f>
        <v>100</v>
      </c>
      <c r="BJ12" s="38">
        <f>1/(R12/'2010'!R12)*100</f>
        <v>132.21698113207546</v>
      </c>
      <c r="BK12" s="38">
        <f>S12/'2010'!S12*100</f>
        <v>101.78848049570482</v>
      </c>
      <c r="BL12" s="38">
        <f>T12/'2010'!T12*100</f>
        <v>100.30692779888921</v>
      </c>
      <c r="BM12" s="38">
        <f>1/(U12/'2010'!U12)*100</f>
        <v>100</v>
      </c>
      <c r="BN12" s="38">
        <f>1/(V12/'2010'!V12)*100</f>
        <v>100</v>
      </c>
      <c r="BO12" s="38">
        <f>1/(W12/'2010'!W12)*100</f>
        <v>100</v>
      </c>
      <c r="BP12" s="38">
        <f>X12/'2010'!X12*100</f>
        <v>100</v>
      </c>
      <c r="BQ12" s="38">
        <f>Y12/'2010'!Y12*100</f>
        <v>100.85287846481876</v>
      </c>
      <c r="BR12" s="38">
        <f>Z12/'2010'!Z12*100</f>
        <v>100</v>
      </c>
      <c r="BS12" s="38">
        <f>AA12/'2010'!AA12*100</f>
        <v>100</v>
      </c>
      <c r="BT12" s="38">
        <f>AB12/'2010'!AB12*100</f>
        <v>100</v>
      </c>
      <c r="BU12" s="38">
        <f>AC12/'2010'!AC12*100</f>
        <v>100</v>
      </c>
      <c r="BV12" s="38">
        <f>AD12/'2010'!AD12*100</f>
        <v>100</v>
      </c>
      <c r="BW12" s="38">
        <f>AE12/'2010'!AE12*100</f>
        <v>100</v>
      </c>
      <c r="BX12" s="38">
        <f>AF12/'2010'!AF12*100</f>
        <v>100</v>
      </c>
      <c r="BY12" s="38">
        <f>AG12/'2010'!AG12*100</f>
        <v>100</v>
      </c>
      <c r="BZ12" s="38">
        <f>AH12/'2010'!AH12*100</f>
        <v>100</v>
      </c>
      <c r="CA12" s="38">
        <f>AI12/'2010'!AI12*100</f>
        <v>100</v>
      </c>
      <c r="CB12" s="38">
        <f>AJ12/'2010'!AJ12*100</f>
        <v>100</v>
      </c>
      <c r="CC12" s="38">
        <f>AK12/'2010'!AK12*100</f>
        <v>100</v>
      </c>
      <c r="CD12" s="38">
        <f>AL12/'2010'!AL12*100</f>
        <v>100</v>
      </c>
      <c r="CE12" s="38">
        <f>AM12/'2010'!AM12*100</f>
        <v>100.12637867647058</v>
      </c>
      <c r="CF12" s="38">
        <f>AN12/'2010'!AN12*100</f>
        <v>140.7035175879397</v>
      </c>
      <c r="CG12" s="38">
        <f>AO12/'2010'!AO12*100</f>
        <v>106.4450867052023</v>
      </c>
      <c r="CH12" s="38">
        <f>1/(AP12/'2010'!AP12)*100</f>
        <v>113.79310344827587</v>
      </c>
      <c r="CI12" s="38">
        <f>1/(AQ12/'2010'!AQ12)*100</f>
        <v>113.67005215481744</v>
      </c>
      <c r="CJ12" s="38">
        <f>AR12/'2010'!AR12*100</f>
        <v>100</v>
      </c>
      <c r="CK12" s="38">
        <f>1/(AS12/'2010'!AS12)*100</f>
        <v>100</v>
      </c>
      <c r="CM12" s="17">
        <f t="shared" si="0"/>
        <v>100</v>
      </c>
      <c r="CN12" s="17">
        <f t="shared" si="1"/>
        <v>102.68421475433094</v>
      </c>
      <c r="CO12" s="17">
        <f t="shared" si="2"/>
        <v>149.25395871639782</v>
      </c>
      <c r="CP12" s="17">
        <f t="shared" si="3"/>
        <v>114.43784851641968</v>
      </c>
      <c r="CQ12" s="17">
        <f t="shared" si="4"/>
        <v>104.90176991809564</v>
      </c>
      <c r="CR12" s="17">
        <f t="shared" si="5"/>
        <v>100.14214641080314</v>
      </c>
      <c r="CS12" s="17">
        <f t="shared" si="6"/>
        <v>100</v>
      </c>
      <c r="CT12" s="17">
        <f t="shared" si="7"/>
        <v>100</v>
      </c>
      <c r="CU12" s="17">
        <f t="shared" si="8"/>
        <v>115.75832765653752</v>
      </c>
      <c r="CV12" s="17">
        <f t="shared" si="9"/>
        <v>106.86578890077332</v>
      </c>
      <c r="CX12" s="17">
        <f t="shared" si="10"/>
        <v>109.40440548733579</v>
      </c>
      <c r="CY12" s="17">
        <f t="shared" si="11"/>
        <v>110.83401785075793</v>
      </c>
    </row>
    <row r="13" spans="1:103" ht="15.5" x14ac:dyDescent="0.35">
      <c r="A13" s="2">
        <v>3100</v>
      </c>
      <c r="B13" s="3" t="s">
        <v>12</v>
      </c>
      <c r="C13">
        <v>47.21</v>
      </c>
      <c r="D13">
        <v>35.65</v>
      </c>
      <c r="E13">
        <v>32.06</v>
      </c>
      <c r="F13">
        <v>69855270.07707262</v>
      </c>
      <c r="G13">
        <v>87.83</v>
      </c>
      <c r="H13">
        <v>91.25</v>
      </c>
      <c r="I13">
        <v>99.65</v>
      </c>
      <c r="J13">
        <v>33.340000000000003</v>
      </c>
      <c r="K13" s="23">
        <v>47.95</v>
      </c>
      <c r="L13" s="23">
        <v>30.7</v>
      </c>
      <c r="M13">
        <v>89.14147529321346</v>
      </c>
      <c r="N13">
        <v>68.413443068939543</v>
      </c>
      <c r="O13" s="23">
        <v>11.69</v>
      </c>
      <c r="P13" s="71">
        <v>16.04714365000001</v>
      </c>
      <c r="Q13" s="15">
        <v>99.71</v>
      </c>
      <c r="R13" s="6">
        <v>33.35</v>
      </c>
      <c r="S13" s="72">
        <v>67.209999999999994</v>
      </c>
      <c r="T13">
        <v>71.87</v>
      </c>
      <c r="U13" s="75">
        <v>27.31</v>
      </c>
      <c r="V13" s="5">
        <v>15.4</v>
      </c>
      <c r="W13" s="5">
        <v>7.6</v>
      </c>
      <c r="X13" s="5">
        <v>44.53</v>
      </c>
      <c r="Y13" s="6">
        <v>10.4</v>
      </c>
      <c r="Z13" s="5">
        <v>96.56</v>
      </c>
      <c r="AA13" s="5">
        <v>86.79</v>
      </c>
      <c r="AB13" s="5">
        <v>74.099999999999994</v>
      </c>
      <c r="AC13" s="5">
        <v>32.72</v>
      </c>
      <c r="AD13" s="5">
        <v>30.27</v>
      </c>
      <c r="AE13" s="5">
        <v>6.05</v>
      </c>
      <c r="AF13" s="5">
        <v>7.09</v>
      </c>
      <c r="AG13" s="68">
        <v>36.5</v>
      </c>
      <c r="AH13" s="68">
        <v>2.33</v>
      </c>
      <c r="AI13" s="5">
        <v>68.64</v>
      </c>
      <c r="AJ13" s="5">
        <v>74.56</v>
      </c>
      <c r="AK13" s="5">
        <v>68.06</v>
      </c>
      <c r="AL13" s="5">
        <v>74.040000000000006</v>
      </c>
      <c r="AM13">
        <v>89.94</v>
      </c>
      <c r="AN13">
        <v>58.32</v>
      </c>
      <c r="AO13" s="22">
        <v>93.5</v>
      </c>
      <c r="AP13" s="22">
        <v>260</v>
      </c>
      <c r="AQ13" s="22">
        <v>53324</v>
      </c>
      <c r="AR13" s="5">
        <v>74.319999999999993</v>
      </c>
      <c r="AS13" s="5">
        <v>7.0000000000000007E-2</v>
      </c>
      <c r="AU13" s="38">
        <f>C13/'2010'!C13*100</f>
        <v>100</v>
      </c>
      <c r="AV13" s="38">
        <f>D13/'2010'!D13*100</f>
        <v>100</v>
      </c>
      <c r="AW13" s="38">
        <f>E13/'2010'!E13*100</f>
        <v>100</v>
      </c>
      <c r="AX13" s="38">
        <f>F13/'2010'!F13*100</f>
        <v>105.59674534949082</v>
      </c>
      <c r="AY13" s="38">
        <f>G13/'2010'!G13*100</f>
        <v>103.85479484450752</v>
      </c>
      <c r="AZ13" s="38">
        <f>H13/'2010'!H13*100</f>
        <v>321.18972192889828</v>
      </c>
      <c r="BA13" s="38">
        <f>I13/'2010'!I13*100</f>
        <v>100.87053345480312</v>
      </c>
      <c r="BB13" s="38">
        <f>J13/'2010'!J13*100</f>
        <v>82.098005417384883</v>
      </c>
      <c r="BC13" s="38">
        <f>1/(K13/'2010'!K13)*100</f>
        <v>94.244004171011454</v>
      </c>
      <c r="BD13" s="38">
        <f>L13/'2010'!L13*100</f>
        <v>88.549177963657328</v>
      </c>
      <c r="BE13" s="38">
        <f>M13/'2010'!M13*100</f>
        <v>100.52464750615076</v>
      </c>
      <c r="BF13" s="38">
        <f>N13/'2010'!N13*100</f>
        <v>102.34910520634277</v>
      </c>
      <c r="BG13" s="38">
        <f>1/(O13/'2010'!O13)*100</f>
        <v>94.525235243798136</v>
      </c>
      <c r="BH13" s="38">
        <f>P13/'2010'!P13*100</f>
        <v>122.9935385129296</v>
      </c>
      <c r="BI13" s="38">
        <f>Q13/'2010'!Q13*100</f>
        <v>100</v>
      </c>
      <c r="BJ13" s="38">
        <f>1/(R13/'2010'!R13)*100</f>
        <v>101.37931034482759</v>
      </c>
      <c r="BK13" s="38">
        <f>S13/'2010'!S13*100</f>
        <v>98.274601549934189</v>
      </c>
      <c r="BL13" s="38">
        <f>T13/'2010'!T13*100</f>
        <v>100.22312090363967</v>
      </c>
      <c r="BM13" s="38">
        <f>1/(U13/'2010'!U13)*100</f>
        <v>100</v>
      </c>
      <c r="BN13" s="38">
        <f>1/(V13/'2010'!V13)*100</f>
        <v>100</v>
      </c>
      <c r="BO13" s="38">
        <f>1/(W13/'2010'!W13)*100</f>
        <v>100</v>
      </c>
      <c r="BP13" s="38">
        <f>X13/'2010'!X13*100</f>
        <v>100</v>
      </c>
      <c r="BQ13" s="38">
        <f>Y13/'2010'!Y13*100</f>
        <v>100.28929604628738</v>
      </c>
      <c r="BR13" s="38">
        <f>Z13/'2010'!Z13*100</f>
        <v>100</v>
      </c>
      <c r="BS13" s="38">
        <f>AA13/'2010'!AA13*100</f>
        <v>100</v>
      </c>
      <c r="BT13" s="38">
        <f>AB13/'2010'!AB13*100</f>
        <v>100</v>
      </c>
      <c r="BU13" s="38">
        <f>AC13/'2010'!AC13*100</f>
        <v>100</v>
      </c>
      <c r="BV13" s="38">
        <f>AD13/'2010'!AD13*100</f>
        <v>100</v>
      </c>
      <c r="BW13" s="38">
        <f>AE13/'2010'!AE13*100</f>
        <v>100</v>
      </c>
      <c r="BX13" s="38">
        <f>AF13/'2010'!AF13*100</f>
        <v>100</v>
      </c>
      <c r="BY13" s="38">
        <f>AG13/'2010'!AG13*100</f>
        <v>100</v>
      </c>
      <c r="BZ13" s="38">
        <f>AH13/'2010'!AH13*100</f>
        <v>100</v>
      </c>
      <c r="CA13" s="38">
        <f>AI13/'2010'!AI13*100</f>
        <v>100</v>
      </c>
      <c r="CB13" s="38">
        <f>AJ13/'2010'!AJ13*100</f>
        <v>100</v>
      </c>
      <c r="CC13" s="38">
        <f>AK13/'2010'!AK13*100</f>
        <v>100</v>
      </c>
      <c r="CD13" s="38">
        <f>AL13/'2010'!AL13*100</f>
        <v>100</v>
      </c>
      <c r="CE13" s="38">
        <f>AM13/'2010'!AM13*100</f>
        <v>97.274497079818303</v>
      </c>
      <c r="CF13" s="38">
        <f>AN13/'2010'!AN13*100</f>
        <v>103.79071009076348</v>
      </c>
      <c r="CG13" s="38">
        <f>AO13/'2010'!AO13*100</f>
        <v>101.30010834236187</v>
      </c>
      <c r="CH13" s="38">
        <f>1/(AP13/'2010'!AP13)*100</f>
        <v>114.23076923076923</v>
      </c>
      <c r="CI13" s="38">
        <f>1/(AQ13/'2010'!AQ13)*100</f>
        <v>114.3743905183407</v>
      </c>
      <c r="CJ13" s="38">
        <f>AR13/'2010'!AR13*100</f>
        <v>100</v>
      </c>
      <c r="CK13" s="38">
        <f>1/(AS13/'2010'!AS13)*100</f>
        <v>100</v>
      </c>
      <c r="CM13" s="17">
        <f t="shared" si="0"/>
        <v>100</v>
      </c>
      <c r="CN13" s="17">
        <f t="shared" si="1"/>
        <v>105.59674534949082</v>
      </c>
      <c r="CO13" s="17">
        <f t="shared" si="2"/>
        <v>131.80103963004379</v>
      </c>
      <c r="CP13" s="17">
        <f t="shared" si="3"/>
        <v>105.09813161730531</v>
      </c>
      <c r="CQ13" s="17">
        <f t="shared" si="4"/>
        <v>99.98243325691449</v>
      </c>
      <c r="CR13" s="17">
        <f t="shared" si="5"/>
        <v>100.04821600771457</v>
      </c>
      <c r="CS13" s="17">
        <f t="shared" si="6"/>
        <v>100</v>
      </c>
      <c r="CT13" s="17">
        <f t="shared" si="7"/>
        <v>100</v>
      </c>
      <c r="CU13" s="17">
        <f t="shared" si="8"/>
        <v>100.78843850431456</v>
      </c>
      <c r="CV13" s="17">
        <f t="shared" si="9"/>
        <v>107.15128993727748</v>
      </c>
      <c r="CX13" s="17">
        <f t="shared" si="10"/>
        <v>105.0466294303061</v>
      </c>
      <c r="CY13" s="17">
        <f t="shared" si="11"/>
        <v>105.7658677605981</v>
      </c>
    </row>
    <row r="14" spans="1:103" ht="15.5" x14ac:dyDescent="0.35">
      <c r="A14" s="2">
        <v>3200</v>
      </c>
      <c r="B14" s="3" t="s">
        <v>13</v>
      </c>
      <c r="C14">
        <v>71.03</v>
      </c>
      <c r="D14">
        <v>46.27</v>
      </c>
      <c r="E14">
        <v>38.24</v>
      </c>
      <c r="F14">
        <v>14496646.913167579</v>
      </c>
      <c r="G14">
        <v>52.5</v>
      </c>
      <c r="H14">
        <v>58.72</v>
      </c>
      <c r="I14">
        <v>98.09</v>
      </c>
      <c r="J14">
        <v>8.27</v>
      </c>
      <c r="K14" s="23">
        <v>78.39</v>
      </c>
      <c r="L14" s="23">
        <v>13.64</v>
      </c>
      <c r="M14">
        <v>89.985833809222413</v>
      </c>
      <c r="N14">
        <v>65.45720313878715</v>
      </c>
      <c r="O14" s="23">
        <v>9.9600000000000009</v>
      </c>
      <c r="P14" s="71">
        <v>18.04714365000001</v>
      </c>
      <c r="Q14" s="15">
        <v>79.569999999999993</v>
      </c>
      <c r="R14" s="6">
        <v>29.36</v>
      </c>
      <c r="S14" s="72">
        <v>66.5</v>
      </c>
      <c r="T14">
        <v>71.56</v>
      </c>
      <c r="U14" s="75">
        <v>33.82</v>
      </c>
      <c r="V14" s="5">
        <v>18.7</v>
      </c>
      <c r="W14" s="5">
        <v>6.9</v>
      </c>
      <c r="X14" s="5">
        <v>33.770000000000003</v>
      </c>
      <c r="Y14" s="6">
        <v>7.46</v>
      </c>
      <c r="Z14" s="5">
        <v>92.42</v>
      </c>
      <c r="AA14" s="5">
        <v>79.09</v>
      </c>
      <c r="AB14" s="5">
        <v>48.53</v>
      </c>
      <c r="AC14" s="5">
        <v>21.31</v>
      </c>
      <c r="AD14" s="5">
        <v>18.940000000000001</v>
      </c>
      <c r="AE14" s="5">
        <v>1.43</v>
      </c>
      <c r="AF14" s="5">
        <v>7.35</v>
      </c>
      <c r="AG14" s="68">
        <v>23.92</v>
      </c>
      <c r="AH14" s="68">
        <v>4.96</v>
      </c>
      <c r="AI14" s="5">
        <v>65.48</v>
      </c>
      <c r="AJ14" s="5">
        <v>74.959999999999994</v>
      </c>
      <c r="AK14" s="5">
        <v>66.83</v>
      </c>
      <c r="AL14" s="5">
        <v>71.430000000000007</v>
      </c>
      <c r="AM14">
        <v>78.92</v>
      </c>
      <c r="AN14">
        <v>46.42</v>
      </c>
      <c r="AO14" s="22">
        <v>81.55</v>
      </c>
      <c r="AP14" s="22">
        <v>80</v>
      </c>
      <c r="AQ14" s="22">
        <v>29296</v>
      </c>
      <c r="AR14" s="5">
        <v>69.099999999999994</v>
      </c>
      <c r="AS14" s="5">
        <v>0.04</v>
      </c>
      <c r="AU14" s="38">
        <f>C14/'2010'!C14*100</f>
        <v>100</v>
      </c>
      <c r="AV14" s="38">
        <f>D14/'2010'!D14*100</f>
        <v>100</v>
      </c>
      <c r="AW14" s="38">
        <f>E14/'2010'!E14*100</f>
        <v>100</v>
      </c>
      <c r="AX14" s="38">
        <f>F14/'2010'!F14*100</f>
        <v>102.79212444114955</v>
      </c>
      <c r="AY14" s="38">
        <f>G14/'2010'!G14*100</f>
        <v>94.475436386539499</v>
      </c>
      <c r="AZ14" s="38">
        <f>H14/'2010'!H14*100</f>
        <v>166.25141562853906</v>
      </c>
      <c r="BA14" s="38">
        <f>I14/'2010'!I14*100</f>
        <v>100.58449548810502</v>
      </c>
      <c r="BB14" s="38">
        <f>J14/'2010'!J14*100</f>
        <v>72.227074235807862</v>
      </c>
      <c r="BC14" s="38">
        <f>1/(K14/'2010'!K14)*100</f>
        <v>96.530169664498004</v>
      </c>
      <c r="BD14" s="38">
        <f>L14/'2010'!L14*100</f>
        <v>98.200143988480932</v>
      </c>
      <c r="BE14" s="38">
        <f>M14/'2010'!M14*100</f>
        <v>100.6249989162463</v>
      </c>
      <c r="BF14" s="38">
        <f>N14/'2010'!N14*100</f>
        <v>103.73108064630378</v>
      </c>
      <c r="BG14" s="38">
        <f>1/(O14/'2010'!O14)*100</f>
        <v>103.71485943775099</v>
      </c>
      <c r="BH14" s="38">
        <f>P14/'2010'!P14*100</f>
        <v>94.749868965260845</v>
      </c>
      <c r="BI14" s="38">
        <f>Q14/'2010'!Q14*100</f>
        <v>100</v>
      </c>
      <c r="BJ14" s="38">
        <f>1/(R14/'2010'!R14)*100</f>
        <v>95.367847411444146</v>
      </c>
      <c r="BK14" s="38">
        <f>S14/'2010'!S14*100</f>
        <v>98.372781065088759</v>
      </c>
      <c r="BL14" s="38">
        <f>T14/'2010'!T14*100</f>
        <v>100.37873474540608</v>
      </c>
      <c r="BM14" s="38">
        <f>1/(U14/'2010'!U14)*100</f>
        <v>100</v>
      </c>
      <c r="BN14" s="38">
        <f>1/(V14/'2010'!V14)*100</f>
        <v>100</v>
      </c>
      <c r="BO14" s="38">
        <f>1/(W14/'2010'!W14)*100</f>
        <v>100</v>
      </c>
      <c r="BP14" s="38">
        <f>X14/'2010'!X14*100</f>
        <v>100</v>
      </c>
      <c r="BQ14" s="38">
        <f>Y14/'2010'!Y14*100</f>
        <v>100.81081081081081</v>
      </c>
      <c r="BR14" s="38">
        <f>Z14/'2010'!Z14*100</f>
        <v>100</v>
      </c>
      <c r="BS14" s="38">
        <f>AA14/'2010'!AA14*100</f>
        <v>100</v>
      </c>
      <c r="BT14" s="38">
        <f>AB14/'2010'!AB14*100</f>
        <v>100</v>
      </c>
      <c r="BU14" s="38">
        <f>AC14/'2010'!AC14*100</f>
        <v>100</v>
      </c>
      <c r="BV14" s="38">
        <f>AD14/'2010'!AD14*100</f>
        <v>100</v>
      </c>
      <c r="BW14" s="38">
        <f>AE14/'2010'!AE14*100</f>
        <v>100</v>
      </c>
      <c r="BX14" s="38">
        <f>AF14/'2010'!AF14*100</f>
        <v>100</v>
      </c>
      <c r="BY14" s="38">
        <f>AG14/'2010'!AG14*100</f>
        <v>100</v>
      </c>
      <c r="BZ14" s="38">
        <f>AH14/'2010'!AH14*100</f>
        <v>100</v>
      </c>
      <c r="CA14" s="38">
        <f>AI14/'2010'!AI14*100</f>
        <v>100</v>
      </c>
      <c r="CB14" s="38">
        <f>AJ14/'2010'!AJ14*100</f>
        <v>100</v>
      </c>
      <c r="CC14" s="38">
        <f>AK14/'2010'!AK14*100</f>
        <v>100</v>
      </c>
      <c r="CD14" s="38">
        <f>AL14/'2010'!AL14*100</f>
        <v>100</v>
      </c>
      <c r="CE14" s="38">
        <f>AM14/'2010'!AM14*100</f>
        <v>106.06101330466335</v>
      </c>
      <c r="CF14" s="38">
        <f>AN14/'2010'!AN14*100</f>
        <v>99.315361574668387</v>
      </c>
      <c r="CG14" s="38">
        <f>AO14/'2010'!AO14*100</f>
        <v>134.41569144552497</v>
      </c>
      <c r="CH14" s="38">
        <f>1/(AP14/'2010'!AP14)*100</f>
        <v>57.500000000000007</v>
      </c>
      <c r="CI14" s="38">
        <f>1/(AQ14/'2010'!AQ14)*100</f>
        <v>57.581239759694157</v>
      </c>
      <c r="CJ14" s="38">
        <f>AR14/'2010'!AR14*100</f>
        <v>100</v>
      </c>
      <c r="CK14" s="38">
        <f>1/(AS14/'2010'!AS14)*100</f>
        <v>100</v>
      </c>
      <c r="CM14" s="17">
        <f t="shared" si="0"/>
        <v>100</v>
      </c>
      <c r="CN14" s="17">
        <f t="shared" si="1"/>
        <v>102.79212444114955</v>
      </c>
      <c r="CO14" s="17">
        <f t="shared" si="2"/>
        <v>104.71145589866173</v>
      </c>
      <c r="CP14" s="17">
        <f t="shared" si="3"/>
        <v>100.70520199139048</v>
      </c>
      <c r="CQ14" s="17">
        <f t="shared" si="4"/>
        <v>99.159909031705567</v>
      </c>
      <c r="CR14" s="17">
        <f t="shared" si="5"/>
        <v>100.13513513513514</v>
      </c>
      <c r="CS14" s="17">
        <f t="shared" si="6"/>
        <v>100</v>
      </c>
      <c r="CT14" s="17">
        <f t="shared" si="7"/>
        <v>100</v>
      </c>
      <c r="CU14" s="17">
        <f t="shared" si="8"/>
        <v>113.26402210828557</v>
      </c>
      <c r="CV14" s="17">
        <f t="shared" si="9"/>
        <v>78.77030993992355</v>
      </c>
      <c r="CX14" s="17">
        <f t="shared" si="10"/>
        <v>99.953815854625162</v>
      </c>
      <c r="CY14" s="17">
        <f t="shared" si="11"/>
        <v>99.620584835255428</v>
      </c>
    </row>
    <row r="15" spans="1:103" ht="15.5" x14ac:dyDescent="0.35">
      <c r="A15" s="2">
        <v>3300</v>
      </c>
      <c r="B15" s="3" t="s">
        <v>14</v>
      </c>
      <c r="C15">
        <v>81.93</v>
      </c>
      <c r="D15">
        <v>48.23</v>
      </c>
      <c r="E15">
        <v>48.27</v>
      </c>
      <c r="F15">
        <v>12471203.280432697</v>
      </c>
      <c r="G15">
        <v>59.42</v>
      </c>
      <c r="H15">
        <v>67.09</v>
      </c>
      <c r="I15">
        <v>98.7</v>
      </c>
      <c r="J15">
        <v>2.63</v>
      </c>
      <c r="K15" s="23">
        <v>87.98</v>
      </c>
      <c r="L15" s="23">
        <v>2.97</v>
      </c>
      <c r="M15">
        <v>93.819174220442804</v>
      </c>
      <c r="N15">
        <v>72.01992449023264</v>
      </c>
      <c r="O15" s="23">
        <v>7.07</v>
      </c>
      <c r="P15" s="71">
        <v>20.04714365000001</v>
      </c>
      <c r="Q15" s="15">
        <v>94.48</v>
      </c>
      <c r="R15" s="6">
        <v>30.36</v>
      </c>
      <c r="S15" s="72">
        <v>74.81</v>
      </c>
      <c r="T15">
        <v>72.91</v>
      </c>
      <c r="U15" s="75">
        <v>28.57</v>
      </c>
      <c r="V15" s="5">
        <v>18.100000000000001</v>
      </c>
      <c r="W15" s="5">
        <v>6.7</v>
      </c>
      <c r="X15" s="5">
        <v>46.2</v>
      </c>
      <c r="Y15" s="6">
        <v>6.74</v>
      </c>
      <c r="Z15" s="5">
        <v>92.91</v>
      </c>
      <c r="AA15" s="5">
        <v>78.959999999999994</v>
      </c>
      <c r="AB15" s="5">
        <v>43.86</v>
      </c>
      <c r="AC15" s="5">
        <v>19.28</v>
      </c>
      <c r="AD15" s="5">
        <v>15.91</v>
      </c>
      <c r="AE15" s="5">
        <v>0.71</v>
      </c>
      <c r="AF15" s="5">
        <v>2.95</v>
      </c>
      <c r="AG15" s="68">
        <v>32.950000000000003</v>
      </c>
      <c r="AH15" s="68">
        <v>15.39</v>
      </c>
      <c r="AI15" s="5">
        <v>65.5</v>
      </c>
      <c r="AJ15" s="5">
        <v>76.34</v>
      </c>
      <c r="AK15" s="5">
        <v>70.45</v>
      </c>
      <c r="AL15" s="5">
        <v>71.36</v>
      </c>
      <c r="AM15">
        <v>84.05</v>
      </c>
      <c r="AN15">
        <v>46.29</v>
      </c>
      <c r="AO15" s="22">
        <v>73.040000000000006</v>
      </c>
      <c r="AP15" s="22">
        <v>47</v>
      </c>
      <c r="AQ15" s="22">
        <v>15205</v>
      </c>
      <c r="AR15" s="5">
        <v>81.209999999999994</v>
      </c>
      <c r="AS15" s="5">
        <v>0.05</v>
      </c>
      <c r="AU15" s="38">
        <f>C15/'2010'!C15*100</f>
        <v>100</v>
      </c>
      <c r="AV15" s="38">
        <f>D15/'2010'!D15*100</f>
        <v>100</v>
      </c>
      <c r="AW15" s="38">
        <f>E15/'2010'!E15*100</f>
        <v>100</v>
      </c>
      <c r="AX15" s="38">
        <f>F15/'2010'!F15*100</f>
        <v>103.8437638739745</v>
      </c>
      <c r="AY15" s="38">
        <f>G15/'2010'!G15*100</f>
        <v>102.87396121883657</v>
      </c>
      <c r="AZ15" s="38">
        <f>H15/'2010'!H15*100</f>
        <v>116.80013927576603</v>
      </c>
      <c r="BA15" s="38">
        <f>I15/'2010'!I15*100</f>
        <v>100.47846889952152</v>
      </c>
      <c r="BB15" s="38">
        <f>J15/'2010'!J15*100</f>
        <v>77.352941176470594</v>
      </c>
      <c r="BC15" s="38">
        <f>1/(K15/'2010'!K15)*100</f>
        <v>99.886337804046363</v>
      </c>
      <c r="BD15" s="38">
        <f>L15/'2010'!L15*100</f>
        <v>92.523364485981318</v>
      </c>
      <c r="BE15" s="38">
        <f>M15/'2010'!M15*100</f>
        <v>100.72739880394994</v>
      </c>
      <c r="BF15" s="38">
        <f>N15/'2010'!N15*100</f>
        <v>104.4255736963906</v>
      </c>
      <c r="BG15" s="38">
        <f>1/(O15/'2010'!O15)*100</f>
        <v>87.835926449787834</v>
      </c>
      <c r="BH15" s="38">
        <f>P15/'2010'!P15*100</f>
        <v>95.248761463173651</v>
      </c>
      <c r="BI15" s="38">
        <f>Q15/'2010'!Q15*100</f>
        <v>100</v>
      </c>
      <c r="BJ15" s="38">
        <f>1/(R15/'2010'!R15)*100</f>
        <v>94.598155467720673</v>
      </c>
      <c r="BK15" s="38">
        <f>S15/'2010'!S15*100</f>
        <v>99.230667197241019</v>
      </c>
      <c r="BL15" s="38">
        <f>T15/'2010'!T15*100</f>
        <v>100.24749071909802</v>
      </c>
      <c r="BM15" s="38">
        <f>1/(U15/'2010'!U15)*100</f>
        <v>100</v>
      </c>
      <c r="BN15" s="38">
        <f>1/(V15/'2010'!V15)*100</f>
        <v>100</v>
      </c>
      <c r="BO15" s="38">
        <f>1/(W15/'2010'!W15)*100</f>
        <v>100</v>
      </c>
      <c r="BP15" s="38">
        <f>X15/'2010'!X15*100</f>
        <v>100</v>
      </c>
      <c r="BQ15" s="38">
        <f>Y15/'2010'!Y15*100</f>
        <v>100.44709388971684</v>
      </c>
      <c r="BR15" s="38">
        <f>Z15/'2010'!Z15*100</f>
        <v>100</v>
      </c>
      <c r="BS15" s="38">
        <f>AA15/'2010'!AA15*100</f>
        <v>100</v>
      </c>
      <c r="BT15" s="38">
        <f>AB15/'2010'!AB15*100</f>
        <v>100</v>
      </c>
      <c r="BU15" s="38">
        <f>AC15/'2010'!AC15*100</f>
        <v>100</v>
      </c>
      <c r="BV15" s="38">
        <f>AD15/'2010'!AD15*100</f>
        <v>100</v>
      </c>
      <c r="BW15" s="38">
        <f>AE15/'2010'!AE15*100</f>
        <v>100</v>
      </c>
      <c r="BX15" s="38">
        <f>AF15/'2010'!AF15*100</f>
        <v>100</v>
      </c>
      <c r="BY15" s="38">
        <f>AG15/'2010'!AG15*100</f>
        <v>100</v>
      </c>
      <c r="BZ15" s="38">
        <f>AH15/'2010'!AH15*100</f>
        <v>100</v>
      </c>
      <c r="CA15" s="38">
        <f>AI15/'2010'!AI15*100</f>
        <v>100</v>
      </c>
      <c r="CB15" s="38">
        <f>AJ15/'2010'!AJ15*100</f>
        <v>100</v>
      </c>
      <c r="CC15" s="38">
        <f>AK15/'2010'!AK15*100</f>
        <v>100</v>
      </c>
      <c r="CD15" s="38">
        <f>AL15/'2010'!AL15*100</f>
        <v>100</v>
      </c>
      <c r="CE15" s="38">
        <f>AM15/'2010'!AM15*100</f>
        <v>99.080513969114705</v>
      </c>
      <c r="CF15" s="38">
        <f>AN15/'2010'!AN15*100</f>
        <v>100</v>
      </c>
      <c r="CG15" s="38">
        <f>AO15/'2010'!AO15*100</f>
        <v>114.6624803767661</v>
      </c>
      <c r="CH15" s="38">
        <f>1/(AP15/'2010'!AP15)*100</f>
        <v>314.89361702127661</v>
      </c>
      <c r="CI15" s="38">
        <f>1/(AQ15/'2010'!AQ15)*100</f>
        <v>101.80203880302531</v>
      </c>
      <c r="CJ15" s="38">
        <f>AR15/'2010'!AR15*100</f>
        <v>100</v>
      </c>
      <c r="CK15" s="38">
        <f>1/(AS15/'2010'!AS15)*100</f>
        <v>100</v>
      </c>
      <c r="CM15" s="17">
        <f t="shared" si="0"/>
        <v>100</v>
      </c>
      <c r="CN15" s="17">
        <f t="shared" si="1"/>
        <v>103.8437638739745</v>
      </c>
      <c r="CO15" s="17">
        <f t="shared" si="2"/>
        <v>98.319202143437067</v>
      </c>
      <c r="CP15" s="17">
        <f t="shared" si="3"/>
        <v>97.059415103325506</v>
      </c>
      <c r="CQ15" s="17">
        <f t="shared" si="4"/>
        <v>99.153759054865674</v>
      </c>
      <c r="CR15" s="17">
        <f t="shared" si="5"/>
        <v>100.07451564828614</v>
      </c>
      <c r="CS15" s="17">
        <f t="shared" si="6"/>
        <v>100</v>
      </c>
      <c r="CT15" s="17">
        <f t="shared" si="7"/>
        <v>100</v>
      </c>
      <c r="CU15" s="17">
        <f t="shared" si="8"/>
        <v>104.5809981152936</v>
      </c>
      <c r="CV15" s="17">
        <f t="shared" si="9"/>
        <v>154.17391395607547</v>
      </c>
      <c r="CX15" s="17">
        <f t="shared" si="10"/>
        <v>105.72055678952579</v>
      </c>
      <c r="CY15" s="17">
        <f t="shared" si="11"/>
        <v>104.81299289748507</v>
      </c>
    </row>
    <row r="16" spans="1:103" ht="15.5" x14ac:dyDescent="0.35">
      <c r="A16" s="2">
        <v>3400</v>
      </c>
      <c r="B16" s="3" t="s">
        <v>15</v>
      </c>
      <c r="C16">
        <v>78.510000000000005</v>
      </c>
      <c r="D16">
        <v>42.03</v>
      </c>
      <c r="E16">
        <v>34.15</v>
      </c>
      <c r="F16">
        <v>11658856.310817074</v>
      </c>
      <c r="G16">
        <v>82.15</v>
      </c>
      <c r="H16">
        <v>78.900000000000006</v>
      </c>
      <c r="I16">
        <v>99.53</v>
      </c>
      <c r="J16">
        <v>14.98</v>
      </c>
      <c r="K16" s="23">
        <v>75.7</v>
      </c>
      <c r="L16" s="23">
        <v>3.95</v>
      </c>
      <c r="M16">
        <v>94.457014721416314</v>
      </c>
      <c r="N16">
        <v>72.487917504682713</v>
      </c>
      <c r="O16" s="23">
        <v>4.3899999999999997</v>
      </c>
      <c r="P16" s="71">
        <v>20.04714365000001</v>
      </c>
      <c r="Q16" s="15">
        <v>99.49</v>
      </c>
      <c r="R16" s="6">
        <v>37.729999999999997</v>
      </c>
      <c r="S16" s="72">
        <v>90.24</v>
      </c>
      <c r="T16">
        <v>74.260000000000005</v>
      </c>
      <c r="U16" s="75">
        <v>24.12</v>
      </c>
      <c r="V16" s="5">
        <v>16.2</v>
      </c>
      <c r="W16" s="5">
        <v>4.4000000000000004</v>
      </c>
      <c r="X16" s="5">
        <v>70.11</v>
      </c>
      <c r="Y16" s="6">
        <v>8.5299999999999994</v>
      </c>
      <c r="Z16" s="5">
        <v>95.98</v>
      </c>
      <c r="AA16" s="5">
        <v>87.41</v>
      </c>
      <c r="AB16" s="5">
        <v>80.77</v>
      </c>
      <c r="AC16" s="5">
        <v>64.83</v>
      </c>
      <c r="AD16" s="5">
        <v>21.46</v>
      </c>
      <c r="AE16" s="5">
        <v>1.74</v>
      </c>
      <c r="AF16" s="5">
        <v>3.96</v>
      </c>
      <c r="AG16" s="68">
        <v>40.71</v>
      </c>
      <c r="AH16" s="68">
        <v>16.670000000000002</v>
      </c>
      <c r="AI16" s="5">
        <v>67.95</v>
      </c>
      <c r="AJ16" s="5">
        <v>76.02</v>
      </c>
      <c r="AK16" s="5">
        <v>73.38</v>
      </c>
      <c r="AL16" s="5">
        <v>73.489999999999995</v>
      </c>
      <c r="AM16">
        <v>87.22</v>
      </c>
      <c r="AN16">
        <v>52.35</v>
      </c>
      <c r="AO16" s="22">
        <v>82.81</v>
      </c>
      <c r="AP16" s="22">
        <v>184</v>
      </c>
      <c r="AQ16" s="22">
        <v>6326</v>
      </c>
      <c r="AR16" s="5">
        <v>77.45</v>
      </c>
      <c r="AS16" s="5">
        <v>0.08</v>
      </c>
      <c r="AU16" s="38">
        <f>C16/'2010'!C16*100</f>
        <v>100</v>
      </c>
      <c r="AV16" s="38">
        <f>D16/'2010'!D16*100</f>
        <v>100</v>
      </c>
      <c r="AW16" s="38">
        <f>E16/'2010'!E16*100</f>
        <v>100</v>
      </c>
      <c r="AX16" s="38">
        <f>F16/'2010'!F16*100</f>
        <v>105.16093562582915</v>
      </c>
      <c r="AY16" s="38">
        <f>G16/'2010'!G16*100</f>
        <v>100.36652412950519</v>
      </c>
      <c r="AZ16" s="38">
        <f>H16/'2010'!H16*100</f>
        <v>130.60751531203445</v>
      </c>
      <c r="BA16" s="38">
        <f>I16/'2010'!I16*100</f>
        <v>99.939752987247715</v>
      </c>
      <c r="BB16" s="38">
        <f>J16/'2010'!J16*100</f>
        <v>88.429752066115697</v>
      </c>
      <c r="BC16" s="38">
        <f>1/(K16/'2010'!K16)*100</f>
        <v>98.414795244385743</v>
      </c>
      <c r="BD16" s="38">
        <f>L16/'2010'!L16*100</f>
        <v>72.610294117647058</v>
      </c>
      <c r="BE16" s="38">
        <f>M16/'2010'!M16*100</f>
        <v>100.5043107563619</v>
      </c>
      <c r="BF16" s="38">
        <f>N16/'2010'!N16*100</f>
        <v>101.5027499211578</v>
      </c>
      <c r="BG16" s="38">
        <f>1/(O16/'2010'!O16)*100</f>
        <v>129.61275626423691</v>
      </c>
      <c r="BH16" s="38">
        <f>P16/'2010'!P16*100</f>
        <v>100</v>
      </c>
      <c r="BI16" s="38">
        <f>Q16/'2010'!Q16*100</f>
        <v>100</v>
      </c>
      <c r="BJ16" s="38">
        <f>1/(R16/'2010'!R16)*100</f>
        <v>106.33448184468593</v>
      </c>
      <c r="BK16" s="38">
        <f>S16/'2010'!S16*100</f>
        <v>104.69892098851375</v>
      </c>
      <c r="BL16" s="38">
        <f>T16/'2010'!T16*100</f>
        <v>100.12134286099501</v>
      </c>
      <c r="BM16" s="38">
        <f>1/(U16/'2010'!U16)*100</f>
        <v>100</v>
      </c>
      <c r="BN16" s="38">
        <f>1/(V16/'2010'!V16)*100</f>
        <v>100</v>
      </c>
      <c r="BO16" s="38">
        <f>1/(W16/'2010'!W16)*100</f>
        <v>100</v>
      </c>
      <c r="BP16" s="38">
        <f>X16/'2010'!X16*100</f>
        <v>100</v>
      </c>
      <c r="BQ16" s="38">
        <f>Y16/'2010'!Y16*100</f>
        <v>100.23501762632196</v>
      </c>
      <c r="BR16" s="38">
        <f>Z16/'2010'!Z16*100</f>
        <v>100</v>
      </c>
      <c r="BS16" s="38">
        <f>AA16/'2010'!AA16*100</f>
        <v>100</v>
      </c>
      <c r="BT16" s="38">
        <f>AB16/'2010'!AB16*100</f>
        <v>100</v>
      </c>
      <c r="BU16" s="38">
        <f>AC16/'2010'!AC16*100</f>
        <v>100</v>
      </c>
      <c r="BV16" s="38">
        <f>AD16/'2010'!AD16*100</f>
        <v>100</v>
      </c>
      <c r="BW16" s="38">
        <f>AE16/'2010'!AE16*100</f>
        <v>100</v>
      </c>
      <c r="BX16" s="38">
        <f>AF16/'2010'!AF16*100</f>
        <v>100</v>
      </c>
      <c r="BY16" s="38">
        <f>AG16/'2010'!AG16*100</f>
        <v>100</v>
      </c>
      <c r="BZ16" s="38">
        <f>AH16/'2010'!AH16*100</f>
        <v>100</v>
      </c>
      <c r="CA16" s="38">
        <f>AI16/'2010'!AI16*100</f>
        <v>100</v>
      </c>
      <c r="CB16" s="38">
        <f>AJ16/'2010'!AJ16*100</f>
        <v>100</v>
      </c>
      <c r="CC16" s="38">
        <f>AK16/'2010'!AK16*100</f>
        <v>100</v>
      </c>
      <c r="CD16" s="38">
        <f>AL16/'2010'!AL16*100</f>
        <v>100</v>
      </c>
      <c r="CE16" s="38">
        <f>AM16/'2010'!AM16*100</f>
        <v>95.594037702761952</v>
      </c>
      <c r="CF16" s="38">
        <f>AN16/'2010'!AN16*100</f>
        <v>93.548963545389569</v>
      </c>
      <c r="CG16" s="38">
        <f>AO16/'2010'!AO16*100</f>
        <v>100.68085106382978</v>
      </c>
      <c r="CH16" s="38">
        <f>1/(AP16/'2010'!AP16)*100</f>
        <v>278.26086956521738</v>
      </c>
      <c r="CI16" s="38">
        <f>1/(AQ16/'2010'!AQ16)*100</f>
        <v>278.56465380967433</v>
      </c>
      <c r="CJ16" s="38">
        <f>AR16/'2010'!AR16*100</f>
        <v>100</v>
      </c>
      <c r="CK16" s="38">
        <f>1/(AS16/'2010'!AS16)*100</f>
        <v>100</v>
      </c>
      <c r="CM16" s="17">
        <f t="shared" si="0"/>
        <v>100</v>
      </c>
      <c r="CN16" s="17">
        <f t="shared" si="1"/>
        <v>105.16093562582915</v>
      </c>
      <c r="CO16" s="17">
        <f t="shared" si="2"/>
        <v>98.394772309489326</v>
      </c>
      <c r="CP16" s="17">
        <f t="shared" si="3"/>
        <v>107.90495423543915</v>
      </c>
      <c r="CQ16" s="17">
        <f t="shared" si="4"/>
        <v>101.59353509917067</v>
      </c>
      <c r="CR16" s="17">
        <f t="shared" si="5"/>
        <v>100.03916960438698</v>
      </c>
      <c r="CS16" s="17">
        <f t="shared" si="6"/>
        <v>100</v>
      </c>
      <c r="CT16" s="17">
        <f t="shared" si="7"/>
        <v>100</v>
      </c>
      <c r="CU16" s="17">
        <f t="shared" si="8"/>
        <v>96.607950770660423</v>
      </c>
      <c r="CV16" s="17">
        <f t="shared" si="9"/>
        <v>189.20638084372291</v>
      </c>
      <c r="CX16" s="17">
        <f t="shared" si="10"/>
        <v>109.89076984886985</v>
      </c>
      <c r="CY16" s="17">
        <f t="shared" si="11"/>
        <v>108.95787268446306</v>
      </c>
    </row>
    <row r="17" spans="1:103" ht="15.5" x14ac:dyDescent="0.35">
      <c r="A17" s="2">
        <v>3500</v>
      </c>
      <c r="B17" s="3" t="s">
        <v>16</v>
      </c>
      <c r="C17">
        <v>73.84</v>
      </c>
      <c r="D17">
        <v>57.94</v>
      </c>
      <c r="E17">
        <v>51.72</v>
      </c>
      <c r="F17">
        <v>17386721.313389193</v>
      </c>
      <c r="G17">
        <v>54.21</v>
      </c>
      <c r="H17">
        <v>70.08</v>
      </c>
      <c r="I17">
        <v>97.61</v>
      </c>
      <c r="J17">
        <v>4.97</v>
      </c>
      <c r="K17" s="23">
        <v>86.85</v>
      </c>
      <c r="L17" s="23">
        <v>5.52</v>
      </c>
      <c r="M17">
        <v>95.761181554280881</v>
      </c>
      <c r="N17">
        <v>71.306550253006861</v>
      </c>
      <c r="O17" s="23">
        <v>5.38</v>
      </c>
      <c r="P17" s="71">
        <v>19.04714365000001</v>
      </c>
      <c r="Q17" s="15">
        <v>92.28</v>
      </c>
      <c r="R17" s="6">
        <v>27.37</v>
      </c>
      <c r="S17" s="72">
        <v>66.209999999999994</v>
      </c>
      <c r="T17">
        <v>70.02</v>
      </c>
      <c r="U17" s="75">
        <v>29.03</v>
      </c>
      <c r="V17" s="5">
        <v>17.600000000000001</v>
      </c>
      <c r="W17" s="5">
        <v>9.5</v>
      </c>
      <c r="X17" s="5">
        <v>52.89</v>
      </c>
      <c r="Y17" s="6">
        <v>6.79</v>
      </c>
      <c r="Z17" s="5">
        <v>91.76</v>
      </c>
      <c r="AA17" s="5">
        <v>80.98</v>
      </c>
      <c r="AB17" s="5">
        <v>52.04</v>
      </c>
      <c r="AC17" s="5">
        <v>22.14</v>
      </c>
      <c r="AD17" s="5">
        <v>12.24</v>
      </c>
      <c r="AE17" s="5">
        <v>0.9</v>
      </c>
      <c r="AF17" s="5">
        <v>4.26</v>
      </c>
      <c r="AG17" s="68">
        <v>24.7</v>
      </c>
      <c r="AH17" s="68">
        <v>13.35</v>
      </c>
      <c r="AI17" s="5">
        <v>66.63</v>
      </c>
      <c r="AJ17" s="5">
        <v>76.72</v>
      </c>
      <c r="AK17" s="5">
        <v>68.790000000000006</v>
      </c>
      <c r="AL17" s="5">
        <v>71.66</v>
      </c>
      <c r="AM17">
        <v>71.58</v>
      </c>
      <c r="AN17">
        <v>40.32</v>
      </c>
      <c r="AO17" s="22">
        <v>61.23</v>
      </c>
      <c r="AP17" s="22">
        <v>78</v>
      </c>
      <c r="AQ17" s="22">
        <v>28392</v>
      </c>
      <c r="AR17" s="5">
        <v>76.69</v>
      </c>
      <c r="AS17" s="5">
        <v>0.04</v>
      </c>
      <c r="AU17" s="38">
        <f>C17/'2010'!C17*100</f>
        <v>100</v>
      </c>
      <c r="AV17" s="38">
        <f>D17/'2010'!D17*100</f>
        <v>100</v>
      </c>
      <c r="AW17" s="38">
        <f>E17/'2010'!E17*100</f>
        <v>100</v>
      </c>
      <c r="AX17" s="38">
        <f>F17/'2010'!F17*100</f>
        <v>103.73458777665962</v>
      </c>
      <c r="AY17" s="38">
        <f>G17/'2010'!G17*100</f>
        <v>102.36027190332327</v>
      </c>
      <c r="AZ17" s="38">
        <f>H17/'2010'!H17*100</f>
        <v>132.37627502833396</v>
      </c>
      <c r="BA17" s="38">
        <f>I17/'2010'!I17*100</f>
        <v>100.23618812897925</v>
      </c>
      <c r="BB17" s="38">
        <f>J17/'2010'!J17*100</f>
        <v>87.346221441124769</v>
      </c>
      <c r="BC17" s="38">
        <f>1/(K17/'2010'!K17)*100</f>
        <v>100.23028209556706</v>
      </c>
      <c r="BD17" s="38">
        <f>L17/'2010'!L17*100</f>
        <v>92.929292929292913</v>
      </c>
      <c r="BE17" s="38">
        <f>M17/'2010'!M17*100</f>
        <v>100.70243184231815</v>
      </c>
      <c r="BF17" s="38">
        <f>N17/'2010'!N17*100</f>
        <v>102.20700042369097</v>
      </c>
      <c r="BG17" s="38">
        <f>1/(O17/'2010'!O17)*100</f>
        <v>78.99628252788105</v>
      </c>
      <c r="BH17" s="38">
        <f>P17/'2010'!P17*100</f>
        <v>90.497522926347301</v>
      </c>
      <c r="BI17" s="38">
        <f>Q17/'2010'!Q17*100</f>
        <v>100</v>
      </c>
      <c r="BJ17" s="38">
        <f>1/(R17/'2010'!R17)*100</f>
        <v>103.98246255023749</v>
      </c>
      <c r="BK17" s="38">
        <f>S17/'2010'!S17*100</f>
        <v>100.10583610523132</v>
      </c>
      <c r="BL17" s="38">
        <f>T17/'2010'!T17*100</f>
        <v>100.18600658177135</v>
      </c>
      <c r="BM17" s="38">
        <f>1/(U17/'2010'!U17)*100</f>
        <v>100</v>
      </c>
      <c r="BN17" s="38">
        <f>1/(V17/'2010'!V17)*100</f>
        <v>100</v>
      </c>
      <c r="BO17" s="38">
        <f>1/(W17/'2010'!W17)*100</f>
        <v>100</v>
      </c>
      <c r="BP17" s="38">
        <f>X17/'2010'!X17*100</f>
        <v>100</v>
      </c>
      <c r="BQ17" s="38">
        <f>Y17/'2010'!Y17*100</f>
        <v>100.89153046062407</v>
      </c>
      <c r="BR17" s="38">
        <f>Z17/'2010'!Z17*100</f>
        <v>100</v>
      </c>
      <c r="BS17" s="38">
        <f>AA17/'2010'!AA17*100</f>
        <v>100</v>
      </c>
      <c r="BT17" s="38">
        <f>AB17/'2010'!AB17*100</f>
        <v>100</v>
      </c>
      <c r="BU17" s="38">
        <f>AC17/'2010'!AC17*100</f>
        <v>100</v>
      </c>
      <c r="BV17" s="38">
        <f>AD17/'2010'!AD17*100</f>
        <v>100</v>
      </c>
      <c r="BW17" s="38">
        <f>AE17/'2010'!AE17*100</f>
        <v>100</v>
      </c>
      <c r="BX17" s="38">
        <f>AF17/'2010'!AF17*100</f>
        <v>100</v>
      </c>
      <c r="BY17" s="38">
        <f>AG17/'2010'!AG17*100</f>
        <v>100</v>
      </c>
      <c r="BZ17" s="38">
        <f>AH17/'2010'!AH17*100</f>
        <v>100</v>
      </c>
      <c r="CA17" s="38">
        <f>AI17/'2010'!AI17*100</f>
        <v>100</v>
      </c>
      <c r="CB17" s="38">
        <f>AJ17/'2010'!AJ17*100</f>
        <v>100</v>
      </c>
      <c r="CC17" s="38">
        <f>AK17/'2010'!AK17*100</f>
        <v>100</v>
      </c>
      <c r="CD17" s="38">
        <f>AL17/'2010'!AL17*100</f>
        <v>100</v>
      </c>
      <c r="CE17" s="38">
        <f>AM17/'2010'!AM17*100</f>
        <v>91.207951070336378</v>
      </c>
      <c r="CF17" s="38">
        <f>AN17/'2010'!AN17*100</f>
        <v>95.863052781740365</v>
      </c>
      <c r="CG17" s="38">
        <f>AO17/'2010'!AO17*100</f>
        <v>131.76242737249839</v>
      </c>
      <c r="CH17" s="38">
        <f>1/(AP17/'2010'!AP17)*100</f>
        <v>60.256410256410255</v>
      </c>
      <c r="CI17" s="38">
        <f>1/(AQ17/'2010'!AQ17)*100</f>
        <v>59.692871231332767</v>
      </c>
      <c r="CJ17" s="38">
        <f>AR17/'2010'!AR17*100</f>
        <v>100</v>
      </c>
      <c r="CK17" s="38">
        <f>1/(AS17/'2010'!AS17)*100</f>
        <v>100</v>
      </c>
      <c r="CM17" s="17">
        <f t="shared" si="0"/>
        <v>100</v>
      </c>
      <c r="CN17" s="17">
        <f t="shared" si="1"/>
        <v>103.73458777665962</v>
      </c>
      <c r="CO17" s="17">
        <f t="shared" si="2"/>
        <v>102.57975525443688</v>
      </c>
      <c r="CP17" s="17">
        <f t="shared" si="3"/>
        <v>93.100809430059371</v>
      </c>
      <c r="CQ17" s="17">
        <f t="shared" si="4"/>
        <v>100.61061503389145</v>
      </c>
      <c r="CR17" s="17">
        <f t="shared" si="5"/>
        <v>100.14858841010401</v>
      </c>
      <c r="CS17" s="17">
        <f t="shared" si="6"/>
        <v>100</v>
      </c>
      <c r="CT17" s="17">
        <f t="shared" si="7"/>
        <v>100</v>
      </c>
      <c r="CU17" s="17">
        <f t="shared" si="8"/>
        <v>106.27781040819171</v>
      </c>
      <c r="CV17" s="17">
        <f t="shared" si="9"/>
        <v>79.987320371935752</v>
      </c>
      <c r="CX17" s="17">
        <f t="shared" si="10"/>
        <v>98.643948668527884</v>
      </c>
      <c r="CY17" s="17">
        <f t="shared" si="11"/>
        <v>98.501509428690724</v>
      </c>
    </row>
    <row r="18" spans="1:103" ht="15.5" x14ac:dyDescent="0.35">
      <c r="A18" s="2">
        <v>3600</v>
      </c>
      <c r="B18" s="3" t="s">
        <v>17</v>
      </c>
      <c r="C18">
        <v>74.05</v>
      </c>
      <c r="D18">
        <v>51.04</v>
      </c>
      <c r="E18">
        <v>37.92</v>
      </c>
      <c r="F18">
        <v>15899800.960150706</v>
      </c>
      <c r="G18">
        <v>64.150000000000006</v>
      </c>
      <c r="H18">
        <v>61.68</v>
      </c>
      <c r="I18">
        <v>98.09</v>
      </c>
      <c r="J18">
        <v>14.9</v>
      </c>
      <c r="K18" s="23">
        <v>76.2</v>
      </c>
      <c r="L18" s="23">
        <v>14.76</v>
      </c>
      <c r="M18">
        <v>86.38168587879332</v>
      </c>
      <c r="N18">
        <v>68.261944676347881</v>
      </c>
      <c r="O18" s="23">
        <v>13.74</v>
      </c>
      <c r="P18" s="71">
        <v>18.04714365000001</v>
      </c>
      <c r="Q18" s="15">
        <v>71.45</v>
      </c>
      <c r="R18" s="6">
        <v>34.5</v>
      </c>
      <c r="S18" s="72">
        <v>46.59</v>
      </c>
      <c r="T18">
        <v>68.680000000000007</v>
      </c>
      <c r="U18" s="75">
        <v>32.950000000000003</v>
      </c>
      <c r="V18" s="5">
        <v>15.5</v>
      </c>
      <c r="W18" s="5">
        <v>7.7</v>
      </c>
      <c r="X18" s="5">
        <v>28.24</v>
      </c>
      <c r="Y18" s="6">
        <v>7.95</v>
      </c>
      <c r="Z18" s="5">
        <v>91.66</v>
      </c>
      <c r="AA18" s="5">
        <v>79.23</v>
      </c>
      <c r="AB18" s="5">
        <v>52.95</v>
      </c>
      <c r="AC18" s="5">
        <v>23.6</v>
      </c>
      <c r="AD18" s="5">
        <v>19.7</v>
      </c>
      <c r="AE18" s="5">
        <v>2.81</v>
      </c>
      <c r="AF18" s="5">
        <v>8.35</v>
      </c>
      <c r="AG18" s="68">
        <v>21.35</v>
      </c>
      <c r="AH18" s="68">
        <v>5.86</v>
      </c>
      <c r="AI18" s="5">
        <v>65.78</v>
      </c>
      <c r="AJ18" s="5">
        <v>74.97</v>
      </c>
      <c r="AK18" s="5">
        <v>67.8</v>
      </c>
      <c r="AL18" s="5">
        <v>71.13</v>
      </c>
      <c r="AM18">
        <v>80.41</v>
      </c>
      <c r="AN18">
        <v>44.57</v>
      </c>
      <c r="AO18" s="22">
        <v>87.18</v>
      </c>
      <c r="AP18" s="22">
        <v>64</v>
      </c>
      <c r="AQ18" s="22">
        <v>3205</v>
      </c>
      <c r="AR18" s="5">
        <v>61.42</v>
      </c>
      <c r="AS18" s="5">
        <v>0.03</v>
      </c>
      <c r="AU18" s="38">
        <f>C18/'2010'!C18*100</f>
        <v>100</v>
      </c>
      <c r="AV18" s="38">
        <f>D18/'2010'!D18*100</f>
        <v>100</v>
      </c>
      <c r="AW18" s="38">
        <f>E18/'2010'!E18*100</f>
        <v>100</v>
      </c>
      <c r="AX18" s="38">
        <f>F18/'2010'!F18*100</f>
        <v>101.35367717155661</v>
      </c>
      <c r="AY18" s="38">
        <f>G18/'2010'!G18*100</f>
        <v>100.58011915961119</v>
      </c>
      <c r="AZ18" s="38">
        <f>H18/'2010'!H18*100</f>
        <v>276.34408602150535</v>
      </c>
      <c r="BA18" s="38">
        <f>I18/'2010'!I18*100</f>
        <v>102.06013942357714</v>
      </c>
      <c r="BB18" s="38">
        <f>J18/'2010'!J18*100</f>
        <v>84.276018099547514</v>
      </c>
      <c r="BC18" s="38">
        <f>1/(K18/'2010'!K18)*100</f>
        <v>94.921259842519689</v>
      </c>
      <c r="BD18" s="38">
        <f>L18/'2010'!L18*100</f>
        <v>93.417721518987335</v>
      </c>
      <c r="BE18" s="38">
        <f>M18/'2010'!M18*100</f>
        <v>100.59843367827797</v>
      </c>
      <c r="BF18" s="38">
        <f>N18/'2010'!N18*100</f>
        <v>106.59528447980935</v>
      </c>
      <c r="BG18" s="38">
        <f>1/(O18/'2010'!O18)*100</f>
        <v>99.563318777292565</v>
      </c>
      <c r="BH18" s="38">
        <f>P18/'2010'!P18*100</f>
        <v>100</v>
      </c>
      <c r="BI18" s="38">
        <f>Q18/'2010'!Q18*100</f>
        <v>100</v>
      </c>
      <c r="BJ18" s="38">
        <f>1/(R18/'2010'!R18)*100</f>
        <v>95.710144927536248</v>
      </c>
      <c r="BK18" s="38">
        <f>S18/'2010'!S18*100</f>
        <v>101.04098893949254</v>
      </c>
      <c r="BL18" s="38">
        <f>T18/'2010'!T18*100</f>
        <v>100.26277372262776</v>
      </c>
      <c r="BM18" s="38">
        <f>1/(U18/'2010'!U18)*100</f>
        <v>100</v>
      </c>
      <c r="BN18" s="38">
        <f>1/(V18/'2010'!V18)*100</f>
        <v>100</v>
      </c>
      <c r="BO18" s="38">
        <f>1/(W18/'2010'!W18)*100</f>
        <v>100</v>
      </c>
      <c r="BP18" s="38">
        <f>X18/'2010'!X18*100</f>
        <v>100</v>
      </c>
      <c r="BQ18" s="38">
        <f>Y18/'2010'!Y18*100</f>
        <v>100.37878787878789</v>
      </c>
      <c r="BR18" s="38">
        <f>Z18/'2010'!Z18*100</f>
        <v>100</v>
      </c>
      <c r="BS18" s="38">
        <f>AA18/'2010'!AA18*100</f>
        <v>100</v>
      </c>
      <c r="BT18" s="38">
        <f>AB18/'2010'!AB18*100</f>
        <v>100</v>
      </c>
      <c r="BU18" s="38">
        <f>AC18/'2010'!AC18*100</f>
        <v>100</v>
      </c>
      <c r="BV18" s="38">
        <f>AD18/'2010'!AD18*100</f>
        <v>100</v>
      </c>
      <c r="BW18" s="38">
        <f>AE18/'2010'!AE18*100</f>
        <v>100</v>
      </c>
      <c r="BX18" s="38">
        <f>AF18/'2010'!AF18*100</f>
        <v>100</v>
      </c>
      <c r="BY18" s="38">
        <f>AG18/'2010'!AG18*100</f>
        <v>100</v>
      </c>
      <c r="BZ18" s="38">
        <f>AH18/'2010'!AH18*100</f>
        <v>100</v>
      </c>
      <c r="CA18" s="38">
        <f>AI18/'2010'!AI18*100</f>
        <v>100</v>
      </c>
      <c r="CB18" s="38">
        <f>AJ18/'2010'!AJ18*100</f>
        <v>100</v>
      </c>
      <c r="CC18" s="38">
        <f>AK18/'2010'!AK18*100</f>
        <v>100</v>
      </c>
      <c r="CD18" s="38">
        <f>AL18/'2010'!AL18*100</f>
        <v>100</v>
      </c>
      <c r="CE18" s="38">
        <f>AM18/'2010'!AM18*100</f>
        <v>96.681495731633987</v>
      </c>
      <c r="CF18" s="38">
        <f>AN18/'2010'!AN18*100</f>
        <v>115.16795865633074</v>
      </c>
      <c r="CG18" s="38">
        <f>AO18/'2010'!AO18*100</f>
        <v>130.13882669055084</v>
      </c>
      <c r="CH18" s="38">
        <f>1/(AP18/'2010'!AP18)*100</f>
        <v>120.3125</v>
      </c>
      <c r="CI18" s="38">
        <f>1/(AQ18/'2010'!AQ18)*100</f>
        <v>119.56318252730109</v>
      </c>
      <c r="CJ18" s="38">
        <f>AR18/'2010'!AR18*100</f>
        <v>100</v>
      </c>
      <c r="CK18" s="38">
        <f>1/(AS18/'2010'!AS18)*100</f>
        <v>100</v>
      </c>
      <c r="CM18" s="17">
        <f t="shared" si="0"/>
        <v>100</v>
      </c>
      <c r="CN18" s="17">
        <f t="shared" si="1"/>
        <v>101.35367717155661</v>
      </c>
      <c r="CO18" s="17">
        <f t="shared" si="2"/>
        <v>125.26655734429137</v>
      </c>
      <c r="CP18" s="17">
        <f t="shared" si="3"/>
        <v>101.68925923384498</v>
      </c>
      <c r="CQ18" s="17">
        <f t="shared" si="4"/>
        <v>99.573415369950936</v>
      </c>
      <c r="CR18" s="17">
        <f t="shared" si="5"/>
        <v>100.06313131313131</v>
      </c>
      <c r="CS18" s="17">
        <f t="shared" si="6"/>
        <v>100</v>
      </c>
      <c r="CT18" s="17">
        <f t="shared" si="7"/>
        <v>100</v>
      </c>
      <c r="CU18" s="17">
        <f t="shared" si="8"/>
        <v>113.99609369283853</v>
      </c>
      <c r="CV18" s="17">
        <f t="shared" si="9"/>
        <v>109.96892063182527</v>
      </c>
      <c r="CX18" s="17">
        <f t="shared" si="10"/>
        <v>105.1911054757439</v>
      </c>
      <c r="CY18" s="17">
        <f t="shared" si="11"/>
        <v>105.55736551737084</v>
      </c>
    </row>
    <row r="19" spans="1:103" ht="15.5" x14ac:dyDescent="0.35">
      <c r="A19" s="2">
        <v>5100</v>
      </c>
      <c r="B19" s="3" t="s">
        <v>18</v>
      </c>
      <c r="C19">
        <v>80.150000000000006</v>
      </c>
      <c r="D19">
        <v>56.15</v>
      </c>
      <c r="E19">
        <v>39.32</v>
      </c>
      <c r="F19">
        <v>14272936.275103139</v>
      </c>
      <c r="G19">
        <v>83.26</v>
      </c>
      <c r="H19">
        <v>83.5</v>
      </c>
      <c r="I19">
        <v>97.9</v>
      </c>
      <c r="J19">
        <v>17.52</v>
      </c>
      <c r="K19" s="23">
        <v>70.3</v>
      </c>
      <c r="L19" s="23">
        <v>16.77</v>
      </c>
      <c r="M19">
        <v>96.999522683009261</v>
      </c>
      <c r="N19">
        <v>78.289940035521127</v>
      </c>
      <c r="O19" s="23">
        <v>2.95</v>
      </c>
      <c r="P19" s="71">
        <v>18.04714365000001</v>
      </c>
      <c r="Q19" s="15">
        <v>99.6</v>
      </c>
      <c r="R19" s="6">
        <v>37.630000000000003</v>
      </c>
      <c r="S19" s="72">
        <v>78.900000000000006</v>
      </c>
      <c r="T19">
        <v>70.78</v>
      </c>
      <c r="U19" s="75">
        <v>22.96</v>
      </c>
      <c r="V19" s="5">
        <v>15.1</v>
      </c>
      <c r="W19" s="5">
        <v>5.5</v>
      </c>
      <c r="X19" s="5">
        <v>28.55</v>
      </c>
      <c r="Y19" s="6">
        <v>7.77</v>
      </c>
      <c r="Z19" s="5">
        <v>96.73</v>
      </c>
      <c r="AA19" s="5">
        <v>85.95</v>
      </c>
      <c r="AB19" s="5">
        <v>69.08</v>
      </c>
      <c r="AC19" s="5">
        <v>32.06</v>
      </c>
      <c r="AD19" s="5">
        <v>18.59</v>
      </c>
      <c r="AE19" s="5">
        <v>3.49</v>
      </c>
      <c r="AF19" s="5">
        <v>4.0999999999999996</v>
      </c>
      <c r="AG19" s="68">
        <v>23.72</v>
      </c>
      <c r="AH19" s="68">
        <v>10.5</v>
      </c>
      <c r="AI19" s="5">
        <v>68.48</v>
      </c>
      <c r="AJ19" s="5">
        <v>76.319999999999993</v>
      </c>
      <c r="AK19" s="5">
        <v>71.709999999999994</v>
      </c>
      <c r="AL19" s="5">
        <v>73.27</v>
      </c>
      <c r="AM19">
        <v>95.44</v>
      </c>
      <c r="AN19">
        <v>50.08</v>
      </c>
      <c r="AO19" s="22">
        <v>85.79</v>
      </c>
      <c r="AP19" s="22">
        <v>153</v>
      </c>
      <c r="AQ19" s="22">
        <v>5490</v>
      </c>
      <c r="AR19" s="5">
        <v>77.06</v>
      </c>
      <c r="AS19" s="5">
        <v>0.03</v>
      </c>
      <c r="AU19" s="38">
        <f>C19/'2010'!C19*100</f>
        <v>100</v>
      </c>
      <c r="AV19" s="38">
        <f>D19/'2010'!D19*100</f>
        <v>100</v>
      </c>
      <c r="AW19" s="38">
        <f>E19/'2010'!E19*100</f>
        <v>100</v>
      </c>
      <c r="AX19" s="38">
        <f>F19/'2010'!F19*100</f>
        <v>105.10857398016013</v>
      </c>
      <c r="AY19" s="38">
        <f>G19/'2010'!G19*100</f>
        <v>105.21925944648049</v>
      </c>
      <c r="AZ19" s="38">
        <f>H19/'2010'!H19*100</f>
        <v>172.37819983484724</v>
      </c>
      <c r="BA19" s="38">
        <f>I19/'2010'!I19*100</f>
        <v>101.10502943302697</v>
      </c>
      <c r="BB19" s="38">
        <f>J19/'2010'!J19*100</f>
        <v>98.759864712514101</v>
      </c>
      <c r="BC19" s="38">
        <f>1/(K19/'2010'!K19)*100</f>
        <v>101.39402560455193</v>
      </c>
      <c r="BD19" s="38">
        <f>L19/'2010'!L19*100</f>
        <v>99.702734839476818</v>
      </c>
      <c r="BE19" s="38">
        <f>M19/'2010'!M19*100</f>
        <v>100.59351960665754</v>
      </c>
      <c r="BF19" s="38">
        <f>N19/'2010'!N19*100</f>
        <v>101.63096873298099</v>
      </c>
      <c r="BG19" s="38">
        <f>1/(O19/'2010'!O19)*100</f>
        <v>103.72881355932205</v>
      </c>
      <c r="BH19" s="38">
        <f>P19/'2010'!P19*100</f>
        <v>100</v>
      </c>
      <c r="BI19" s="38">
        <f>Q19/'2010'!Q19*100</f>
        <v>100</v>
      </c>
      <c r="BJ19" s="38">
        <f>1/(R19/'2010'!R19)*100</f>
        <v>106.61706085570022</v>
      </c>
      <c r="BK19" s="38">
        <f>S19/'2010'!S19*100</f>
        <v>100.26686999618759</v>
      </c>
      <c r="BL19" s="38">
        <f>T19/'2010'!T19*100</f>
        <v>100.24075909927772</v>
      </c>
      <c r="BM19" s="38">
        <f>1/(U19/'2010'!U19)*100</f>
        <v>100</v>
      </c>
      <c r="BN19" s="38">
        <f>1/(V19/'2010'!V19)*100</f>
        <v>100</v>
      </c>
      <c r="BO19" s="38">
        <f>1/(W19/'2010'!W19)*100</f>
        <v>100</v>
      </c>
      <c r="BP19" s="38">
        <f>X19/'2010'!X19*100</f>
        <v>100</v>
      </c>
      <c r="BQ19" s="38">
        <f>Y19/'2010'!Y19*100</f>
        <v>100.3875968992248</v>
      </c>
      <c r="BR19" s="38">
        <f>Z19/'2010'!Z19*100</f>
        <v>100</v>
      </c>
      <c r="BS19" s="38">
        <f>AA19/'2010'!AA19*100</f>
        <v>100</v>
      </c>
      <c r="BT19" s="38">
        <f>AB19/'2010'!AB19*100</f>
        <v>100</v>
      </c>
      <c r="BU19" s="38">
        <f>AC19/'2010'!AC19*100</f>
        <v>100</v>
      </c>
      <c r="BV19" s="38">
        <f>AD19/'2010'!AD19*100</f>
        <v>100</v>
      </c>
      <c r="BW19" s="38">
        <f>AE19/'2010'!AE19*100</f>
        <v>100</v>
      </c>
      <c r="BX19" s="38">
        <f>AF19/'2010'!AF19*100</f>
        <v>100</v>
      </c>
      <c r="BY19" s="38">
        <f>AG19/'2010'!AG19*100</f>
        <v>100</v>
      </c>
      <c r="BZ19" s="38">
        <f>AH19/'2010'!AH19*100</f>
        <v>100</v>
      </c>
      <c r="CA19" s="38">
        <f>AI19/'2010'!AI19*100</f>
        <v>100</v>
      </c>
      <c r="CB19" s="38">
        <f>AJ19/'2010'!AJ19*100</f>
        <v>100</v>
      </c>
      <c r="CC19" s="38">
        <f>AK19/'2010'!AK19*100</f>
        <v>100</v>
      </c>
      <c r="CD19" s="38">
        <f>AL19/'2010'!AL19*100</f>
        <v>100</v>
      </c>
      <c r="CE19" s="38">
        <f>AM19/'2010'!AM19*100</f>
        <v>101.42401700318811</v>
      </c>
      <c r="CF19" s="38">
        <f>AN19/'2010'!AN19*100</f>
        <v>97.204968944099363</v>
      </c>
      <c r="CG19" s="38">
        <f>AO19/'2010'!AO19*100</f>
        <v>109.38416422287389</v>
      </c>
      <c r="CH19" s="38">
        <f>1/(AP19/'2010'!AP19)*100</f>
        <v>101.96078431372551</v>
      </c>
      <c r="CI19" s="38">
        <f>1/(AQ19/'2010'!AQ19)*100</f>
        <v>101.87613843351548</v>
      </c>
      <c r="CJ19" s="38">
        <f>AR19/'2010'!AR19*100</f>
        <v>100</v>
      </c>
      <c r="CK19" s="38">
        <f>1/(AS19/'2010'!AS19)*100</f>
        <v>100</v>
      </c>
      <c r="CM19" s="17">
        <f t="shared" si="0"/>
        <v>100</v>
      </c>
      <c r="CN19" s="17">
        <f t="shared" si="1"/>
        <v>105.10857398016013</v>
      </c>
      <c r="CO19" s="17">
        <f t="shared" si="2"/>
        <v>113.0931856451496</v>
      </c>
      <c r="CP19" s="17">
        <f t="shared" si="3"/>
        <v>101.48832547474015</v>
      </c>
      <c r="CQ19" s="17">
        <f t="shared" si="4"/>
        <v>101.01781285016651</v>
      </c>
      <c r="CR19" s="17">
        <f t="shared" si="5"/>
        <v>100.06459948320413</v>
      </c>
      <c r="CS19" s="17">
        <f t="shared" si="6"/>
        <v>100</v>
      </c>
      <c r="CT19" s="17">
        <f t="shared" si="7"/>
        <v>100</v>
      </c>
      <c r="CU19" s="17">
        <f t="shared" si="8"/>
        <v>102.67105005672045</v>
      </c>
      <c r="CV19" s="17">
        <f t="shared" si="9"/>
        <v>100.95923068681024</v>
      </c>
      <c r="CX19" s="17">
        <f t="shared" si="10"/>
        <v>102.44027781769512</v>
      </c>
      <c r="CY19" s="17">
        <f t="shared" si="11"/>
        <v>102.53449650041421</v>
      </c>
    </row>
    <row r="20" spans="1:103" ht="15.5" x14ac:dyDescent="0.35">
      <c r="A20" s="2">
        <v>5200</v>
      </c>
      <c r="B20" s="3" t="s">
        <v>19</v>
      </c>
      <c r="C20">
        <v>89.51</v>
      </c>
      <c r="D20">
        <v>47.25</v>
      </c>
      <c r="E20">
        <v>62.83</v>
      </c>
      <c r="F20">
        <v>9732038.1130374447</v>
      </c>
      <c r="G20">
        <v>47.34</v>
      </c>
      <c r="H20">
        <v>55.35</v>
      </c>
      <c r="I20">
        <v>86.23</v>
      </c>
      <c r="J20">
        <v>2.66</v>
      </c>
      <c r="K20" s="23">
        <v>85.77</v>
      </c>
      <c r="L20" s="23">
        <v>21.39</v>
      </c>
      <c r="M20">
        <v>94.539987464059379</v>
      </c>
      <c r="N20">
        <v>69.930021814030297</v>
      </c>
      <c r="O20" s="23">
        <v>5.25</v>
      </c>
      <c r="P20" s="71">
        <v>25.04714365000001</v>
      </c>
      <c r="Q20" s="15">
        <v>88.05</v>
      </c>
      <c r="R20" s="6">
        <v>34.799999999999997</v>
      </c>
      <c r="S20" s="72">
        <v>67.39</v>
      </c>
      <c r="T20">
        <v>64.13</v>
      </c>
      <c r="U20" s="75">
        <v>31.6</v>
      </c>
      <c r="V20" s="5">
        <v>22</v>
      </c>
      <c r="W20" s="5">
        <v>11.9</v>
      </c>
      <c r="X20" s="5">
        <v>35.81</v>
      </c>
      <c r="Y20" s="6">
        <v>6.07</v>
      </c>
      <c r="Z20" s="5">
        <v>94.4</v>
      </c>
      <c r="AA20" s="5">
        <v>84.04</v>
      </c>
      <c r="AB20" s="5">
        <v>51.83</v>
      </c>
      <c r="AC20" s="5">
        <v>26.3</v>
      </c>
      <c r="AD20" s="5">
        <v>10.93</v>
      </c>
      <c r="AE20" s="5">
        <v>0.52</v>
      </c>
      <c r="AF20" s="5">
        <v>1.35</v>
      </c>
      <c r="AG20" s="68">
        <v>33.42</v>
      </c>
      <c r="AH20" s="68">
        <v>10.89</v>
      </c>
      <c r="AI20" s="5">
        <v>65.25</v>
      </c>
      <c r="AJ20" s="5">
        <v>77.930000000000007</v>
      </c>
      <c r="AK20" s="5">
        <v>67.5</v>
      </c>
      <c r="AL20" s="5">
        <v>72.72</v>
      </c>
      <c r="AM20">
        <v>55.45</v>
      </c>
      <c r="AN20">
        <v>49.6</v>
      </c>
      <c r="AO20" s="22">
        <v>61.06</v>
      </c>
      <c r="AP20" s="22">
        <v>204</v>
      </c>
      <c r="AQ20" s="22">
        <v>9585</v>
      </c>
      <c r="AR20" s="5">
        <v>70.89</v>
      </c>
      <c r="AS20" s="5">
        <v>0.11</v>
      </c>
      <c r="AU20" s="38">
        <f>C20/'2010'!C20*100</f>
        <v>100</v>
      </c>
      <c r="AV20" s="38">
        <f>D20/'2010'!D20*100</f>
        <v>100</v>
      </c>
      <c r="AW20" s="38">
        <f>E20/'2010'!E20*100</f>
        <v>100</v>
      </c>
      <c r="AX20" s="38">
        <f>F20/'2010'!F20*100</f>
        <v>103.40713294216147</v>
      </c>
      <c r="AY20" s="38">
        <f>G20/'2010'!G20*100</f>
        <v>99.81024667931689</v>
      </c>
      <c r="AZ20" s="38">
        <f>H20/'2010'!H20*100</f>
        <v>119.8051948051948</v>
      </c>
      <c r="BA20" s="38">
        <f>I20/'2010'!I20*100</f>
        <v>105.77772325809617</v>
      </c>
      <c r="BB20" s="38">
        <f>J20/'2010'!J20*100</f>
        <v>80.120481927710856</v>
      </c>
      <c r="BC20" s="38">
        <f>1/(K20/'2010'!K20)*100</f>
        <v>98.47265943803194</v>
      </c>
      <c r="BD20" s="38">
        <f>L20/'2010'!L20*100</f>
        <v>95.2359750667854</v>
      </c>
      <c r="BE20" s="38">
        <f>M20/'2010'!M20*100</f>
        <v>100.33553520112379</v>
      </c>
      <c r="BF20" s="38">
        <f>N20/'2010'!N20*100</f>
        <v>101.74031640491692</v>
      </c>
      <c r="BG20" s="38">
        <f>1/(O20/'2010'!O20)*100</f>
        <v>100.76190476190476</v>
      </c>
      <c r="BH20" s="38">
        <f>P20/'2010'!P20*100</f>
        <v>92.605503834782937</v>
      </c>
      <c r="BI20" s="38">
        <f>Q20/'2010'!Q20*100</f>
        <v>100</v>
      </c>
      <c r="BJ20" s="38">
        <f>1/(R20/'2010'!R20)*100</f>
        <v>109.48275862068965</v>
      </c>
      <c r="BK20" s="38">
        <f>S20/'2010'!S20*100</f>
        <v>100.14861049190071</v>
      </c>
      <c r="BL20" s="38">
        <f>T20/'2010'!T20*100</f>
        <v>100.48574114697585</v>
      </c>
      <c r="BM20" s="38">
        <f>1/(U20/'2010'!U20)*100</f>
        <v>100</v>
      </c>
      <c r="BN20" s="38">
        <f>1/(V20/'2010'!V20)*100</f>
        <v>100</v>
      </c>
      <c r="BO20" s="38">
        <f>1/(W20/'2010'!W20)*100</f>
        <v>100</v>
      </c>
      <c r="BP20" s="38">
        <f>X20/'2010'!X20*100</f>
        <v>100</v>
      </c>
      <c r="BQ20" s="38">
        <f>Y20/'2010'!Y20*100</f>
        <v>105.93368237347293</v>
      </c>
      <c r="BR20" s="38">
        <f>Z20/'2010'!Z20*100</f>
        <v>100</v>
      </c>
      <c r="BS20" s="38">
        <f>AA20/'2010'!AA20*100</f>
        <v>100</v>
      </c>
      <c r="BT20" s="38">
        <f>AB20/'2010'!AB20*100</f>
        <v>100</v>
      </c>
      <c r="BU20" s="38">
        <f>AC20/'2010'!AC20*100</f>
        <v>100</v>
      </c>
      <c r="BV20" s="38">
        <f>AD20/'2010'!AD20*100</f>
        <v>100</v>
      </c>
      <c r="BW20" s="38">
        <f>AE20/'2010'!AE20*100</f>
        <v>100</v>
      </c>
      <c r="BX20" s="38">
        <f>AF20/'2010'!AF20*100</f>
        <v>100</v>
      </c>
      <c r="BY20" s="38">
        <f>AG20/'2010'!AG20*100</f>
        <v>100</v>
      </c>
      <c r="BZ20" s="38">
        <f>AH20/'2010'!AH20*100</f>
        <v>100</v>
      </c>
      <c r="CA20" s="38">
        <f>AI20/'2010'!AI20*100</f>
        <v>100</v>
      </c>
      <c r="CB20" s="38">
        <f>AJ20/'2010'!AJ20*100</f>
        <v>100</v>
      </c>
      <c r="CC20" s="38">
        <f>AK20/'2010'!AK20*100</f>
        <v>100</v>
      </c>
      <c r="CD20" s="38">
        <f>AL20/'2010'!AL20*100</f>
        <v>100</v>
      </c>
      <c r="CE20" s="38">
        <f>AM20/'2010'!AM20*100</f>
        <v>82.490330258851543</v>
      </c>
      <c r="CF20" s="38">
        <f>AN20/'2010'!AN20*100</f>
        <v>106.71256454388987</v>
      </c>
      <c r="CG20" s="38">
        <f>AO20/'2010'!AO20*100</f>
        <v>93.664672495781559</v>
      </c>
      <c r="CH20" s="38">
        <f>1/(AP20/'2010'!AP20)*100</f>
        <v>113.72549019607843</v>
      </c>
      <c r="CI20" s="38">
        <f>1/(AQ20/'2010'!AQ20)*100</f>
        <v>113.80281690140845</v>
      </c>
      <c r="CJ20" s="38">
        <f>AR20/'2010'!AR20*100</f>
        <v>100</v>
      </c>
      <c r="CK20" s="38">
        <f>1/(AS20/'2010'!AS20)*100</f>
        <v>100</v>
      </c>
      <c r="CM20" s="17">
        <f t="shared" si="0"/>
        <v>100</v>
      </c>
      <c r="CN20" s="17">
        <f t="shared" si="1"/>
        <v>103.40713294216147</v>
      </c>
      <c r="CO20" s="17">
        <f t="shared" si="2"/>
        <v>99.870380195856001</v>
      </c>
      <c r="CP20" s="17">
        <f t="shared" si="3"/>
        <v>98.860815050682106</v>
      </c>
      <c r="CQ20" s="17">
        <f t="shared" si="4"/>
        <v>101.44530146565232</v>
      </c>
      <c r="CR20" s="17">
        <f t="shared" si="5"/>
        <v>100.98894706224549</v>
      </c>
      <c r="CS20" s="17">
        <f t="shared" si="6"/>
        <v>100</v>
      </c>
      <c r="CT20" s="17">
        <f t="shared" si="7"/>
        <v>100</v>
      </c>
      <c r="CU20" s="17">
        <f t="shared" si="8"/>
        <v>94.289189099507666</v>
      </c>
      <c r="CV20" s="17">
        <f t="shared" si="9"/>
        <v>106.88207677437171</v>
      </c>
      <c r="CX20" s="17">
        <f t="shared" si="10"/>
        <v>100.57438425904768</v>
      </c>
      <c r="CY20" s="17">
        <f t="shared" si="11"/>
        <v>100.57021724067614</v>
      </c>
    </row>
    <row r="21" spans="1:103" ht="15.5" x14ac:dyDescent="0.35">
      <c r="A21" s="2">
        <v>5300</v>
      </c>
      <c r="B21" s="3" t="s">
        <v>20</v>
      </c>
      <c r="C21">
        <v>92.19</v>
      </c>
      <c r="D21">
        <v>56.73</v>
      </c>
      <c r="E21">
        <v>57.31</v>
      </c>
      <c r="F21">
        <v>7493262.6029054727</v>
      </c>
      <c r="G21">
        <v>23.82</v>
      </c>
      <c r="H21">
        <v>53.03</v>
      </c>
      <c r="I21">
        <v>44.17</v>
      </c>
      <c r="J21">
        <v>4.37</v>
      </c>
      <c r="K21" s="23">
        <v>86.56</v>
      </c>
      <c r="L21" s="23">
        <v>30.08</v>
      </c>
      <c r="M21">
        <v>97.238379493909534</v>
      </c>
      <c r="N21">
        <v>74.687521804937944</v>
      </c>
      <c r="O21" s="23">
        <v>3.11</v>
      </c>
      <c r="P21" s="71">
        <v>22.04714365000001</v>
      </c>
      <c r="Q21" s="15">
        <v>65.349999999999994</v>
      </c>
      <c r="R21" s="6">
        <v>39.46</v>
      </c>
      <c r="S21" s="72">
        <v>55.24</v>
      </c>
      <c r="T21">
        <v>65.45</v>
      </c>
      <c r="U21" s="75">
        <v>25.47</v>
      </c>
      <c r="V21" s="5">
        <v>22.9</v>
      </c>
      <c r="W21" s="5">
        <v>18.3</v>
      </c>
      <c r="X21" s="5">
        <v>23.42</v>
      </c>
      <c r="Y21" s="6">
        <v>6.6</v>
      </c>
      <c r="Z21" s="5">
        <v>78.94</v>
      </c>
      <c r="AA21" s="5">
        <v>66.62</v>
      </c>
      <c r="AB21" s="5">
        <v>37.78</v>
      </c>
      <c r="AC21" s="5">
        <v>24.51</v>
      </c>
      <c r="AD21" s="5">
        <v>11.1</v>
      </c>
      <c r="AE21" s="5">
        <v>0.28999999999999998</v>
      </c>
      <c r="AF21" s="5">
        <v>0.37</v>
      </c>
      <c r="AG21" s="68">
        <v>42.25</v>
      </c>
      <c r="AH21" s="68">
        <v>4.99</v>
      </c>
      <c r="AI21" s="5">
        <v>62.92</v>
      </c>
      <c r="AJ21" s="5">
        <v>76.75</v>
      </c>
      <c r="AK21" s="5">
        <v>65.23</v>
      </c>
      <c r="AL21" s="5">
        <v>71.53</v>
      </c>
      <c r="AM21">
        <v>96.79</v>
      </c>
      <c r="AN21">
        <v>47.56</v>
      </c>
      <c r="AO21" s="22">
        <v>80.97</v>
      </c>
      <c r="AP21" s="22">
        <v>120</v>
      </c>
      <c r="AQ21" s="22">
        <v>5298</v>
      </c>
      <c r="AR21" s="5">
        <v>67.25</v>
      </c>
      <c r="AS21" s="5">
        <v>0.08</v>
      </c>
      <c r="AU21" s="38">
        <f>C21/'2010'!C21*100</f>
        <v>100</v>
      </c>
      <c r="AV21" s="38">
        <f>D21/'2010'!D21*100</f>
        <v>100</v>
      </c>
      <c r="AW21" s="38">
        <f>E21/'2010'!E21*100</f>
        <v>100</v>
      </c>
      <c r="AX21" s="38">
        <f>F21/'2010'!F21*100</f>
        <v>104.04181777916237</v>
      </c>
      <c r="AY21" s="38">
        <f>G21/'2010'!G21*100</f>
        <v>90.81204727411361</v>
      </c>
      <c r="AZ21" s="38">
        <f>H21/'2010'!H21*100</f>
        <v>107.58774599310206</v>
      </c>
      <c r="BA21" s="38">
        <f>I21/'2010'!I21*100</f>
        <v>99.54924498535047</v>
      </c>
      <c r="BB21" s="38">
        <f>J21/'2010'!J21*100</f>
        <v>76.532399299474605</v>
      </c>
      <c r="BC21" s="38">
        <f>1/(K21/'2010'!K21)*100</f>
        <v>96.742144177449148</v>
      </c>
      <c r="BD21" s="38">
        <f>L21/'2010'!L21*100</f>
        <v>101.04131676184079</v>
      </c>
      <c r="BE21" s="38">
        <f>M21/'2010'!M21*100</f>
        <v>100.75382081866987</v>
      </c>
      <c r="BF21" s="38">
        <f>N21/'2010'!N21*100</f>
        <v>99.056286106058906</v>
      </c>
      <c r="BG21" s="38">
        <f>1/(O21/'2010'!O21)*100</f>
        <v>107.39549839228297</v>
      </c>
      <c r="BH21" s="38">
        <f>P21/'2010'!P21*100</f>
        <v>100</v>
      </c>
      <c r="BI21" s="38">
        <f>Q21/'2010'!Q21*100</f>
        <v>100</v>
      </c>
      <c r="BJ21" s="38">
        <f>1/(R21/'2010'!R21)*100</f>
        <v>113.91282311201216</v>
      </c>
      <c r="BK21" s="38">
        <f>S21/'2010'!S21*100</f>
        <v>101.88122464035412</v>
      </c>
      <c r="BL21" s="38">
        <f>T21/'2010'!T21*100</f>
        <v>100.26041666666667</v>
      </c>
      <c r="BM21" s="38">
        <f>1/(U21/'2010'!U21)*100</f>
        <v>100</v>
      </c>
      <c r="BN21" s="38">
        <f>1/(V21/'2010'!V21)*100</f>
        <v>100</v>
      </c>
      <c r="BO21" s="38">
        <f>1/(W21/'2010'!W21)*100</f>
        <v>100</v>
      </c>
      <c r="BP21" s="38">
        <f>X21/'2010'!X21*100</f>
        <v>100</v>
      </c>
      <c r="BQ21" s="38">
        <f>Y21/'2010'!Y21*100</f>
        <v>101.53846153846153</v>
      </c>
      <c r="BR21" s="38">
        <f>Z21/'2010'!Z21*100</f>
        <v>100</v>
      </c>
      <c r="BS21" s="38">
        <f>AA21/'2010'!AA21*100</f>
        <v>100</v>
      </c>
      <c r="BT21" s="38">
        <f>AB21/'2010'!AB21*100</f>
        <v>100</v>
      </c>
      <c r="BU21" s="38">
        <f>AC21/'2010'!AC21*100</f>
        <v>100</v>
      </c>
      <c r="BV21" s="38">
        <f>AD21/'2010'!AD21*100</f>
        <v>100</v>
      </c>
      <c r="BW21" s="38">
        <f>AE21/'2010'!AE21*100</f>
        <v>100</v>
      </c>
      <c r="BX21" s="38">
        <f>AF21/'2010'!AF21*100</f>
        <v>100</v>
      </c>
      <c r="BY21" s="38">
        <f>AG21/'2010'!AG21*100</f>
        <v>100</v>
      </c>
      <c r="BZ21" s="38">
        <f>AH21/'2010'!AH21*100</f>
        <v>100</v>
      </c>
      <c r="CA21" s="38">
        <f>AI21/'2010'!AI21*100</f>
        <v>100</v>
      </c>
      <c r="CB21" s="38">
        <f>AJ21/'2010'!AJ21*100</f>
        <v>100</v>
      </c>
      <c r="CC21" s="38">
        <f>AK21/'2010'!AK21*100</f>
        <v>100</v>
      </c>
      <c r="CD21" s="38">
        <f>AL21/'2010'!AL21*100</f>
        <v>100</v>
      </c>
      <c r="CE21" s="38">
        <f>AM21/'2010'!AM21*100</f>
        <v>101.29774986917846</v>
      </c>
      <c r="CF21" s="38">
        <f>AN21/'2010'!AN21*100</f>
        <v>85.095723743066742</v>
      </c>
      <c r="CG21" s="38">
        <f>AO21/'2010'!AO21*100</f>
        <v>118.8114453411592</v>
      </c>
      <c r="CH21" s="38">
        <f>1/(AP21/'2010'!AP21)*100</f>
        <v>67.5</v>
      </c>
      <c r="CI21" s="38">
        <f>1/(AQ21/'2010'!AQ21)*100</f>
        <v>67.629294073235187</v>
      </c>
      <c r="CJ21" s="38">
        <f>AR21/'2010'!AR21*100</f>
        <v>100</v>
      </c>
      <c r="CK21" s="38">
        <f>1/(AS21/'2010'!AS21)*100</f>
        <v>100</v>
      </c>
      <c r="CM21" s="17">
        <f t="shared" si="0"/>
        <v>100</v>
      </c>
      <c r="CN21" s="17">
        <f t="shared" si="1"/>
        <v>104.04181777916237</v>
      </c>
      <c r="CO21" s="17">
        <f t="shared" si="2"/>
        <v>95.377483081888442</v>
      </c>
      <c r="CP21" s="17">
        <f t="shared" si="3"/>
        <v>101.80140132925294</v>
      </c>
      <c r="CQ21" s="17">
        <f t="shared" si="4"/>
        <v>102.29349491700471</v>
      </c>
      <c r="CR21" s="17">
        <f t="shared" si="5"/>
        <v>100.25641025641026</v>
      </c>
      <c r="CS21" s="17">
        <f t="shared" si="6"/>
        <v>100</v>
      </c>
      <c r="CT21" s="17">
        <f t="shared" si="7"/>
        <v>100</v>
      </c>
      <c r="CU21" s="17">
        <f t="shared" si="8"/>
        <v>101.73497298446813</v>
      </c>
      <c r="CV21" s="17">
        <f t="shared" si="9"/>
        <v>83.7823235183088</v>
      </c>
      <c r="CX21" s="17">
        <f t="shared" si="10"/>
        <v>98.928790386649567</v>
      </c>
      <c r="CY21" s="17">
        <f t="shared" si="11"/>
        <v>98.638126990038117</v>
      </c>
    </row>
    <row r="22" spans="1:103" ht="15.5" x14ac:dyDescent="0.35">
      <c r="A22" s="2">
        <v>6100</v>
      </c>
      <c r="B22" s="3" t="s">
        <v>21</v>
      </c>
      <c r="C22">
        <v>95.38</v>
      </c>
      <c r="D22">
        <v>63.63</v>
      </c>
      <c r="E22">
        <v>64.87</v>
      </c>
      <c r="F22">
        <v>11145971.929840194</v>
      </c>
      <c r="G22">
        <v>43.81</v>
      </c>
      <c r="H22">
        <v>60.36</v>
      </c>
      <c r="I22">
        <v>70.989999999999995</v>
      </c>
      <c r="J22">
        <v>4.12</v>
      </c>
      <c r="K22" s="23">
        <v>85.3</v>
      </c>
      <c r="L22" s="23">
        <v>16.09</v>
      </c>
      <c r="M22">
        <v>94.768028766660748</v>
      </c>
      <c r="N22">
        <v>74.518157959756195</v>
      </c>
      <c r="O22" s="23">
        <v>4.5999999999999996</v>
      </c>
      <c r="P22" s="71">
        <v>20.04714365000001</v>
      </c>
      <c r="Q22" s="15">
        <v>53.51</v>
      </c>
      <c r="R22" s="6">
        <v>27.84</v>
      </c>
      <c r="S22" s="72">
        <v>54.18</v>
      </c>
      <c r="T22">
        <v>69.260000000000005</v>
      </c>
      <c r="U22" s="75">
        <v>29.35</v>
      </c>
      <c r="V22" s="5">
        <v>22</v>
      </c>
      <c r="W22" s="5">
        <v>12.1</v>
      </c>
      <c r="X22" s="5">
        <v>15.84</v>
      </c>
      <c r="Y22" s="6">
        <v>6.32</v>
      </c>
      <c r="Z22" s="5">
        <v>83.99</v>
      </c>
      <c r="AA22" s="5">
        <v>63.41</v>
      </c>
      <c r="AB22" s="5">
        <v>35.69</v>
      </c>
      <c r="AC22" s="5">
        <v>19.239999999999998</v>
      </c>
      <c r="AD22" s="5">
        <v>12.92</v>
      </c>
      <c r="AE22" s="5">
        <v>1.22</v>
      </c>
      <c r="AF22" s="5">
        <v>3.33</v>
      </c>
      <c r="AG22" s="68">
        <v>19.489999999999998</v>
      </c>
      <c r="AH22" s="68">
        <v>1.1599999999999999</v>
      </c>
      <c r="AI22" s="5">
        <v>64.33</v>
      </c>
      <c r="AJ22" s="5">
        <v>76.94</v>
      </c>
      <c r="AK22" s="5">
        <v>67.55</v>
      </c>
      <c r="AL22" s="5">
        <v>71.84</v>
      </c>
      <c r="AM22">
        <v>97.15</v>
      </c>
      <c r="AN22">
        <v>49.34</v>
      </c>
      <c r="AO22" s="22">
        <v>87.38</v>
      </c>
      <c r="AP22" s="22">
        <v>216</v>
      </c>
      <c r="AQ22" s="22">
        <v>10296</v>
      </c>
      <c r="AR22" s="5">
        <v>76.430000000000007</v>
      </c>
      <c r="AS22" s="77">
        <v>0.01</v>
      </c>
      <c r="AU22" s="38">
        <f>C22/'2010'!C22*100</f>
        <v>100</v>
      </c>
      <c r="AV22" s="38">
        <f>D22/'2010'!D22*100</f>
        <v>100</v>
      </c>
      <c r="AW22" s="38">
        <f>E22/'2010'!E22*100</f>
        <v>100</v>
      </c>
      <c r="AX22" s="38">
        <f>F22/'2010'!F22*100</f>
        <v>102.64021727020234</v>
      </c>
      <c r="AY22" s="38">
        <f>G22/'2010'!G22*100</f>
        <v>96.668137687555173</v>
      </c>
      <c r="AZ22" s="38">
        <f>H22/'2010'!H22*100</f>
        <v>110.81329172021297</v>
      </c>
      <c r="BA22" s="38">
        <f>I22/'2010'!I22*100</f>
        <v>103.74104924740608</v>
      </c>
      <c r="BB22" s="38">
        <f>J22/'2010'!J22*100</f>
        <v>75.735294117647058</v>
      </c>
      <c r="BC22" s="38">
        <f>1/(K22/'2010'!K22)*100</f>
        <v>98.475967174677621</v>
      </c>
      <c r="BD22" s="38">
        <f>L22/'2010'!L22*100</f>
        <v>92.630972941853756</v>
      </c>
      <c r="BE22" s="38">
        <f>M22/'2010'!M22*100</f>
        <v>100.2803235847001</v>
      </c>
      <c r="BF22" s="38">
        <f>N22/'2010'!N22*100</f>
        <v>99.403090482633502</v>
      </c>
      <c r="BG22" s="38">
        <f>1/(O22/'2010'!O22)*100</f>
        <v>100.43478260869566</v>
      </c>
      <c r="BH22" s="38">
        <f>P22/'2010'!P22*100</f>
        <v>100</v>
      </c>
      <c r="BI22" s="38">
        <f>Q22/'2010'!Q22*100</f>
        <v>100</v>
      </c>
      <c r="BJ22" s="38">
        <f>1/(R22/'2010'!R22)*100</f>
        <v>123.52729885057472</v>
      </c>
      <c r="BK22" s="38">
        <f>S22/'2010'!S22*100</f>
        <v>100.18491124260356</v>
      </c>
      <c r="BL22" s="38">
        <f>T22/'2010'!T22*100</f>
        <v>100.28960324355634</v>
      </c>
      <c r="BM22" s="38">
        <f>1/(U22/'2010'!U22)*100</f>
        <v>100</v>
      </c>
      <c r="BN22" s="38">
        <f>1/(V22/'2010'!V22)*100</f>
        <v>100</v>
      </c>
      <c r="BO22" s="38">
        <f>1/(W22/'2010'!W22)*100</f>
        <v>100</v>
      </c>
      <c r="BP22" s="38">
        <f>X22/'2010'!X22*100</f>
        <v>100</v>
      </c>
      <c r="BQ22" s="38">
        <f>Y22/'2010'!Y22*100</f>
        <v>100.79744816586921</v>
      </c>
      <c r="BR22" s="38">
        <f>Z22/'2010'!Z22*100</f>
        <v>100</v>
      </c>
      <c r="BS22" s="38">
        <f>AA22/'2010'!AA22*100</f>
        <v>100</v>
      </c>
      <c r="BT22" s="38">
        <f>AB22/'2010'!AB22*100</f>
        <v>100</v>
      </c>
      <c r="BU22" s="38">
        <f>AC22/'2010'!AC22*100</f>
        <v>100</v>
      </c>
      <c r="BV22" s="38">
        <f>AD22/'2010'!AD22*100</f>
        <v>100</v>
      </c>
      <c r="BW22" s="38">
        <f>AE22/'2010'!AE22*100</f>
        <v>100</v>
      </c>
      <c r="BX22" s="38">
        <f>AF22/'2010'!AF22*100</f>
        <v>100</v>
      </c>
      <c r="BY22" s="38">
        <f>AG22/'2010'!AG22*100</f>
        <v>100</v>
      </c>
      <c r="BZ22" s="38">
        <f>AH22/'2010'!AH22*100</f>
        <v>100</v>
      </c>
      <c r="CA22" s="38">
        <f>AI22/'2010'!AI22*100</f>
        <v>100</v>
      </c>
      <c r="CB22" s="38">
        <f>AJ22/'2010'!AJ22*100</f>
        <v>100</v>
      </c>
      <c r="CC22" s="38">
        <f>AK22/'2010'!AK22*100</f>
        <v>100</v>
      </c>
      <c r="CD22" s="38">
        <f>AL22/'2010'!AL22*100</f>
        <v>100</v>
      </c>
      <c r="CE22" s="38">
        <f>AM22/'2010'!AM22*100</f>
        <v>97.963093677523446</v>
      </c>
      <c r="CF22" s="38">
        <f>AN22/'2010'!AN22*100</f>
        <v>109.18344766541273</v>
      </c>
      <c r="CG22" s="38">
        <f>AO22/'2010'!AO22*100</f>
        <v>124.63272001141064</v>
      </c>
      <c r="CH22" s="38">
        <f>1/(AP22/'2010'!AP22)*100</f>
        <v>83.333333333333343</v>
      </c>
      <c r="CI22" s="38">
        <f>1/(AQ22/'2010'!AQ22)*100</f>
        <v>83.517871017871016</v>
      </c>
      <c r="CJ22" s="38">
        <f>AR22/'2010'!AR22*100</f>
        <v>100</v>
      </c>
      <c r="CK22" s="38">
        <f>1/(AS22/'2010'!AS22)*100</f>
        <v>100</v>
      </c>
      <c r="CM22" s="17">
        <f t="shared" si="0"/>
        <v>100</v>
      </c>
      <c r="CN22" s="17">
        <f t="shared" si="1"/>
        <v>102.64021727020234</v>
      </c>
      <c r="CO22" s="17">
        <f t="shared" si="2"/>
        <v>96.344118814892113</v>
      </c>
      <c r="CP22" s="17">
        <f t="shared" si="3"/>
        <v>100.02954916900731</v>
      </c>
      <c r="CQ22" s="17">
        <f t="shared" si="4"/>
        <v>103.42883047667637</v>
      </c>
      <c r="CR22" s="17">
        <f t="shared" si="5"/>
        <v>100.13290802764487</v>
      </c>
      <c r="CS22" s="17">
        <f t="shared" si="6"/>
        <v>100</v>
      </c>
      <c r="CT22" s="17">
        <f t="shared" si="7"/>
        <v>100</v>
      </c>
      <c r="CU22" s="17">
        <f t="shared" si="8"/>
        <v>110.5930871181156</v>
      </c>
      <c r="CV22" s="17">
        <f t="shared" si="9"/>
        <v>91.712801087801097</v>
      </c>
      <c r="CX22" s="17">
        <f t="shared" si="10"/>
        <v>100.48815119643398</v>
      </c>
      <c r="CY22" s="17">
        <f t="shared" si="11"/>
        <v>100.09890358241253</v>
      </c>
    </row>
    <row r="23" spans="1:103" ht="15.5" x14ac:dyDescent="0.35">
      <c r="A23" s="2">
        <v>6200</v>
      </c>
      <c r="B23" s="3" t="s">
        <v>22</v>
      </c>
      <c r="C23">
        <v>93.26</v>
      </c>
      <c r="D23">
        <v>54.69</v>
      </c>
      <c r="E23">
        <v>76.58</v>
      </c>
      <c r="F23">
        <v>11742932.863101726</v>
      </c>
      <c r="G23">
        <v>33.72</v>
      </c>
      <c r="H23">
        <v>49.46</v>
      </c>
      <c r="I23">
        <v>65.489999999999995</v>
      </c>
      <c r="J23">
        <v>7.57</v>
      </c>
      <c r="K23" s="23">
        <v>75.97</v>
      </c>
      <c r="L23" s="23">
        <v>15.83</v>
      </c>
      <c r="M23">
        <v>96.165934575141051</v>
      </c>
      <c r="N23">
        <v>73.59765081404683</v>
      </c>
      <c r="O23" s="23">
        <v>3.54</v>
      </c>
      <c r="P23" s="71">
        <v>21.04714365000001</v>
      </c>
      <c r="Q23" s="15">
        <v>43.62</v>
      </c>
      <c r="R23" s="6">
        <v>26.38</v>
      </c>
      <c r="S23" s="72">
        <v>47.54</v>
      </c>
      <c r="T23">
        <v>69.09</v>
      </c>
      <c r="U23" s="75">
        <v>30.53</v>
      </c>
      <c r="V23" s="5">
        <v>21.4</v>
      </c>
      <c r="W23" s="5">
        <v>12</v>
      </c>
      <c r="X23" s="5">
        <v>34.46</v>
      </c>
      <c r="Y23" s="6">
        <v>7.68</v>
      </c>
      <c r="Z23" s="5">
        <v>93.18</v>
      </c>
      <c r="AA23" s="5">
        <v>72.59</v>
      </c>
      <c r="AB23" s="5">
        <v>47.28</v>
      </c>
      <c r="AC23" s="5">
        <v>21.1</v>
      </c>
      <c r="AD23" s="5">
        <v>17.47</v>
      </c>
      <c r="AE23" s="5">
        <v>1.0900000000000001</v>
      </c>
      <c r="AF23" s="5">
        <v>4.17</v>
      </c>
      <c r="AG23" s="68">
        <v>14.76</v>
      </c>
      <c r="AH23" s="68">
        <v>15.94</v>
      </c>
      <c r="AI23" s="5">
        <v>67.11</v>
      </c>
      <c r="AJ23" s="5">
        <v>74.930000000000007</v>
      </c>
      <c r="AK23" s="5">
        <v>69.52</v>
      </c>
      <c r="AL23" s="5">
        <v>71.89</v>
      </c>
      <c r="AM23">
        <v>92.56</v>
      </c>
      <c r="AN23">
        <v>54.73</v>
      </c>
      <c r="AO23" s="22">
        <v>90.04</v>
      </c>
      <c r="AP23" s="22">
        <v>233</v>
      </c>
      <c r="AQ23" s="22">
        <v>5682</v>
      </c>
      <c r="AR23" s="5">
        <v>75.069999999999993</v>
      </c>
      <c r="AS23" s="5">
        <v>0.02</v>
      </c>
      <c r="AU23" s="38">
        <f>C23/'2010'!C23*100</f>
        <v>100</v>
      </c>
      <c r="AV23" s="38">
        <f>D23/'2010'!D23*100</f>
        <v>100</v>
      </c>
      <c r="AW23" s="38">
        <f>E23/'2010'!E23*100</f>
        <v>100</v>
      </c>
      <c r="AX23" s="38">
        <f>F23/'2010'!F23*100</f>
        <v>102.01980050664972</v>
      </c>
      <c r="AY23" s="38">
        <f>G23/'2010'!G23*100</f>
        <v>95.959021058622653</v>
      </c>
      <c r="AZ23" s="38">
        <f>H23/'2010'!H23*100</f>
        <v>121.97287299630086</v>
      </c>
      <c r="BA23" s="38">
        <f>I23/'2010'!I23*100</f>
        <v>105.13726119762401</v>
      </c>
      <c r="BB23" s="38">
        <f>J23/'2010'!J23*100</f>
        <v>75.775775775775784</v>
      </c>
      <c r="BC23" s="38">
        <f>1/(K23/'2010'!K23)*100</f>
        <v>95.669343161774393</v>
      </c>
      <c r="BD23" s="38">
        <f>L23/'2010'!L23*100</f>
        <v>95.70737605804112</v>
      </c>
      <c r="BE23" s="38">
        <f>M23/'2010'!M23*100</f>
        <v>100.04889812672172</v>
      </c>
      <c r="BF23" s="38">
        <f>N23/'2010'!N23*100</f>
        <v>99.288833399630207</v>
      </c>
      <c r="BG23" s="38">
        <f>1/(O23/'2010'!O23)*100</f>
        <v>116.94915254237289</v>
      </c>
      <c r="BH23" s="38">
        <f>P23/'2010'!P23*100</f>
        <v>100</v>
      </c>
      <c r="BI23" s="38">
        <f>Q23/'2010'!Q23*100</f>
        <v>100</v>
      </c>
      <c r="BJ23" s="38">
        <f>1/(R23/'2010'!R23)*100</f>
        <v>117.62699014404853</v>
      </c>
      <c r="BK23" s="38">
        <f>S23/'2010'!S23*100</f>
        <v>100.29535864978902</v>
      </c>
      <c r="BL23" s="38">
        <f>T23/'2010'!T23*100</f>
        <v>100.15946651203247</v>
      </c>
      <c r="BM23" s="38">
        <f>1/(U23/'2010'!U23)*100</f>
        <v>100</v>
      </c>
      <c r="BN23" s="38">
        <f>1/(V23/'2010'!V23)*100</f>
        <v>100</v>
      </c>
      <c r="BO23" s="38">
        <f>1/(W23/'2010'!W23)*100</f>
        <v>100</v>
      </c>
      <c r="BP23" s="38">
        <f>X23/'2010'!X23*100</f>
        <v>100</v>
      </c>
      <c r="BQ23" s="38">
        <f>Y23/'2010'!Y23*100</f>
        <v>100.78740157480314</v>
      </c>
      <c r="BR23" s="38">
        <f>Z23/'2010'!Z23*100</f>
        <v>100</v>
      </c>
      <c r="BS23" s="38">
        <f>AA23/'2010'!AA23*100</f>
        <v>100</v>
      </c>
      <c r="BT23" s="38">
        <f>AB23/'2010'!AB23*100</f>
        <v>100</v>
      </c>
      <c r="BU23" s="38">
        <f>AC23/'2010'!AC23*100</f>
        <v>100</v>
      </c>
      <c r="BV23" s="38">
        <f>AD23/'2010'!AD23*100</f>
        <v>100</v>
      </c>
      <c r="BW23" s="38">
        <f>AE23/'2010'!AE23*100</f>
        <v>100</v>
      </c>
      <c r="BX23" s="38">
        <f>AF23/'2010'!AF23*100</f>
        <v>100</v>
      </c>
      <c r="BY23" s="38">
        <f>AG23/'2010'!AG23*100</f>
        <v>100</v>
      </c>
      <c r="BZ23" s="38">
        <f>AH23/'2010'!AH23*100</f>
        <v>100</v>
      </c>
      <c r="CA23" s="38">
        <f>AI23/'2010'!AI23*100</f>
        <v>100</v>
      </c>
      <c r="CB23" s="38">
        <f>AJ23/'2010'!AJ23*100</f>
        <v>100</v>
      </c>
      <c r="CC23" s="38">
        <f>AK23/'2010'!AK23*100</f>
        <v>100</v>
      </c>
      <c r="CD23" s="38">
        <f>AL23/'2010'!AL23*100</f>
        <v>100</v>
      </c>
      <c r="CE23" s="38">
        <f>AM23/'2010'!AM23*100</f>
        <v>97.936726272352132</v>
      </c>
      <c r="CF23" s="38">
        <f>AN23/'2010'!AN23*100</f>
        <v>97.644959857270294</v>
      </c>
      <c r="CG23" s="38">
        <f>AO23/'2010'!AO23*100</f>
        <v>137.31889583651062</v>
      </c>
      <c r="CH23" s="38">
        <f>1/(AP23/'2010'!AP23)*100</f>
        <v>48.068669527896994</v>
      </c>
      <c r="CI23" s="38">
        <f>1/(AQ23/'2010'!AQ23)*100</f>
        <v>48.116860260471668</v>
      </c>
      <c r="CJ23" s="38">
        <f>AR23/'2010'!AR23*100</f>
        <v>100</v>
      </c>
      <c r="CK23" s="38">
        <f>1/(AS23/'2010'!AS23)*100</f>
        <v>100</v>
      </c>
      <c r="CM23" s="17">
        <f t="shared" si="0"/>
        <v>100</v>
      </c>
      <c r="CN23" s="17">
        <f t="shared" si="1"/>
        <v>102.01980050664972</v>
      </c>
      <c r="CO23" s="17">
        <f t="shared" si="2"/>
        <v>98.370275041356479</v>
      </c>
      <c r="CP23" s="17">
        <f t="shared" si="3"/>
        <v>104.0717210171812</v>
      </c>
      <c r="CQ23" s="17">
        <f t="shared" si="4"/>
        <v>102.58311647226715</v>
      </c>
      <c r="CR23" s="17">
        <f t="shared" si="5"/>
        <v>100.13123359580054</v>
      </c>
      <c r="CS23" s="17">
        <f t="shared" si="6"/>
        <v>100</v>
      </c>
      <c r="CT23" s="17">
        <f t="shared" si="7"/>
        <v>100</v>
      </c>
      <c r="CU23" s="17">
        <f t="shared" si="8"/>
        <v>110.96686065537767</v>
      </c>
      <c r="CV23" s="17">
        <f t="shared" si="9"/>
        <v>74.046382447092157</v>
      </c>
      <c r="CX23" s="17">
        <f t="shared" si="10"/>
        <v>99.218938973572477</v>
      </c>
      <c r="CY23" s="17">
        <f t="shared" si="11"/>
        <v>98.987992173457869</v>
      </c>
    </row>
    <row r="24" spans="1:103" ht="15.5" x14ac:dyDescent="0.35">
      <c r="A24" s="2">
        <v>6300</v>
      </c>
      <c r="B24" s="3" t="s">
        <v>23</v>
      </c>
      <c r="C24">
        <v>88.69</v>
      </c>
      <c r="D24">
        <v>54.32</v>
      </c>
      <c r="E24">
        <v>45.15</v>
      </c>
      <c r="F24">
        <v>11523596.95372933</v>
      </c>
      <c r="G24">
        <v>48.38</v>
      </c>
      <c r="H24">
        <v>58.37</v>
      </c>
      <c r="I24">
        <v>89.54</v>
      </c>
      <c r="J24">
        <v>9.6</v>
      </c>
      <c r="K24" s="23">
        <v>74.67</v>
      </c>
      <c r="L24" s="23">
        <v>12.85</v>
      </c>
      <c r="M24">
        <v>94.262151121441832</v>
      </c>
      <c r="N24">
        <v>70.78651211138785</v>
      </c>
      <c r="O24" s="23">
        <v>6.29</v>
      </c>
      <c r="P24" s="71">
        <v>25.04714365000001</v>
      </c>
      <c r="Q24" s="15">
        <v>59.08</v>
      </c>
      <c r="R24" s="6">
        <v>34.44</v>
      </c>
      <c r="S24" s="72">
        <v>69.64</v>
      </c>
      <c r="T24">
        <v>66.88</v>
      </c>
      <c r="U24" s="75">
        <v>25.76</v>
      </c>
      <c r="V24" s="5">
        <v>21.5</v>
      </c>
      <c r="W24" s="5">
        <v>15.7</v>
      </c>
      <c r="X24" s="5">
        <v>44.36</v>
      </c>
      <c r="Y24" s="6">
        <v>7.37</v>
      </c>
      <c r="Z24" s="5">
        <v>87.15</v>
      </c>
      <c r="AA24" s="5">
        <v>72.89</v>
      </c>
      <c r="AB24" s="5">
        <v>44.85</v>
      </c>
      <c r="AC24" s="5">
        <v>24.56</v>
      </c>
      <c r="AD24" s="5">
        <v>15.83</v>
      </c>
      <c r="AE24" s="5">
        <v>0.76</v>
      </c>
      <c r="AF24" s="5">
        <v>4.6500000000000004</v>
      </c>
      <c r="AG24" s="68">
        <v>15.51</v>
      </c>
      <c r="AH24" s="68">
        <v>25.3</v>
      </c>
      <c r="AI24" s="5">
        <v>65.209999999999994</v>
      </c>
      <c r="AJ24" s="5">
        <v>75.58</v>
      </c>
      <c r="AK24" s="5">
        <v>72.31</v>
      </c>
      <c r="AL24" s="5">
        <v>73.319999999999993</v>
      </c>
      <c r="AM24">
        <v>56.33</v>
      </c>
      <c r="AN24">
        <v>64.25</v>
      </c>
      <c r="AO24" s="22">
        <v>82.76</v>
      </c>
      <c r="AP24" s="22">
        <v>14</v>
      </c>
      <c r="AQ24" s="22">
        <v>499</v>
      </c>
      <c r="AR24" s="5">
        <v>76.14</v>
      </c>
      <c r="AS24" s="5">
        <v>0.04</v>
      </c>
      <c r="AU24" s="38">
        <f>C24/'2010'!C24*100</f>
        <v>100</v>
      </c>
      <c r="AV24" s="38">
        <f>D24/'2010'!D24*100</f>
        <v>100</v>
      </c>
      <c r="AW24" s="38">
        <f>E24/'2010'!E24*100</f>
        <v>100</v>
      </c>
      <c r="AX24" s="38">
        <f>F24/'2010'!F24*100</f>
        <v>102.93901456870674</v>
      </c>
      <c r="AY24" s="38">
        <f>G24/'2010'!G24*100</f>
        <v>98.835546475995912</v>
      </c>
      <c r="AZ24" s="38">
        <f>H24/'2010'!H24*100</f>
        <v>119.19542577088014</v>
      </c>
      <c r="BA24" s="38">
        <f>I24/'2010'!I24*100</f>
        <v>99.777133942500569</v>
      </c>
      <c r="BB24" s="38">
        <f>J24/'2010'!J24*100</f>
        <v>83.333333333333343</v>
      </c>
      <c r="BC24" s="38">
        <f>1/(K24/'2010'!K24)*100</f>
        <v>98.808088924601577</v>
      </c>
      <c r="BD24" s="38">
        <f>L24/'2010'!L24*100</f>
        <v>101.50078988941549</v>
      </c>
      <c r="BE24" s="38">
        <f>M24/'2010'!M24*100</f>
        <v>100.15880212801996</v>
      </c>
      <c r="BF24" s="38">
        <f>N24/'2010'!N24*100</f>
        <v>98.796703425675673</v>
      </c>
      <c r="BG24" s="38">
        <f>1/(O24/'2010'!O24)*100</f>
        <v>83.465818759936411</v>
      </c>
      <c r="BH24" s="38">
        <f>P24/'2010'!P24*100</f>
        <v>108.6778649466178</v>
      </c>
      <c r="BI24" s="38">
        <f>Q24/'2010'!Q24*100</f>
        <v>100</v>
      </c>
      <c r="BJ24" s="38">
        <f>1/(R24/'2010'!R24)*100</f>
        <v>107.0267131242741</v>
      </c>
      <c r="BK24" s="38">
        <f>S24/'2010'!S24*100</f>
        <v>99.685084454623535</v>
      </c>
      <c r="BL24" s="38">
        <f>T24/'2010'!T24*100</f>
        <v>100.34508627156788</v>
      </c>
      <c r="BM24" s="38">
        <f>1/(U24/'2010'!U24)*100</f>
        <v>100</v>
      </c>
      <c r="BN24" s="38">
        <f>1/(V24/'2010'!V24)*100</f>
        <v>100</v>
      </c>
      <c r="BO24" s="38">
        <f>1/(W24/'2010'!W24)*100</f>
        <v>100</v>
      </c>
      <c r="BP24" s="38">
        <f>X24/'2010'!X24*100</f>
        <v>100</v>
      </c>
      <c r="BQ24" s="38">
        <f>Y24/'2010'!Y24*100</f>
        <v>101.65517241379311</v>
      </c>
      <c r="BR24" s="38">
        <f>Z24/'2010'!Z24*100</f>
        <v>100</v>
      </c>
      <c r="BS24" s="38">
        <f>AA24/'2010'!AA24*100</f>
        <v>100</v>
      </c>
      <c r="BT24" s="38">
        <f>AB24/'2010'!AB24*100</f>
        <v>100</v>
      </c>
      <c r="BU24" s="38">
        <f>AC24/'2010'!AC24*100</f>
        <v>100</v>
      </c>
      <c r="BV24" s="38">
        <f>AD24/'2010'!AD24*100</f>
        <v>100</v>
      </c>
      <c r="BW24" s="38">
        <f>AE24/'2010'!AE24*100</f>
        <v>100</v>
      </c>
      <c r="BX24" s="38">
        <f>AF24/'2010'!AF24*100</f>
        <v>100</v>
      </c>
      <c r="BY24" s="38">
        <f>AG24/'2010'!AG24*100</f>
        <v>100</v>
      </c>
      <c r="BZ24" s="38">
        <f>AH24/'2010'!AH24*100</f>
        <v>100</v>
      </c>
      <c r="CA24" s="38">
        <f>AI24/'2010'!AI24*100</f>
        <v>100</v>
      </c>
      <c r="CB24" s="38">
        <f>AJ24/'2010'!AJ24*100</f>
        <v>100</v>
      </c>
      <c r="CC24" s="38">
        <f>AK24/'2010'!AK24*100</f>
        <v>100</v>
      </c>
      <c r="CD24" s="38">
        <f>AL24/'2010'!AL24*100</f>
        <v>100</v>
      </c>
      <c r="CE24" s="38">
        <f>AM24/'2010'!AM24*100</f>
        <v>83.15618541482138</v>
      </c>
      <c r="CF24" s="38">
        <f>AN24/'2010'!AN24*100</f>
        <v>88.425543627855774</v>
      </c>
      <c r="CG24" s="38">
        <f>AO24/'2010'!AO24*100</f>
        <v>114.54671280276818</v>
      </c>
      <c r="CH24" s="38">
        <f>1/(AP24/'2010'!AP24)*100</f>
        <v>392.85714285714289</v>
      </c>
      <c r="CI24" s="38">
        <f>1/(AQ24/'2010'!AQ24)*100</f>
        <v>382.76553106212418</v>
      </c>
      <c r="CJ24" s="38">
        <f>AR24/'2010'!AR24*100</f>
        <v>100</v>
      </c>
      <c r="CK24" s="38">
        <f>1/(AS24/'2010'!AS24)*100</f>
        <v>100</v>
      </c>
      <c r="CM24" s="17">
        <f t="shared" si="0"/>
        <v>100</v>
      </c>
      <c r="CN24" s="17">
        <f t="shared" si="1"/>
        <v>102.93901456870674</v>
      </c>
      <c r="CO24" s="17">
        <f t="shared" si="2"/>
        <v>100.24171972278783</v>
      </c>
      <c r="CP24" s="17">
        <f t="shared" si="3"/>
        <v>97.774797315062443</v>
      </c>
      <c r="CQ24" s="17">
        <f t="shared" si="4"/>
        <v>101.00812626435221</v>
      </c>
      <c r="CR24" s="17">
        <f t="shared" si="5"/>
        <v>100.27586206896552</v>
      </c>
      <c r="CS24" s="17">
        <f t="shared" si="6"/>
        <v>100</v>
      </c>
      <c r="CT24" s="17">
        <f t="shared" si="7"/>
        <v>100</v>
      </c>
      <c r="CU24" s="17">
        <f t="shared" si="8"/>
        <v>95.376147281815108</v>
      </c>
      <c r="CV24" s="17">
        <f t="shared" si="9"/>
        <v>243.90566847981677</v>
      </c>
      <c r="CX24" s="17">
        <f t="shared" si="10"/>
        <v>114.15213357015065</v>
      </c>
      <c r="CY24" s="17">
        <f t="shared" si="11"/>
        <v>113.16166730685242</v>
      </c>
    </row>
    <row r="25" spans="1:103" ht="15.5" x14ac:dyDescent="0.35">
      <c r="A25" s="2">
        <v>6400</v>
      </c>
      <c r="B25" s="3" t="s">
        <v>24</v>
      </c>
      <c r="C25">
        <v>87.35</v>
      </c>
      <c r="D25">
        <v>50.88</v>
      </c>
      <c r="E25">
        <v>82.36</v>
      </c>
      <c r="F25">
        <v>17195524.752316169</v>
      </c>
      <c r="G25">
        <v>66.56</v>
      </c>
      <c r="H25">
        <v>73.89</v>
      </c>
      <c r="I25">
        <v>81.02</v>
      </c>
      <c r="J25">
        <v>17.940000000000001</v>
      </c>
      <c r="K25" s="23">
        <v>66.180000000000007</v>
      </c>
      <c r="L25" s="23">
        <v>13.78</v>
      </c>
      <c r="M25">
        <v>89.103747944034524</v>
      </c>
      <c r="N25">
        <v>67.603532895510696</v>
      </c>
      <c r="O25" s="23">
        <v>11.43</v>
      </c>
      <c r="P25" s="71">
        <v>17.04714365000001</v>
      </c>
      <c r="Q25" s="15">
        <v>81.290000000000006</v>
      </c>
      <c r="R25" s="6">
        <v>22.73</v>
      </c>
      <c r="S25" s="72">
        <v>79.989999999999995</v>
      </c>
      <c r="T25">
        <v>73.099999999999994</v>
      </c>
      <c r="U25" s="75">
        <v>25.59</v>
      </c>
      <c r="V25" s="5">
        <v>18.3</v>
      </c>
      <c r="W25" s="5">
        <v>8.4</v>
      </c>
      <c r="X25" s="5">
        <v>33.6</v>
      </c>
      <c r="Y25" s="6">
        <v>8.7899999999999991</v>
      </c>
      <c r="Z25" s="5">
        <v>94.65</v>
      </c>
      <c r="AA25" s="5">
        <v>85.13</v>
      </c>
      <c r="AB25" s="5">
        <v>67.56</v>
      </c>
      <c r="AC25" s="5">
        <v>28.44</v>
      </c>
      <c r="AD25" s="5">
        <v>29.15</v>
      </c>
      <c r="AE25" s="5">
        <v>1.92</v>
      </c>
      <c r="AF25" s="5">
        <v>10.59</v>
      </c>
      <c r="AG25" s="68">
        <v>17.52</v>
      </c>
      <c r="AH25" s="68">
        <v>6.58</v>
      </c>
      <c r="AI25" s="5">
        <v>69.62</v>
      </c>
      <c r="AJ25" s="5">
        <v>77.39</v>
      </c>
      <c r="AK25" s="5">
        <v>71.63</v>
      </c>
      <c r="AL25" s="5">
        <v>75.41</v>
      </c>
      <c r="AM25">
        <v>91.84</v>
      </c>
      <c r="AN25">
        <v>45.12</v>
      </c>
      <c r="AO25" s="22">
        <v>68.099999999999994</v>
      </c>
      <c r="AP25" s="22">
        <v>296</v>
      </c>
      <c r="AQ25" s="22">
        <v>9439</v>
      </c>
      <c r="AR25" s="5">
        <v>76.86</v>
      </c>
      <c r="AS25" s="5">
        <v>0.03</v>
      </c>
      <c r="AU25" s="38">
        <f>C25/'2010'!C25*100</f>
        <v>100</v>
      </c>
      <c r="AV25" s="38">
        <f>D25/'2010'!D25*100</f>
        <v>100</v>
      </c>
      <c r="AW25" s="38">
        <f>E25/'2010'!E25*100</f>
        <v>100</v>
      </c>
      <c r="AX25" s="38">
        <f>F25/'2010'!F25*100</f>
        <v>102.63205531854875</v>
      </c>
      <c r="AY25" s="38">
        <f>G25/'2010'!G25*100</f>
        <v>97.352640046804154</v>
      </c>
      <c r="AZ25" s="38">
        <f>H25/'2010'!H25*100</f>
        <v>170.7649641784146</v>
      </c>
      <c r="BA25" s="38">
        <f>I25/'2010'!I25*100</f>
        <v>99.05856461670129</v>
      </c>
      <c r="BB25" s="38">
        <f>J25/'2010'!J25*100</f>
        <v>79.310344827586206</v>
      </c>
      <c r="BC25" s="38">
        <f>1/(K25/'2010'!K25)*100</f>
        <v>96.524629797521911</v>
      </c>
      <c r="BD25" s="38">
        <f>L25/'2010'!L25*100</f>
        <v>89.889106327462486</v>
      </c>
      <c r="BE25" s="38">
        <f>M25/'2010'!M25*100</f>
        <v>99.506401120945895</v>
      </c>
      <c r="BF25" s="38">
        <f>N25/'2010'!N25*100</f>
        <v>101.6165603835645</v>
      </c>
      <c r="BG25" s="38">
        <f>1/(O25/'2010'!O25)*100</f>
        <v>88.363954505686777</v>
      </c>
      <c r="BH25" s="38">
        <f>P25/'2010'!P25*100</f>
        <v>94.458956944136702</v>
      </c>
      <c r="BI25" s="38">
        <f>Q25/'2010'!Q25*100</f>
        <v>100</v>
      </c>
      <c r="BJ25" s="38">
        <f>1/(R25/'2010'!R25)*100</f>
        <v>133.34799824021115</v>
      </c>
      <c r="BK25" s="38">
        <f>S25/'2010'!S25*100</f>
        <v>97.71561202052284</v>
      </c>
      <c r="BL25" s="38">
        <f>T25/'2010'!T25*100</f>
        <v>100.28810536424749</v>
      </c>
      <c r="BM25" s="38">
        <f>1/(U25/'2010'!U25)*100</f>
        <v>100</v>
      </c>
      <c r="BN25" s="38">
        <f>1/(V25/'2010'!V25)*100</f>
        <v>100</v>
      </c>
      <c r="BO25" s="38">
        <f>1/(W25/'2010'!W25)*100</f>
        <v>100</v>
      </c>
      <c r="BP25" s="38">
        <f>X25/'2010'!X25*100</f>
        <v>100</v>
      </c>
      <c r="BQ25" s="38">
        <f>Y25/'2010'!Y25*100</f>
        <v>102.68691588785046</v>
      </c>
      <c r="BR25" s="38">
        <f>Z25/'2010'!Z25*100</f>
        <v>100</v>
      </c>
      <c r="BS25" s="38">
        <f>AA25/'2010'!AA25*100</f>
        <v>100</v>
      </c>
      <c r="BT25" s="38">
        <f>AB25/'2010'!AB25*100</f>
        <v>100</v>
      </c>
      <c r="BU25" s="38">
        <f>AC25/'2010'!AC25*100</f>
        <v>100</v>
      </c>
      <c r="BV25" s="38">
        <f>AD25/'2010'!AD25*100</f>
        <v>100</v>
      </c>
      <c r="BW25" s="38">
        <f>AE25/'2010'!AE25*100</f>
        <v>100</v>
      </c>
      <c r="BX25" s="38">
        <f>AF25/'2010'!AF25*100</f>
        <v>100</v>
      </c>
      <c r="BY25" s="38">
        <f>AG25/'2010'!AG25*100</f>
        <v>100</v>
      </c>
      <c r="BZ25" s="38">
        <f>AH25/'2010'!AH25*100</f>
        <v>100</v>
      </c>
      <c r="CA25" s="38">
        <f>AI25/'2010'!AI25*100</f>
        <v>100</v>
      </c>
      <c r="CB25" s="38">
        <f>AJ25/'2010'!AJ25*100</f>
        <v>100</v>
      </c>
      <c r="CC25" s="38">
        <f>AK25/'2010'!AK25*100</f>
        <v>100</v>
      </c>
      <c r="CD25" s="38">
        <f>AL25/'2010'!AL25*100</f>
        <v>100</v>
      </c>
      <c r="CE25" s="38">
        <f>AM25/'2010'!AM25*100</f>
        <v>93.915533285612014</v>
      </c>
      <c r="CF25" s="38">
        <f>AN25/'2010'!AN25*100</f>
        <v>83.726108740025978</v>
      </c>
      <c r="CG25" s="38">
        <f>AO25/'2010'!AO25*100</f>
        <v>94.138789051700286</v>
      </c>
      <c r="CH25" s="38">
        <f>1/(AP25/'2010'!AP25)*100</f>
        <v>106.08108108108108</v>
      </c>
      <c r="CI25" s="38">
        <f>1/(AQ25/'2010'!AQ25)*100</f>
        <v>106.01758660875092</v>
      </c>
      <c r="CJ25" s="38">
        <f>AR25/'2010'!AR25*100</f>
        <v>100</v>
      </c>
      <c r="CK25" s="38">
        <f>1/(AS25/'2010'!AS25)*100</f>
        <v>100</v>
      </c>
      <c r="CM25" s="17">
        <f t="shared" si="0"/>
        <v>100</v>
      </c>
      <c r="CN25" s="17">
        <f t="shared" si="1"/>
        <v>102.63205531854875</v>
      </c>
      <c r="CO25" s="17">
        <f t="shared" si="2"/>
        <v>105.48337496574845</v>
      </c>
      <c r="CP25" s="17">
        <f t="shared" si="3"/>
        <v>95.986468238583456</v>
      </c>
      <c r="CQ25" s="17">
        <f t="shared" si="4"/>
        <v>104.4788165178545</v>
      </c>
      <c r="CR25" s="17">
        <f t="shared" si="5"/>
        <v>100.44781931464173</v>
      </c>
      <c r="CS25" s="17">
        <f t="shared" si="6"/>
        <v>100</v>
      </c>
      <c r="CT25" s="17">
        <f t="shared" si="7"/>
        <v>100</v>
      </c>
      <c r="CU25" s="17">
        <f t="shared" si="8"/>
        <v>90.593477025779421</v>
      </c>
      <c r="CV25" s="17">
        <f t="shared" si="9"/>
        <v>103.024666922458</v>
      </c>
      <c r="CX25" s="17">
        <f t="shared" si="10"/>
        <v>100.26466783036143</v>
      </c>
      <c r="CY25" s="17">
        <f t="shared" si="11"/>
        <v>100.86967228714826</v>
      </c>
    </row>
    <row r="26" spans="1:103" ht="15.5" x14ac:dyDescent="0.35">
      <c r="A26" s="2">
        <v>6500</v>
      </c>
      <c r="B26" s="3" t="s">
        <v>25</v>
      </c>
      <c r="C26">
        <v>87.35</v>
      </c>
      <c r="D26">
        <v>50.88</v>
      </c>
      <c r="E26">
        <v>82.36</v>
      </c>
      <c r="F26">
        <v>13026510.413125018</v>
      </c>
      <c r="G26">
        <v>66.56</v>
      </c>
      <c r="H26">
        <v>73.89</v>
      </c>
      <c r="I26">
        <v>81.02</v>
      </c>
      <c r="J26" s="5">
        <v>17.940000000000001</v>
      </c>
      <c r="K26" s="74">
        <v>66.180000000000007</v>
      </c>
      <c r="L26" s="74">
        <v>13.78</v>
      </c>
      <c r="M26" s="5">
        <v>89.103747944034524</v>
      </c>
      <c r="N26" s="5">
        <v>67.603532895510696</v>
      </c>
      <c r="O26" s="74">
        <v>11.43</v>
      </c>
      <c r="P26" s="73">
        <v>17.04714365000001</v>
      </c>
      <c r="Q26" s="15">
        <v>74.760000000000005</v>
      </c>
      <c r="R26" s="5">
        <v>22.73</v>
      </c>
      <c r="S26" s="72">
        <v>63.34</v>
      </c>
      <c r="T26">
        <v>71.599999999999994</v>
      </c>
      <c r="U26" s="75">
        <v>28.61</v>
      </c>
      <c r="V26" s="5">
        <v>19.600000000000001</v>
      </c>
      <c r="W26" s="5">
        <v>11.4</v>
      </c>
      <c r="X26" s="5">
        <v>33.82</v>
      </c>
      <c r="Y26" s="5">
        <v>8.7899999999999991</v>
      </c>
      <c r="Z26" s="5">
        <v>92.11</v>
      </c>
      <c r="AA26" s="5">
        <v>83.02</v>
      </c>
      <c r="AB26" s="5">
        <v>47.64</v>
      </c>
      <c r="AC26" s="5">
        <v>18.25</v>
      </c>
      <c r="AD26" s="5">
        <v>28.58</v>
      </c>
      <c r="AE26" s="5">
        <v>0.86</v>
      </c>
      <c r="AF26" s="5">
        <v>4.7</v>
      </c>
      <c r="AG26" s="68">
        <v>29.75</v>
      </c>
      <c r="AH26" s="68">
        <v>17.39</v>
      </c>
      <c r="AI26" s="5">
        <v>66.19</v>
      </c>
      <c r="AJ26" s="5">
        <v>77.7</v>
      </c>
      <c r="AK26" s="5">
        <v>73.42</v>
      </c>
      <c r="AL26" s="5">
        <v>74.67</v>
      </c>
      <c r="AM26" s="5">
        <v>91.84</v>
      </c>
      <c r="AN26" s="5">
        <v>45.12</v>
      </c>
      <c r="AO26" s="72">
        <v>68.099999999999994</v>
      </c>
      <c r="AP26" s="72">
        <v>89</v>
      </c>
      <c r="AQ26" s="72">
        <v>534</v>
      </c>
      <c r="AR26" s="5">
        <v>76.86</v>
      </c>
      <c r="AS26" s="5">
        <v>0.04</v>
      </c>
      <c r="AU26" s="38">
        <f>C26/'2010'!C26*100</f>
        <v>100</v>
      </c>
      <c r="AV26" s="38">
        <f>D26/'2010'!D26*100</f>
        <v>100</v>
      </c>
      <c r="AW26" s="38">
        <f>E26/'2010'!E26*100</f>
        <v>100</v>
      </c>
      <c r="AX26" s="38">
        <f>F26/'2010'!F26*100</f>
        <v>100.55080766059379</v>
      </c>
      <c r="AY26" s="38">
        <f>G26/'2010'!G26*100</f>
        <v>97.352640046804154</v>
      </c>
      <c r="AZ26" s="38">
        <f>H26/'2010'!H26*100</f>
        <v>170.7649641784146</v>
      </c>
      <c r="BA26" s="38">
        <f>I26/'2010'!I26*100</f>
        <v>99.05856461670129</v>
      </c>
      <c r="BB26" s="38">
        <f>J26/'2010'!J26*100</f>
        <v>79.310344827586206</v>
      </c>
      <c r="BC26" s="38">
        <f>1/(K26/'2010'!K26)*100</f>
        <v>96.524629797521911</v>
      </c>
      <c r="BD26" s="38">
        <f>L26/'2010'!L26*100</f>
        <v>89.889106327462486</v>
      </c>
      <c r="BE26" s="38">
        <f>M26/'2010'!M26*100</f>
        <v>99.506401120945895</v>
      </c>
      <c r="BF26" s="38">
        <f>N26/'2010'!N26*100</f>
        <v>101.6165603835645</v>
      </c>
      <c r="BG26" s="38">
        <f>1/(O26/'2010'!O26)*100</f>
        <v>88.363954505686777</v>
      </c>
      <c r="BH26" s="38">
        <f>P26/'2010'!P26*100</f>
        <v>94.458956944136702</v>
      </c>
      <c r="BI26" s="38">
        <f>Q26/'2010'!Q26*100</f>
        <v>100</v>
      </c>
      <c r="BJ26" s="38">
        <f>1/(R26/'2010'!R26)*100</f>
        <v>133.34799824021115</v>
      </c>
      <c r="BK26" s="38">
        <f>S26/'2010'!S26*100</f>
        <v>97.716754088244386</v>
      </c>
      <c r="BL26" s="38">
        <f>T26/'2010'!T26*100</f>
        <v>100.29415884577671</v>
      </c>
      <c r="BM26" s="38">
        <f>1/(U26/'2010'!U26)*100</f>
        <v>100</v>
      </c>
      <c r="BN26" s="38">
        <f>1/(V26/'2010'!V26)*100</f>
        <v>100</v>
      </c>
      <c r="BO26" s="38">
        <f>1/(W26/'2010'!W26)*100</f>
        <v>100</v>
      </c>
      <c r="BP26" s="38">
        <f>X26/'2010'!X26*100</f>
        <v>100</v>
      </c>
      <c r="BQ26" s="38">
        <f>Y26/'2010'!Y26*100</f>
        <v>102.68691588785046</v>
      </c>
      <c r="BR26" s="38">
        <f>Z26/'2010'!Z26*100</f>
        <v>100</v>
      </c>
      <c r="BS26" s="38">
        <f>AA26/'2010'!AA26*100</f>
        <v>100</v>
      </c>
      <c r="BT26" s="38">
        <f>AB26/'2010'!AB26*100</f>
        <v>100</v>
      </c>
      <c r="BU26" s="38">
        <f>AC26/'2010'!AC26*100</f>
        <v>100</v>
      </c>
      <c r="BV26" s="38">
        <f>AD26/'2010'!AD26*100</f>
        <v>100</v>
      </c>
      <c r="BW26" s="38">
        <f>AE26/'2010'!AE26*100</f>
        <v>100</v>
      </c>
      <c r="BX26" s="38">
        <f>AF26/'2010'!AF26*100</f>
        <v>100</v>
      </c>
      <c r="BY26" s="38">
        <f>AG26/'2010'!AG26*100</f>
        <v>100</v>
      </c>
      <c r="BZ26" s="38">
        <f>AH26/'2010'!AH26*100</f>
        <v>100</v>
      </c>
      <c r="CA26" s="38">
        <f>AI26/'2010'!AI26*100</f>
        <v>100</v>
      </c>
      <c r="CB26" s="38">
        <f>AJ26/'2010'!AJ26*100</f>
        <v>100</v>
      </c>
      <c r="CC26" s="38">
        <f>AK26/'2010'!AK26*100</f>
        <v>100</v>
      </c>
      <c r="CD26" s="38">
        <f>AL26/'2010'!AL26*100</f>
        <v>100</v>
      </c>
      <c r="CE26" s="38">
        <f>AM26/'2010'!AM26*100</f>
        <v>93.915533285612014</v>
      </c>
      <c r="CF26" s="38">
        <f>AN26/'2010'!AN26*100</f>
        <v>83.726108740025978</v>
      </c>
      <c r="CG26" s="38">
        <f>AO26/'2010'!AO26*100</f>
        <v>94.138789051700286</v>
      </c>
      <c r="CH26" s="38">
        <f>1/(AP26/'2010'!AP26)*100</f>
        <v>105.61797752808988</v>
      </c>
      <c r="CI26" s="38">
        <f>1/(AQ26/'2010'!AQ26)*100</f>
        <v>105.61797752808988</v>
      </c>
      <c r="CJ26" s="38">
        <f>AR26/'2010'!AR26*100</f>
        <v>100</v>
      </c>
      <c r="CK26" s="38">
        <f>1/(AS26/'2010'!AS26)*100</f>
        <v>100</v>
      </c>
      <c r="CM26" s="17">
        <f t="shared" si="0"/>
        <v>100</v>
      </c>
      <c r="CN26" s="17">
        <f t="shared" si="1"/>
        <v>100.55080766059379</v>
      </c>
      <c r="CO26" s="17">
        <f t="shared" si="2"/>
        <v>105.48337496574845</v>
      </c>
      <c r="CP26" s="17">
        <f t="shared" si="3"/>
        <v>95.986468238583456</v>
      </c>
      <c r="CQ26" s="17">
        <f t="shared" si="4"/>
        <v>104.47984445346175</v>
      </c>
      <c r="CR26" s="17">
        <f t="shared" si="5"/>
        <v>100.44781931464173</v>
      </c>
      <c r="CS26" s="17">
        <f t="shared" si="6"/>
        <v>100</v>
      </c>
      <c r="CT26" s="17">
        <f t="shared" si="7"/>
        <v>100</v>
      </c>
      <c r="CU26" s="17">
        <f t="shared" si="8"/>
        <v>90.593477025779421</v>
      </c>
      <c r="CV26" s="17">
        <f t="shared" si="9"/>
        <v>102.80898876404494</v>
      </c>
      <c r="CX26" s="17">
        <f t="shared" si="10"/>
        <v>100.03507804228535</v>
      </c>
      <c r="CY26" s="17">
        <f t="shared" si="11"/>
        <v>100.80137543267487</v>
      </c>
    </row>
    <row r="27" spans="1:103" ht="15.5" x14ac:dyDescent="0.35">
      <c r="A27" s="2">
        <v>7100</v>
      </c>
      <c r="B27" s="3" t="s">
        <v>26</v>
      </c>
      <c r="C27">
        <v>90.77</v>
      </c>
      <c r="D27">
        <v>55.95</v>
      </c>
      <c r="E27">
        <v>63.54</v>
      </c>
      <c r="F27">
        <v>11572306.137586061</v>
      </c>
      <c r="G27">
        <v>67.23</v>
      </c>
      <c r="H27">
        <v>64.319999999999993</v>
      </c>
      <c r="I27">
        <v>93.33</v>
      </c>
      <c r="J27">
        <v>7.2</v>
      </c>
      <c r="K27" s="23">
        <v>73.47</v>
      </c>
      <c r="L27" s="23">
        <v>20.81</v>
      </c>
      <c r="M27">
        <v>90.264165464877379</v>
      </c>
      <c r="N27">
        <v>64.411179737857211</v>
      </c>
      <c r="O27" s="74">
        <v>10.1</v>
      </c>
      <c r="P27" s="71">
        <v>21.04714365000001</v>
      </c>
      <c r="Q27" s="15">
        <v>74.430000000000007</v>
      </c>
      <c r="R27" s="6">
        <v>26.39</v>
      </c>
      <c r="S27" s="72">
        <v>64.86</v>
      </c>
      <c r="T27">
        <v>70.55</v>
      </c>
      <c r="U27" s="75">
        <v>29.31</v>
      </c>
      <c r="V27" s="5">
        <v>15.9</v>
      </c>
      <c r="W27" s="5">
        <v>6.3</v>
      </c>
      <c r="X27" s="5">
        <v>25.88</v>
      </c>
      <c r="Y27" s="6">
        <v>8.68</v>
      </c>
      <c r="Z27" s="5">
        <v>93.41</v>
      </c>
      <c r="AA27" s="5">
        <v>82.35</v>
      </c>
      <c r="AB27" s="5">
        <v>55.5</v>
      </c>
      <c r="AC27" s="5">
        <v>27.68</v>
      </c>
      <c r="AD27" s="5">
        <v>20.16</v>
      </c>
      <c r="AE27" s="5">
        <v>0.81</v>
      </c>
      <c r="AF27" s="5">
        <v>3.7</v>
      </c>
      <c r="AG27" s="68">
        <v>31.38</v>
      </c>
      <c r="AH27" s="68">
        <v>3.08</v>
      </c>
      <c r="AI27" s="5">
        <v>70.14</v>
      </c>
      <c r="AJ27" s="5">
        <v>78.400000000000006</v>
      </c>
      <c r="AK27" s="5">
        <v>69.290000000000006</v>
      </c>
      <c r="AL27" s="5">
        <v>77.11</v>
      </c>
      <c r="AM27">
        <v>98.44</v>
      </c>
      <c r="AN27">
        <v>52.86</v>
      </c>
      <c r="AO27" s="72">
        <v>66.03</v>
      </c>
      <c r="AP27" s="22">
        <v>496</v>
      </c>
      <c r="AQ27" s="72">
        <v>11286</v>
      </c>
      <c r="AR27" s="5">
        <v>71.78</v>
      </c>
      <c r="AS27" s="5">
        <v>0.1</v>
      </c>
      <c r="AU27" s="38">
        <f>C27/'2010'!C27*100</f>
        <v>100</v>
      </c>
      <c r="AV27" s="38">
        <f>D27/'2010'!D27*100</f>
        <v>100</v>
      </c>
      <c r="AW27" s="38">
        <f>E27/'2010'!E27*100</f>
        <v>100</v>
      </c>
      <c r="AX27" s="38">
        <f>F27/'2010'!F27*100</f>
        <v>103.66935295251652</v>
      </c>
      <c r="AY27" s="38">
        <f>G27/'2010'!G27*100</f>
        <v>103.63804532141205</v>
      </c>
      <c r="AZ27" s="38">
        <f>H27/'2010'!H27*100</f>
        <v>144.83224498986715</v>
      </c>
      <c r="BA27" s="38">
        <f>I27/'2010'!I27*100</f>
        <v>100.39802065404476</v>
      </c>
      <c r="BB27" s="38">
        <f>J27/'2010'!J27*100</f>
        <v>100.69930069930069</v>
      </c>
      <c r="BC27" s="38">
        <f>1/(K27/'2010'!K27)*100</f>
        <v>100.38110793521165</v>
      </c>
      <c r="BD27" s="38">
        <f>L27/'2010'!L27*100</f>
        <v>113.52973267866886</v>
      </c>
      <c r="BE27" s="38">
        <f>M27/'2010'!M27*100</f>
        <v>100.83400717896498</v>
      </c>
      <c r="BF27" s="38">
        <f>N27/'2010'!N27*100</f>
        <v>102.58507588676594</v>
      </c>
      <c r="BG27" s="38">
        <f>1/(O27/'2010'!O27)*100</f>
        <v>95.148514851485132</v>
      </c>
      <c r="BH27" s="38">
        <f>P27/'2010'!P27*100</f>
        <v>104.98824180371452</v>
      </c>
      <c r="BI27" s="38">
        <f>Q27/'2010'!Q27*100</f>
        <v>100</v>
      </c>
      <c r="BJ27" s="38">
        <f>1/(R27/'2010'!R27)*100</f>
        <v>123.30428192497158</v>
      </c>
      <c r="BK27" s="38">
        <f>S27/'2010'!S27*100</f>
        <v>95.228307150198205</v>
      </c>
      <c r="BL27" s="38">
        <f>T27/'2010'!T27*100</f>
        <v>100.21306818181816</v>
      </c>
      <c r="BM27" s="38">
        <f>1/(U27/'2010'!U27)*100</f>
        <v>100</v>
      </c>
      <c r="BN27" s="38">
        <f>1/(V27/'2010'!V27)*100</f>
        <v>100</v>
      </c>
      <c r="BO27" s="38">
        <f>1/(W27/'2010'!W27)*100</f>
        <v>100</v>
      </c>
      <c r="BP27" s="38">
        <f>X27/'2010'!X27*100</f>
        <v>100</v>
      </c>
      <c r="BQ27" s="38">
        <f>Y27/'2010'!Y27*100</f>
        <v>100.23094688221707</v>
      </c>
      <c r="BR27" s="38">
        <f>Z27/'2010'!Z27*100</f>
        <v>100</v>
      </c>
      <c r="BS27" s="38">
        <f>AA27/'2010'!AA27*100</f>
        <v>100</v>
      </c>
      <c r="BT27" s="38">
        <f>AB27/'2010'!AB27*100</f>
        <v>100</v>
      </c>
      <c r="BU27" s="38">
        <f>AC27/'2010'!AC27*100</f>
        <v>100</v>
      </c>
      <c r="BV27" s="38">
        <f>AD27/'2010'!AD27*100</f>
        <v>100</v>
      </c>
      <c r="BW27" s="38">
        <f>AE27/'2010'!AE27*100</f>
        <v>100</v>
      </c>
      <c r="BX27" s="38">
        <f>AF27/'2010'!AF27*100</f>
        <v>100</v>
      </c>
      <c r="BY27" s="38">
        <f>AG27/'2010'!AG27*100</f>
        <v>100</v>
      </c>
      <c r="BZ27" s="38">
        <f>AH27/'2010'!AH27*100</f>
        <v>100</v>
      </c>
      <c r="CA27" s="38">
        <f>AI27/'2010'!AI27*100</f>
        <v>100</v>
      </c>
      <c r="CB27" s="38">
        <f>AJ27/'2010'!AJ27*100</f>
        <v>100</v>
      </c>
      <c r="CC27" s="38">
        <f>AK27/'2010'!AK27*100</f>
        <v>100</v>
      </c>
      <c r="CD27" s="38">
        <f>AL27/'2010'!AL27*100</f>
        <v>100</v>
      </c>
      <c r="CE27" s="38">
        <f>AM27/'2010'!AM27*100</f>
        <v>105.87223058722306</v>
      </c>
      <c r="CF27" s="38">
        <f>AN27/'2010'!AN27*100</f>
        <v>117.72828507795101</v>
      </c>
      <c r="CG27" s="38">
        <f>AO27/'2010'!AO27*100</f>
        <v>101.05601469237833</v>
      </c>
      <c r="CH27" s="38">
        <f>1/(AP27/'2010'!AP27)*100</f>
        <v>77.016129032258064</v>
      </c>
      <c r="CI27" s="38">
        <f>1/(AQ27/'2010'!AQ27)*100</f>
        <v>77.175261385787707</v>
      </c>
      <c r="CJ27" s="38">
        <f>AR27/'2010'!AR27*100</f>
        <v>100</v>
      </c>
      <c r="CK27" s="38">
        <f>1/(AS27/'2010'!AS27)*100</f>
        <v>100</v>
      </c>
      <c r="CM27" s="17">
        <f t="shared" si="0"/>
        <v>100</v>
      </c>
      <c r="CN27" s="17">
        <f t="shared" si="1"/>
        <v>103.66935295251652</v>
      </c>
      <c r="CO27" s="17">
        <f t="shared" si="2"/>
        <v>110.57974204641754</v>
      </c>
      <c r="CP27" s="17">
        <f t="shared" si="3"/>
        <v>100.88895993023264</v>
      </c>
      <c r="CQ27" s="17">
        <f t="shared" si="4"/>
        <v>102.67795103671256</v>
      </c>
      <c r="CR27" s="17">
        <f t="shared" si="5"/>
        <v>100.03849114703617</v>
      </c>
      <c r="CS27" s="17">
        <f t="shared" si="6"/>
        <v>100</v>
      </c>
      <c r="CT27" s="17">
        <f t="shared" si="7"/>
        <v>100</v>
      </c>
      <c r="CU27" s="17">
        <f t="shared" si="8"/>
        <v>108.21884345251748</v>
      </c>
      <c r="CV27" s="17">
        <f t="shared" si="9"/>
        <v>88.547847604511446</v>
      </c>
      <c r="CX27" s="17">
        <f t="shared" si="10"/>
        <v>101.46211881699443</v>
      </c>
      <c r="CY27" s="17">
        <f t="shared" si="11"/>
        <v>101.59367836899432</v>
      </c>
    </row>
    <row r="28" spans="1:103" ht="15.5" x14ac:dyDescent="0.35">
      <c r="A28" s="2">
        <v>7200</v>
      </c>
      <c r="B28" s="3" t="s">
        <v>27</v>
      </c>
      <c r="C28">
        <v>89.07</v>
      </c>
      <c r="D28">
        <v>59.93</v>
      </c>
      <c r="E28">
        <v>91.11</v>
      </c>
      <c r="F28">
        <v>12466761.645665381</v>
      </c>
      <c r="G28">
        <v>48.39</v>
      </c>
      <c r="H28">
        <v>52.41</v>
      </c>
      <c r="I28">
        <v>72.040000000000006</v>
      </c>
      <c r="J28">
        <v>4.8899999999999997</v>
      </c>
      <c r="K28" s="23">
        <v>83.31</v>
      </c>
      <c r="L28" s="23">
        <v>19.27</v>
      </c>
      <c r="M28">
        <v>95.689313329038114</v>
      </c>
      <c r="N28">
        <v>72.959895526115531</v>
      </c>
      <c r="O28" s="23">
        <v>6.78</v>
      </c>
      <c r="P28" s="71">
        <v>28.04714365000001</v>
      </c>
      <c r="Q28" s="15">
        <v>53.86</v>
      </c>
      <c r="R28" s="6">
        <v>34.15</v>
      </c>
      <c r="S28" s="72">
        <v>52.45</v>
      </c>
      <c r="T28">
        <v>66.39</v>
      </c>
      <c r="U28" s="75">
        <v>32.56</v>
      </c>
      <c r="V28" s="5">
        <v>23.9</v>
      </c>
      <c r="W28" s="5">
        <v>11.4</v>
      </c>
      <c r="X28" s="5">
        <v>35.049999999999997</v>
      </c>
      <c r="Y28" s="6">
        <v>7.69</v>
      </c>
      <c r="Z28" s="5">
        <v>87.06</v>
      </c>
      <c r="AA28" s="5">
        <v>77.31</v>
      </c>
      <c r="AB28" s="5">
        <v>45.84</v>
      </c>
      <c r="AC28" s="5">
        <v>31.56</v>
      </c>
      <c r="AD28" s="5">
        <v>15.6</v>
      </c>
      <c r="AE28" s="5">
        <v>0.24</v>
      </c>
      <c r="AF28" s="5">
        <v>1.1399999999999999</v>
      </c>
      <c r="AG28" s="68">
        <v>34.619999999999997</v>
      </c>
      <c r="AH28" s="68">
        <v>7.36</v>
      </c>
      <c r="AI28" s="5">
        <v>63.86</v>
      </c>
      <c r="AJ28" s="5">
        <v>78.42</v>
      </c>
      <c r="AK28" s="5">
        <v>70.08</v>
      </c>
      <c r="AL28" s="5">
        <v>74.400000000000006</v>
      </c>
      <c r="AM28">
        <v>92.23</v>
      </c>
      <c r="AN28">
        <v>37.01</v>
      </c>
      <c r="AO28" s="22">
        <v>71.36</v>
      </c>
      <c r="AP28" s="22">
        <v>265</v>
      </c>
      <c r="AQ28" s="22">
        <v>7001</v>
      </c>
      <c r="AR28" s="5">
        <v>72</v>
      </c>
      <c r="AS28" s="5">
        <v>0.03</v>
      </c>
      <c r="AU28" s="38">
        <f>C28/'2010'!C28*100</f>
        <v>100</v>
      </c>
      <c r="AV28" s="38">
        <f>D28/'2010'!D28*100</f>
        <v>100</v>
      </c>
      <c r="AW28" s="38">
        <f>E28/'2010'!E28*100</f>
        <v>100</v>
      </c>
      <c r="AX28" s="38">
        <f>F28/'2010'!F28*100</f>
        <v>104.40382225057181</v>
      </c>
      <c r="AY28" s="38">
        <f>G28/'2010'!G28*100</f>
        <v>100.29015544041451</v>
      </c>
      <c r="AZ28" s="38">
        <f>H28/'2010'!H28*100</f>
        <v>149.31623931623929</v>
      </c>
      <c r="BA28" s="38">
        <f>I28/'2010'!I28*100</f>
        <v>105.07584597432907</v>
      </c>
      <c r="BB28" s="38">
        <f>J28/'2010'!J28*100</f>
        <v>73.094170403587427</v>
      </c>
      <c r="BC28" s="38">
        <f>1/(K28/'2010'!K28)*100</f>
        <v>97.635337894610487</v>
      </c>
      <c r="BD28" s="38">
        <f>L28/'2010'!L28*100</f>
        <v>98.366513527309849</v>
      </c>
      <c r="BE28" s="38">
        <f>M28/'2010'!M28*100</f>
        <v>100.61176863623665</v>
      </c>
      <c r="BF28" s="38">
        <f>N28/'2010'!N28*100</f>
        <v>100.92977451574865</v>
      </c>
      <c r="BG28" s="38">
        <f>1/(O28/'2010'!O28)*100</f>
        <v>67.994100294985259</v>
      </c>
      <c r="BH28" s="38">
        <f>P28/'2010'!P28*100</f>
        <v>111.97741364013775</v>
      </c>
      <c r="BI28" s="38">
        <f>Q28/'2010'!Q28*100</f>
        <v>100</v>
      </c>
      <c r="BJ28" s="38">
        <f>1/(R28/'2010'!R28)*100</f>
        <v>114.3484626647145</v>
      </c>
      <c r="BK28" s="38">
        <f>S28/'2010'!S28*100</f>
        <v>94.64092385420426</v>
      </c>
      <c r="BL28" s="38">
        <f>T28/'2010'!T28*100</f>
        <v>100.48433479642804</v>
      </c>
      <c r="BM28" s="38">
        <f>1/(U28/'2010'!U28)*100</f>
        <v>100</v>
      </c>
      <c r="BN28" s="38">
        <f>1/(V28/'2010'!V28)*100</f>
        <v>100</v>
      </c>
      <c r="BO28" s="38">
        <f>1/(W28/'2010'!W28)*100</f>
        <v>100</v>
      </c>
      <c r="BP28" s="38">
        <f>X28/'2010'!X28*100</f>
        <v>100</v>
      </c>
      <c r="BQ28" s="38">
        <f>Y28/'2010'!Y28*100</f>
        <v>100.52287581699346</v>
      </c>
      <c r="BR28" s="38">
        <f>Z28/'2010'!Z28*100</f>
        <v>100</v>
      </c>
      <c r="BS28" s="38">
        <f>AA28/'2010'!AA28*100</f>
        <v>100</v>
      </c>
      <c r="BT28" s="38">
        <f>AB28/'2010'!AB28*100</f>
        <v>100</v>
      </c>
      <c r="BU28" s="38">
        <f>AC28/'2010'!AC28*100</f>
        <v>100</v>
      </c>
      <c r="BV28" s="38">
        <f>AD28/'2010'!AD28*100</f>
        <v>100</v>
      </c>
      <c r="BW28" s="38">
        <f>AE28/'2010'!AE28*100</f>
        <v>100</v>
      </c>
      <c r="BX28" s="38">
        <f>AF28/'2010'!AF28*100</f>
        <v>100</v>
      </c>
      <c r="BY28" s="38">
        <f>AG28/'2010'!AG28*100</f>
        <v>100</v>
      </c>
      <c r="BZ28" s="38">
        <f>AH28/'2010'!AH28*100</f>
        <v>100</v>
      </c>
      <c r="CA28" s="38">
        <f>AI28/'2010'!AI28*100</f>
        <v>100</v>
      </c>
      <c r="CB28" s="38">
        <f>AJ28/'2010'!AJ28*100</f>
        <v>100</v>
      </c>
      <c r="CC28" s="38">
        <f>AK28/'2010'!AK28*100</f>
        <v>100</v>
      </c>
      <c r="CD28" s="38">
        <f>AL28/'2010'!AL28*100</f>
        <v>100</v>
      </c>
      <c r="CE28" s="38">
        <f>AM28/'2010'!AM28*100</f>
        <v>100.04338865386701</v>
      </c>
      <c r="CF28" s="38">
        <f>AN28/'2010'!AN28*100</f>
        <v>71.420301042068687</v>
      </c>
      <c r="CG28" s="38">
        <f>AO28/'2010'!AO28*100</f>
        <v>123.01327357352181</v>
      </c>
      <c r="CH28" s="38">
        <f>1/(AP28/'2010'!AP28)*100</f>
        <v>186.03773584905662</v>
      </c>
      <c r="CI28" s="38">
        <f>1/(AQ28/'2010'!AQ28)*100</f>
        <v>186.11626910441365</v>
      </c>
      <c r="CJ28" s="38">
        <f>AR28/'2010'!AR28*100</f>
        <v>100</v>
      </c>
      <c r="CK28" s="38">
        <f>1/(AS28/'2010'!AS28)*100</f>
        <v>100</v>
      </c>
      <c r="CM28" s="17">
        <f t="shared" si="0"/>
        <v>100</v>
      </c>
      <c r="CN28" s="17">
        <f t="shared" si="1"/>
        <v>104.40382225057181</v>
      </c>
      <c r="CO28" s="17">
        <f t="shared" si="2"/>
        <v>103.9630437594151</v>
      </c>
      <c r="CP28" s="17">
        <f t="shared" si="3"/>
        <v>95.37826427177707</v>
      </c>
      <c r="CQ28" s="17">
        <f t="shared" si="4"/>
        <v>101.35338875933526</v>
      </c>
      <c r="CR28" s="17">
        <f t="shared" si="5"/>
        <v>100.08714596949892</v>
      </c>
      <c r="CS28" s="17">
        <f t="shared" si="6"/>
        <v>100</v>
      </c>
      <c r="CT28" s="17">
        <f t="shared" si="7"/>
        <v>100</v>
      </c>
      <c r="CU28" s="17">
        <f t="shared" si="8"/>
        <v>98.158987756485843</v>
      </c>
      <c r="CV28" s="17">
        <f t="shared" si="9"/>
        <v>143.03850123836756</v>
      </c>
      <c r="CX28" s="17">
        <f t="shared" si="10"/>
        <v>104.63831540054517</v>
      </c>
      <c r="CY28" s="17">
        <f t="shared" si="11"/>
        <v>104.33308621510324</v>
      </c>
    </row>
    <row r="29" spans="1:103" ht="15.5" x14ac:dyDescent="0.35">
      <c r="A29" s="2">
        <v>7300</v>
      </c>
      <c r="B29" s="3" t="s">
        <v>28</v>
      </c>
      <c r="C29">
        <v>91.42</v>
      </c>
      <c r="D29">
        <v>53.44</v>
      </c>
      <c r="E29">
        <v>50.21</v>
      </c>
      <c r="F29">
        <v>13039416.057805117</v>
      </c>
      <c r="G29">
        <v>62.02</v>
      </c>
      <c r="H29">
        <v>61.98</v>
      </c>
      <c r="I29">
        <v>87.38</v>
      </c>
      <c r="J29">
        <v>6.03</v>
      </c>
      <c r="K29" s="23">
        <v>82.73</v>
      </c>
      <c r="L29" s="23">
        <v>12.12</v>
      </c>
      <c r="M29">
        <v>93.10826160438657</v>
      </c>
      <c r="N29">
        <v>65.149623717205671</v>
      </c>
      <c r="O29" s="23">
        <v>8.1300000000000008</v>
      </c>
      <c r="P29" s="71">
        <v>25.04714365000001</v>
      </c>
      <c r="Q29" s="15">
        <v>74.56</v>
      </c>
      <c r="R29" s="6">
        <v>27.68</v>
      </c>
      <c r="S29" s="72">
        <v>62.77</v>
      </c>
      <c r="T29">
        <v>69.12</v>
      </c>
      <c r="U29" s="75">
        <v>25.49</v>
      </c>
      <c r="V29" s="5">
        <v>24.2</v>
      </c>
      <c r="W29" s="5">
        <v>9.9</v>
      </c>
      <c r="X29" s="5">
        <v>28.54</v>
      </c>
      <c r="Y29" s="6">
        <v>7.33</v>
      </c>
      <c r="Z29" s="5">
        <v>91.18</v>
      </c>
      <c r="AA29" s="5">
        <v>78.08</v>
      </c>
      <c r="AB29" s="5">
        <v>50.85</v>
      </c>
      <c r="AC29" s="5">
        <v>40.44</v>
      </c>
      <c r="AD29" s="5">
        <v>17.899999999999999</v>
      </c>
      <c r="AE29" s="5">
        <v>0.59</v>
      </c>
      <c r="AF29" s="5">
        <v>2.0499999999999998</v>
      </c>
      <c r="AG29" s="68">
        <v>38.61</v>
      </c>
      <c r="AH29" s="68">
        <v>11.59</v>
      </c>
      <c r="AI29" s="5">
        <v>66.42</v>
      </c>
      <c r="AJ29" s="5">
        <v>78.12</v>
      </c>
      <c r="AK29" s="5">
        <v>70.63</v>
      </c>
      <c r="AL29" s="5">
        <v>72.709999999999994</v>
      </c>
      <c r="AM29">
        <v>80.97</v>
      </c>
      <c r="AN29">
        <v>39.33</v>
      </c>
      <c r="AO29" s="22">
        <v>86.87</v>
      </c>
      <c r="AP29" s="22">
        <v>252</v>
      </c>
      <c r="AQ29" s="22">
        <v>22509</v>
      </c>
      <c r="AR29" s="5">
        <v>75.16</v>
      </c>
      <c r="AS29" s="5">
        <v>7.0000000000000007E-2</v>
      </c>
      <c r="AU29" s="38">
        <f>C29/'2010'!C29*100</f>
        <v>100</v>
      </c>
      <c r="AV29" s="38">
        <f>D29/'2010'!D29*100</f>
        <v>100</v>
      </c>
      <c r="AW29" s="38">
        <f>E29/'2010'!E29*100</f>
        <v>100</v>
      </c>
      <c r="AX29" s="38">
        <f>F29/'2010'!F29*100</f>
        <v>105.46031570221342</v>
      </c>
      <c r="AY29" s="38">
        <f>G29/'2010'!G29*100</f>
        <v>100.92758340113915</v>
      </c>
      <c r="AZ29" s="38">
        <f>H29/'2010'!H29*100</f>
        <v>137.36702127659575</v>
      </c>
      <c r="BA29" s="38">
        <f>I29/'2010'!I29*100</f>
        <v>99.555656830352063</v>
      </c>
      <c r="BB29" s="38">
        <f>J29/'2010'!J29*100</f>
        <v>84.217877094972067</v>
      </c>
      <c r="BC29" s="38">
        <f>1/(K29/'2010'!K29)*100</f>
        <v>99.601112051251064</v>
      </c>
      <c r="BD29" s="38">
        <f>L29/'2010'!L29*100</f>
        <v>106.03674540682415</v>
      </c>
      <c r="BE29" s="38">
        <f>M29/'2010'!M29*100</f>
        <v>101.18914379335318</v>
      </c>
      <c r="BF29" s="38">
        <f>N29/'2010'!N29*100</f>
        <v>104.68313126216057</v>
      </c>
      <c r="BG29" s="38">
        <f>1/(O29/'2010'!O29)*100</f>
        <v>102.95202952029518</v>
      </c>
      <c r="BH29" s="38">
        <f>P29/'2010'!P29*100</f>
        <v>108.6778649466178</v>
      </c>
      <c r="BI29" s="38">
        <f>Q29/'2010'!Q29*100</f>
        <v>100</v>
      </c>
      <c r="BJ29" s="38">
        <f>1/(R29/'2010'!R29)*100</f>
        <v>110.69364161849711</v>
      </c>
      <c r="BK29" s="38">
        <f>S29/'2010'!S29*100</f>
        <v>98.262366938008768</v>
      </c>
      <c r="BL29" s="38">
        <f>T29/'2010'!T29*100</f>
        <v>100.27564195560714</v>
      </c>
      <c r="BM29" s="38">
        <f>1/(U29/'2010'!U29)*100</f>
        <v>100</v>
      </c>
      <c r="BN29" s="38">
        <f>1/(V29/'2010'!V29)*100</f>
        <v>100</v>
      </c>
      <c r="BO29" s="38">
        <f>1/(W29/'2010'!W29)*100</f>
        <v>100</v>
      </c>
      <c r="BP29" s="38">
        <f>X29/'2010'!X29*100</f>
        <v>100</v>
      </c>
      <c r="BQ29" s="38">
        <f>Y29/'2010'!Y29*100</f>
        <v>100.54869684499315</v>
      </c>
      <c r="BR29" s="38">
        <f>Z29/'2010'!Z29*100</f>
        <v>100</v>
      </c>
      <c r="BS29" s="38">
        <f>AA29/'2010'!AA29*100</f>
        <v>100</v>
      </c>
      <c r="BT29" s="38">
        <f>AB29/'2010'!AB29*100</f>
        <v>100</v>
      </c>
      <c r="BU29" s="38">
        <f>AC29/'2010'!AC29*100</f>
        <v>100</v>
      </c>
      <c r="BV29" s="38">
        <f>AD29/'2010'!AD29*100</f>
        <v>100</v>
      </c>
      <c r="BW29" s="38">
        <f>AE29/'2010'!AE29*100</f>
        <v>100</v>
      </c>
      <c r="BX29" s="38">
        <f>AF29/'2010'!AF29*100</f>
        <v>100</v>
      </c>
      <c r="BY29" s="38">
        <f>AG29/'2010'!AG29*100</f>
        <v>100</v>
      </c>
      <c r="BZ29" s="38">
        <f>AH29/'2010'!AH29*100</f>
        <v>100</v>
      </c>
      <c r="CA29" s="38">
        <f>AI29/'2010'!AI29*100</f>
        <v>100</v>
      </c>
      <c r="CB29" s="38">
        <f>AJ29/'2010'!AJ29*100</f>
        <v>100</v>
      </c>
      <c r="CC29" s="38">
        <f>AK29/'2010'!AK29*100</f>
        <v>100</v>
      </c>
      <c r="CD29" s="38">
        <f>AL29/'2010'!AL29*100</f>
        <v>100</v>
      </c>
      <c r="CE29" s="38">
        <f>AM29/'2010'!AM29*100</f>
        <v>103.55544187236218</v>
      </c>
      <c r="CF29" s="38">
        <f>AN29/'2010'!AN29*100</f>
        <v>121.38888888888889</v>
      </c>
      <c r="CG29" s="38">
        <f>AO29/'2010'!AO29*100</f>
        <v>127.43142144638404</v>
      </c>
      <c r="CH29" s="38">
        <f>1/(AP29/'2010'!AP29)*100</f>
        <v>70.238095238095241</v>
      </c>
      <c r="CI29" s="38">
        <f>1/(AQ29/'2010'!AQ29)*100</f>
        <v>70.123061886356567</v>
      </c>
      <c r="CJ29" s="38">
        <f>AR29/'2010'!AR29*100</f>
        <v>100</v>
      </c>
      <c r="CK29" s="38">
        <f>1/(AS29/'2010'!AS29)*100</f>
        <v>100</v>
      </c>
      <c r="CM29" s="17">
        <f t="shared" si="0"/>
        <v>100</v>
      </c>
      <c r="CN29" s="17">
        <f t="shared" si="1"/>
        <v>105.46031570221342</v>
      </c>
      <c r="CO29" s="17">
        <f t="shared" si="2"/>
        <v>104.61766601018905</v>
      </c>
      <c r="CP29" s="17">
        <f t="shared" si="3"/>
        <v>104.37554238060667</v>
      </c>
      <c r="CQ29" s="17">
        <f t="shared" si="4"/>
        <v>101.31880721601614</v>
      </c>
      <c r="CR29" s="17">
        <f t="shared" si="5"/>
        <v>100.09144947416553</v>
      </c>
      <c r="CS29" s="17">
        <f t="shared" si="6"/>
        <v>100</v>
      </c>
      <c r="CT29" s="17">
        <f t="shared" si="7"/>
        <v>100</v>
      </c>
      <c r="CU29" s="17">
        <f t="shared" si="8"/>
        <v>117.45858406921171</v>
      </c>
      <c r="CV29" s="17">
        <f t="shared" si="9"/>
        <v>85.090289281112945</v>
      </c>
      <c r="CX29" s="17">
        <f t="shared" si="10"/>
        <v>101.84126541335155</v>
      </c>
      <c r="CY29" s="17">
        <f t="shared" si="11"/>
        <v>101.23687762732482</v>
      </c>
    </row>
    <row r="30" spans="1:103" ht="15.5" x14ac:dyDescent="0.35">
      <c r="A30" s="2">
        <v>7400</v>
      </c>
      <c r="B30" s="3" t="s">
        <v>29</v>
      </c>
      <c r="C30">
        <v>90</v>
      </c>
      <c r="D30">
        <v>54.75</v>
      </c>
      <c r="E30">
        <v>87.08</v>
      </c>
      <c r="F30">
        <v>11862519.981716724</v>
      </c>
      <c r="G30">
        <v>51.43</v>
      </c>
      <c r="H30">
        <v>63.9</v>
      </c>
      <c r="I30">
        <v>75.41</v>
      </c>
      <c r="J30">
        <v>5.18</v>
      </c>
      <c r="K30" s="23">
        <v>84.72</v>
      </c>
      <c r="L30" s="23">
        <v>16.16</v>
      </c>
      <c r="M30">
        <v>95.546902687881214</v>
      </c>
      <c r="N30">
        <v>72.529481040340983</v>
      </c>
      <c r="O30" s="23">
        <v>4.6900000000000004</v>
      </c>
      <c r="P30" s="71">
        <v>26.04714365000001</v>
      </c>
      <c r="Q30" s="15">
        <v>40.99</v>
      </c>
      <c r="R30" s="6">
        <v>27.75</v>
      </c>
      <c r="S30" s="72">
        <v>63.86</v>
      </c>
      <c r="T30">
        <v>69.849999999999994</v>
      </c>
      <c r="U30" s="75">
        <v>28.49</v>
      </c>
      <c r="V30" s="5">
        <v>22.2</v>
      </c>
      <c r="W30" s="5">
        <v>9.1999999999999993</v>
      </c>
      <c r="X30" s="5">
        <v>26.45</v>
      </c>
      <c r="Y30" s="6">
        <v>7.67</v>
      </c>
      <c r="Z30" s="5">
        <v>92.21</v>
      </c>
      <c r="AA30" s="5">
        <v>82.75</v>
      </c>
      <c r="AB30" s="5">
        <v>61.52</v>
      </c>
      <c r="AC30" s="5">
        <v>42.31</v>
      </c>
      <c r="AD30" s="5">
        <v>15.12</v>
      </c>
      <c r="AE30" s="5">
        <v>0.3</v>
      </c>
      <c r="AF30" s="5">
        <v>0.71</v>
      </c>
      <c r="AG30" s="68">
        <v>32.76</v>
      </c>
      <c r="AH30" s="68">
        <v>8.7899999999999991</v>
      </c>
      <c r="AI30" s="5">
        <v>63.6</v>
      </c>
      <c r="AJ30" s="5">
        <v>78.5</v>
      </c>
      <c r="AK30" s="5">
        <v>68.77</v>
      </c>
      <c r="AL30" s="5">
        <v>73.63</v>
      </c>
      <c r="AM30">
        <v>85.81</v>
      </c>
      <c r="AN30">
        <v>29.18</v>
      </c>
      <c r="AO30" s="22">
        <v>67.11</v>
      </c>
      <c r="AP30" s="22">
        <v>265</v>
      </c>
      <c r="AQ30" s="22">
        <v>6254</v>
      </c>
      <c r="AR30" s="5">
        <v>72.45</v>
      </c>
      <c r="AS30" s="5">
        <v>0.1</v>
      </c>
      <c r="AU30" s="38">
        <f>C30/'2010'!C30*100</f>
        <v>100</v>
      </c>
      <c r="AV30" s="38">
        <f>D30/'2010'!D30*100</f>
        <v>100</v>
      </c>
      <c r="AW30" s="38">
        <f>E30/'2010'!E30*100</f>
        <v>100</v>
      </c>
      <c r="AX30" s="38">
        <f>F30/'2010'!F30*100</f>
        <v>104.62526332226074</v>
      </c>
      <c r="AY30" s="38">
        <f>G30/'2010'!G30*100</f>
        <v>101.10084529192058</v>
      </c>
      <c r="AZ30" s="38">
        <f>H30/'2010'!H30*100</f>
        <v>125.93614505321244</v>
      </c>
      <c r="BA30" s="38">
        <f>I30/'2010'!I30*100</f>
        <v>109.89507432235499</v>
      </c>
      <c r="BB30" s="38">
        <f>J30/'2010'!J30*100</f>
        <v>81.574803149606296</v>
      </c>
      <c r="BC30" s="38">
        <f>1/(K30/'2010'!K30)*100</f>
        <v>97.167138810198296</v>
      </c>
      <c r="BD30" s="38">
        <f>L30/'2010'!L30*100</f>
        <v>96.305125148986875</v>
      </c>
      <c r="BE30" s="38">
        <f>M30/'2010'!M30*100</f>
        <v>100.33234862889185</v>
      </c>
      <c r="BF30" s="38">
        <f>N30/'2010'!N30*100</f>
        <v>100.95418470732909</v>
      </c>
      <c r="BG30" s="38">
        <f>1/(O30/'2010'!O30)*100</f>
        <v>98.294243070362484</v>
      </c>
      <c r="BH30" s="38">
        <f>P30/'2010'!P30*100</f>
        <v>103.99247121337925</v>
      </c>
      <c r="BI30" s="38">
        <f>Q30/'2010'!Q30*100</f>
        <v>100</v>
      </c>
      <c r="BJ30" s="38">
        <f>1/(R30/'2010'!R30)*100</f>
        <v>128.90090090090089</v>
      </c>
      <c r="BK30" s="38">
        <f>S30/'2010'!S30*100</f>
        <v>97.362402805305678</v>
      </c>
      <c r="BL30" s="38">
        <f>T30/'2010'!T30*100</f>
        <v>100.28715003589375</v>
      </c>
      <c r="BM30" s="38">
        <f>1/(U30/'2010'!U30)*100</f>
        <v>100</v>
      </c>
      <c r="BN30" s="38">
        <f>1/(V30/'2010'!V30)*100</f>
        <v>100</v>
      </c>
      <c r="BO30" s="38">
        <f>1/(W30/'2010'!W30)*100</f>
        <v>100</v>
      </c>
      <c r="BP30" s="38">
        <f>X30/'2010'!X30*100</f>
        <v>100</v>
      </c>
      <c r="BQ30" s="38">
        <f>Y30/'2010'!Y30*100</f>
        <v>101.32100396301189</v>
      </c>
      <c r="BR30" s="38">
        <f>Z30/'2010'!Z30*100</f>
        <v>100</v>
      </c>
      <c r="BS30" s="38">
        <f>AA30/'2010'!AA30*100</f>
        <v>100</v>
      </c>
      <c r="BT30" s="38">
        <f>AB30/'2010'!AB30*100</f>
        <v>100</v>
      </c>
      <c r="BU30" s="38">
        <f>AC30/'2010'!AC30*100</f>
        <v>100</v>
      </c>
      <c r="BV30" s="38">
        <f>AD30/'2010'!AD30*100</f>
        <v>100</v>
      </c>
      <c r="BW30" s="38">
        <f>AE30/'2010'!AE30*100</f>
        <v>100</v>
      </c>
      <c r="BX30" s="38">
        <f>AF30/'2010'!AF30*100</f>
        <v>100</v>
      </c>
      <c r="BY30" s="38">
        <f>AG30/'2010'!AG30*100</f>
        <v>100</v>
      </c>
      <c r="BZ30" s="38">
        <f>AH30/'2010'!AH30*100</f>
        <v>100</v>
      </c>
      <c r="CA30" s="38">
        <f>AI30/'2010'!AI30*100</f>
        <v>100</v>
      </c>
      <c r="CB30" s="38">
        <f>AJ30/'2010'!AJ30*100</f>
        <v>100</v>
      </c>
      <c r="CC30" s="38">
        <f>AK30/'2010'!AK30*100</f>
        <v>100</v>
      </c>
      <c r="CD30" s="38">
        <f>AL30/'2010'!AL30*100</f>
        <v>100</v>
      </c>
      <c r="CE30" s="38">
        <f>AM30/'2010'!AM30*100</f>
        <v>102.5086608529447</v>
      </c>
      <c r="CF30" s="38">
        <f>AN30/'2010'!AN30*100</f>
        <v>95.797767564018372</v>
      </c>
      <c r="CG30" s="38">
        <f>AO30/'2010'!AO30*100</f>
        <v>117.6130389064143</v>
      </c>
      <c r="CH30" s="38">
        <f>1/(AP30/'2010'!AP30)*100</f>
        <v>98.86792452830187</v>
      </c>
      <c r="CI30" s="38">
        <f>1/(AQ30/'2010'!AQ30)*100</f>
        <v>99.072593540134321</v>
      </c>
      <c r="CJ30" s="38">
        <f>AR30/'2010'!AR30*100</f>
        <v>100</v>
      </c>
      <c r="CK30" s="38">
        <f>1/(AS30/'2010'!AS30)*100</f>
        <v>100</v>
      </c>
      <c r="CM30" s="17">
        <f t="shared" si="0"/>
        <v>100</v>
      </c>
      <c r="CN30" s="17">
        <f t="shared" si="1"/>
        <v>104.62526332226074</v>
      </c>
      <c r="CO30" s="17">
        <f t="shared" si="2"/>
        <v>101.99652196271325</v>
      </c>
      <c r="CP30" s="17">
        <f t="shared" si="3"/>
        <v>100.89331190499067</v>
      </c>
      <c r="CQ30" s="17">
        <f t="shared" si="4"/>
        <v>103.79292196315718</v>
      </c>
      <c r="CR30" s="17">
        <f t="shared" si="5"/>
        <v>100.22016732716865</v>
      </c>
      <c r="CS30" s="17">
        <f t="shared" si="6"/>
        <v>100</v>
      </c>
      <c r="CT30" s="17">
        <f t="shared" si="7"/>
        <v>100</v>
      </c>
      <c r="CU30" s="17">
        <f t="shared" si="8"/>
        <v>105.30648910779246</v>
      </c>
      <c r="CV30" s="17">
        <f t="shared" si="9"/>
        <v>99.485129517109044</v>
      </c>
      <c r="CX30" s="17">
        <f t="shared" si="10"/>
        <v>101.6319805105192</v>
      </c>
      <c r="CY30" s="17">
        <f t="shared" si="11"/>
        <v>101.43974618175416</v>
      </c>
    </row>
    <row r="31" spans="1:103" ht="15.5" x14ac:dyDescent="0.35">
      <c r="A31" s="2">
        <v>7500</v>
      </c>
      <c r="B31" s="3" t="s">
        <v>30</v>
      </c>
      <c r="C31">
        <v>95.06</v>
      </c>
      <c r="D31">
        <v>53.5</v>
      </c>
      <c r="E31">
        <v>83.83</v>
      </c>
      <c r="F31">
        <v>9750394.229824923</v>
      </c>
      <c r="G31">
        <v>46.68</v>
      </c>
      <c r="H31">
        <v>51.66</v>
      </c>
      <c r="I31">
        <v>73.97</v>
      </c>
      <c r="J31">
        <v>2.5099999999999998</v>
      </c>
      <c r="K31" s="23">
        <v>78.38</v>
      </c>
      <c r="L31" s="23">
        <v>19.02</v>
      </c>
      <c r="M31">
        <v>95.04993160934572</v>
      </c>
      <c r="N31">
        <v>63.578334421510185</v>
      </c>
      <c r="O31" s="23">
        <v>6.74</v>
      </c>
      <c r="P31" s="71">
        <v>26.04714365000001</v>
      </c>
      <c r="Q31" s="15">
        <v>74.45</v>
      </c>
      <c r="R31" s="6">
        <v>41.17</v>
      </c>
      <c r="S31" s="72">
        <v>70.38</v>
      </c>
      <c r="T31">
        <v>66.59</v>
      </c>
      <c r="U31" s="75">
        <v>33.93</v>
      </c>
      <c r="V31" s="5">
        <v>22.4</v>
      </c>
      <c r="W31" s="5">
        <v>14.1</v>
      </c>
      <c r="X31" s="5">
        <v>45.29</v>
      </c>
      <c r="Y31" s="6">
        <v>6.89</v>
      </c>
      <c r="Z31" s="5">
        <v>85.72</v>
      </c>
      <c r="AA31" s="5">
        <v>68.81</v>
      </c>
      <c r="AB31" s="5">
        <v>44.67</v>
      </c>
      <c r="AC31" s="5">
        <v>30.35</v>
      </c>
      <c r="AD31" s="5">
        <v>13.27</v>
      </c>
      <c r="AE31" s="5">
        <v>0.47</v>
      </c>
      <c r="AF31" s="5">
        <v>1.17</v>
      </c>
      <c r="AG31" s="68">
        <v>58.25</v>
      </c>
      <c r="AH31" s="68">
        <v>3.69</v>
      </c>
      <c r="AI31" s="5">
        <v>69.59</v>
      </c>
      <c r="AJ31" s="5">
        <v>79.569999999999993</v>
      </c>
      <c r="AK31" s="5">
        <v>69.209999999999994</v>
      </c>
      <c r="AL31" s="5">
        <v>75.41</v>
      </c>
      <c r="AM31">
        <v>81.8</v>
      </c>
      <c r="AN31">
        <v>44.36</v>
      </c>
      <c r="AO31" s="22">
        <v>68.08</v>
      </c>
      <c r="AP31" s="22">
        <v>287</v>
      </c>
      <c r="AQ31" s="22">
        <v>2602</v>
      </c>
      <c r="AR31" s="5">
        <v>62.8</v>
      </c>
      <c r="AS31" s="5">
        <v>0.09</v>
      </c>
      <c r="AU31" s="38">
        <f>C31/'2010'!C31*100</f>
        <v>100</v>
      </c>
      <c r="AV31" s="38">
        <f>D31/'2010'!D31*100</f>
        <v>100</v>
      </c>
      <c r="AW31" s="38">
        <f>E31/'2010'!E31*100</f>
        <v>100</v>
      </c>
      <c r="AX31" s="38">
        <f>F31/'2010'!F31*100</f>
        <v>105.11956188644558</v>
      </c>
      <c r="AY31" s="38">
        <f>G31/'2010'!G31*100</f>
        <v>102.23390275952696</v>
      </c>
      <c r="AZ31" s="38">
        <f>H31/'2010'!H31*100</f>
        <v>128.8600648540783</v>
      </c>
      <c r="BA31" s="38">
        <f>I31/'2010'!I31*100</f>
        <v>103.54143337066071</v>
      </c>
      <c r="BB31" s="38">
        <f>J31/'2010'!J31*100</f>
        <v>76.99386503067484</v>
      </c>
      <c r="BC31" s="38">
        <f>1/(K31/'2010'!K31)*100</f>
        <v>94.973207450880324</v>
      </c>
      <c r="BD31" s="38">
        <f>L31/'2010'!L31*100</f>
        <v>88.465116279069761</v>
      </c>
      <c r="BE31" s="38">
        <f>M31/'2010'!M31*100</f>
        <v>100.10413385731776</v>
      </c>
      <c r="BF31" s="38">
        <f>N31/'2010'!N31*100</f>
        <v>93.326003902580339</v>
      </c>
      <c r="BG31" s="38">
        <f>1/(O31/'2010'!O31)*100</f>
        <v>76.557863501483666</v>
      </c>
      <c r="BH31" s="38">
        <f>P31/'2010'!P31*100</f>
        <v>108.3169961019466</v>
      </c>
      <c r="BI31" s="38">
        <f>Q31/'2010'!Q31*100</f>
        <v>100</v>
      </c>
      <c r="BJ31" s="38">
        <f>1/(R31/'2010'!R31)*100</f>
        <v>103.59485061938305</v>
      </c>
      <c r="BK31" s="38">
        <f>S31/'2010'!S31*100</f>
        <v>101.01908999569397</v>
      </c>
      <c r="BL31" s="38">
        <f>T31/'2010'!T31*100</f>
        <v>100.27104351754255</v>
      </c>
      <c r="BM31" s="38">
        <f>1/(U31/'2010'!U31)*100</f>
        <v>100</v>
      </c>
      <c r="BN31" s="38">
        <f>1/(V31/'2010'!V31)*100</f>
        <v>100</v>
      </c>
      <c r="BO31" s="38">
        <f>1/(W31/'2010'!W31)*100</f>
        <v>100</v>
      </c>
      <c r="BP31" s="38">
        <f>X31/'2010'!X31*100</f>
        <v>100</v>
      </c>
      <c r="BQ31" s="38">
        <f>Y31/'2010'!Y31*100</f>
        <v>100.58394160583941</v>
      </c>
      <c r="BR31" s="38">
        <f>Z31/'2010'!Z31*100</f>
        <v>100</v>
      </c>
      <c r="BS31" s="38">
        <f>AA31/'2010'!AA31*100</f>
        <v>100</v>
      </c>
      <c r="BT31" s="38">
        <f>AB31/'2010'!AB31*100</f>
        <v>100</v>
      </c>
      <c r="BU31" s="38">
        <f>AC31/'2010'!AC31*100</f>
        <v>100</v>
      </c>
      <c r="BV31" s="38">
        <f>AD31/'2010'!AD31*100</f>
        <v>100</v>
      </c>
      <c r="BW31" s="38">
        <f>AE31/'2010'!AE31*100</f>
        <v>100</v>
      </c>
      <c r="BX31" s="38">
        <f>AF31/'2010'!AF31*100</f>
        <v>100</v>
      </c>
      <c r="BY31" s="38">
        <f>AG31/'2010'!AG31*100</f>
        <v>100</v>
      </c>
      <c r="BZ31" s="38">
        <f>AH31/'2010'!AH31*100</f>
        <v>100</v>
      </c>
      <c r="CA31" s="38">
        <f>AI31/'2010'!AI31*100</f>
        <v>100</v>
      </c>
      <c r="CB31" s="38">
        <f>AJ31/'2010'!AJ31*100</f>
        <v>100</v>
      </c>
      <c r="CC31" s="38">
        <f>AK31/'2010'!AK31*100</f>
        <v>100</v>
      </c>
      <c r="CD31" s="38">
        <f>AL31/'2010'!AL31*100</f>
        <v>100</v>
      </c>
      <c r="CE31" s="38">
        <f>AM31/'2010'!AM31*100</f>
        <v>99.091459721380986</v>
      </c>
      <c r="CF31" s="38">
        <f>AN31/'2010'!AN31*100</f>
        <v>85.769528228924983</v>
      </c>
      <c r="CG31" s="38">
        <f>AO31/'2010'!AO31*100</f>
        <v>106.5414710485133</v>
      </c>
      <c r="CH31" s="38">
        <f>1/(AP31/'2010'!AP31)*100</f>
        <v>118.46689895470384</v>
      </c>
      <c r="CI31" s="38">
        <f>1/(AQ31/'2010'!AQ31)*100</f>
        <v>118.3704842428901</v>
      </c>
      <c r="CJ31" s="38">
        <f>AR31/'2010'!AR31*100</f>
        <v>100</v>
      </c>
      <c r="CK31" s="38">
        <f>1/(AS31/'2010'!AS31)*100</f>
        <v>100</v>
      </c>
      <c r="CM31" s="17">
        <f t="shared" si="0"/>
        <v>100</v>
      </c>
      <c r="CN31" s="17">
        <f t="shared" si="1"/>
        <v>105.11956188644558</v>
      </c>
      <c r="CO31" s="17">
        <f t="shared" si="2"/>
        <v>99.177931624148485</v>
      </c>
      <c r="CP31" s="17">
        <f t="shared" si="3"/>
        <v>94.576249340832092</v>
      </c>
      <c r="CQ31" s="17">
        <f t="shared" si="4"/>
        <v>100.69785487608851</v>
      </c>
      <c r="CR31" s="17">
        <f t="shared" si="5"/>
        <v>100.09732360097324</v>
      </c>
      <c r="CS31" s="17">
        <f t="shared" si="6"/>
        <v>100</v>
      </c>
      <c r="CT31" s="17">
        <f t="shared" si="7"/>
        <v>100</v>
      </c>
      <c r="CU31" s="17">
        <f t="shared" si="8"/>
        <v>97.134152999606428</v>
      </c>
      <c r="CV31" s="17">
        <f t="shared" si="9"/>
        <v>109.20934579939848</v>
      </c>
      <c r="CX31" s="17">
        <f t="shared" si="10"/>
        <v>100.60124201274928</v>
      </c>
      <c r="CY31" s="17">
        <f t="shared" si="11"/>
        <v>100.28374225417528</v>
      </c>
    </row>
    <row r="32" spans="1:103" ht="15.5" x14ac:dyDescent="0.35">
      <c r="A32" s="2">
        <v>7600</v>
      </c>
      <c r="B32" s="3" t="s">
        <v>31</v>
      </c>
      <c r="C32">
        <v>88.89</v>
      </c>
      <c r="D32">
        <v>55.84</v>
      </c>
      <c r="E32">
        <v>69.75</v>
      </c>
      <c r="F32">
        <v>9174498.3001804668</v>
      </c>
      <c r="G32">
        <v>43.4</v>
      </c>
      <c r="H32">
        <v>41.04</v>
      </c>
      <c r="I32">
        <v>51.2</v>
      </c>
      <c r="J32">
        <v>3.53</v>
      </c>
      <c r="K32" s="23">
        <v>86.37</v>
      </c>
      <c r="L32" s="23">
        <v>24.4</v>
      </c>
      <c r="M32">
        <v>97.231694080320622</v>
      </c>
      <c r="N32">
        <v>76.400689947284349</v>
      </c>
      <c r="O32" s="23">
        <v>3.35</v>
      </c>
      <c r="P32" s="71">
        <v>32.04714365000001</v>
      </c>
      <c r="Q32" s="15">
        <v>52.84</v>
      </c>
      <c r="R32" s="6">
        <v>33.97</v>
      </c>
      <c r="S32" s="72">
        <v>57.59</v>
      </c>
      <c r="T32">
        <v>62.78</v>
      </c>
      <c r="U32" s="75">
        <v>28.29</v>
      </c>
      <c r="V32" s="5">
        <v>25.6</v>
      </c>
      <c r="W32" s="5">
        <v>12.8</v>
      </c>
      <c r="X32" s="5">
        <v>32.21</v>
      </c>
      <c r="Y32" s="6">
        <v>6.65</v>
      </c>
      <c r="Z32" s="5">
        <v>90.27</v>
      </c>
      <c r="AA32" s="5">
        <v>75.58</v>
      </c>
      <c r="AB32" s="5">
        <v>39.29</v>
      </c>
      <c r="AC32" s="5">
        <v>25.51</v>
      </c>
      <c r="AD32" s="5">
        <v>13.54</v>
      </c>
      <c r="AE32" s="5">
        <v>0.38</v>
      </c>
      <c r="AF32" s="5">
        <v>0.48</v>
      </c>
      <c r="AG32" s="68">
        <v>43.81</v>
      </c>
      <c r="AH32" s="68">
        <v>26.46</v>
      </c>
      <c r="AI32" s="5">
        <v>61.59</v>
      </c>
      <c r="AJ32" s="5">
        <v>77.75</v>
      </c>
      <c r="AK32" s="5">
        <v>67.89</v>
      </c>
      <c r="AL32" s="5">
        <v>72.33</v>
      </c>
      <c r="AM32">
        <v>94.8</v>
      </c>
      <c r="AN32">
        <v>42.65</v>
      </c>
      <c r="AO32" s="22">
        <v>68.260000000000005</v>
      </c>
      <c r="AP32" s="72">
        <v>75</v>
      </c>
      <c r="AQ32" s="72">
        <v>1453</v>
      </c>
      <c r="AR32" s="5">
        <v>80.459999999999994</v>
      </c>
      <c r="AS32" s="5">
        <v>0.01</v>
      </c>
      <c r="AU32" s="38">
        <f>C32/'2010'!C32*100</f>
        <v>100</v>
      </c>
      <c r="AV32" s="38">
        <f>D32/'2010'!D32*100</f>
        <v>100</v>
      </c>
      <c r="AW32" s="38">
        <f>E32/'2010'!E32*100</f>
        <v>100</v>
      </c>
      <c r="AX32" s="38">
        <f>F32/'2010'!F32*100</f>
        <v>102.20800798274334</v>
      </c>
      <c r="AY32" s="38">
        <f>G32/'2010'!G32*100</f>
        <v>105.08474576271188</v>
      </c>
      <c r="AZ32" s="38">
        <f>H32/'2010'!H32*100</f>
        <v>109.61538461538463</v>
      </c>
      <c r="BA32" s="38">
        <f>I32/'2010'!I32*100</f>
        <v>111.37698499021103</v>
      </c>
      <c r="BB32" s="38">
        <f>J32/'2010'!J32*100</f>
        <v>86.308068459657704</v>
      </c>
      <c r="BC32" s="38">
        <f>1/(K32/'2010'!K32)*100</f>
        <v>97.244413569526444</v>
      </c>
      <c r="BD32" s="38">
        <f>L32/'2010'!L32*100</f>
        <v>100.82644628099173</v>
      </c>
      <c r="BE32" s="38">
        <f>M32/'2010'!M32*100</f>
        <v>101.39155317790696</v>
      </c>
      <c r="BF32" s="38">
        <f>N32/'2010'!N32*100</f>
        <v>106.27088543146397</v>
      </c>
      <c r="BG32" s="38">
        <f>1/(O32/'2010'!O32)*100</f>
        <v>97.014925373134318</v>
      </c>
      <c r="BH32" s="38">
        <f>P32/'2010'!P32*100</f>
        <v>114.26170183287094</v>
      </c>
      <c r="BI32" s="38">
        <f>Q32/'2010'!Q32*100</f>
        <v>100</v>
      </c>
      <c r="BJ32" s="38">
        <f>1/(R32/'2010'!R32)*100</f>
        <v>105.56373270532823</v>
      </c>
      <c r="BK32" s="38">
        <f>S32/'2010'!S32*100</f>
        <v>101.39084507042256</v>
      </c>
      <c r="BL32" s="38">
        <f>T32/'2010'!T32*100</f>
        <v>100.44800000000001</v>
      </c>
      <c r="BM32" s="38">
        <f>1/(U32/'2010'!U32)*100</f>
        <v>100</v>
      </c>
      <c r="BN32" s="38">
        <f>1/(V32/'2010'!V32)*100</f>
        <v>100</v>
      </c>
      <c r="BO32" s="38">
        <f>1/(W32/'2010'!W32)*100</f>
        <v>100</v>
      </c>
      <c r="BP32" s="38">
        <f>X32/'2010'!X32*100</f>
        <v>100</v>
      </c>
      <c r="BQ32" s="38">
        <f>Y32/'2010'!Y32*100</f>
        <v>100.30165912518854</v>
      </c>
      <c r="BR32" s="38">
        <f>Z32/'2010'!Z32*100</f>
        <v>100</v>
      </c>
      <c r="BS32" s="38">
        <f>AA32/'2010'!AA32*100</f>
        <v>100</v>
      </c>
      <c r="BT32" s="38">
        <f>AB32/'2010'!AB32*100</f>
        <v>100</v>
      </c>
      <c r="BU32" s="38">
        <f>AC32/'2010'!AC32*100</f>
        <v>100</v>
      </c>
      <c r="BV32" s="38">
        <f>AD32/'2010'!AD32*100</f>
        <v>100</v>
      </c>
      <c r="BW32" s="38">
        <f>AE32/'2010'!AE32*100</f>
        <v>100</v>
      </c>
      <c r="BX32" s="38">
        <f>AF32/'2010'!AF32*100</f>
        <v>100</v>
      </c>
      <c r="BY32" s="38">
        <f>AG32/'2010'!AG32*100</f>
        <v>100</v>
      </c>
      <c r="BZ32" s="38">
        <f>AH32/'2010'!AH32*100</f>
        <v>100</v>
      </c>
      <c r="CA32" s="38">
        <f>AI32/'2010'!AI32*100</f>
        <v>100</v>
      </c>
      <c r="CB32" s="38">
        <f>AJ32/'2010'!AJ32*100</f>
        <v>100</v>
      </c>
      <c r="CC32" s="38">
        <f>AK32/'2010'!AK32*100</f>
        <v>100</v>
      </c>
      <c r="CD32" s="38">
        <f>AL32/'2010'!AL32*100</f>
        <v>100</v>
      </c>
      <c r="CE32" s="38">
        <f>AM32/'2010'!AM32*100</f>
        <v>100.33869602032175</v>
      </c>
      <c r="CF32" s="38">
        <f>AN32/'2010'!AN32*100</f>
        <v>90.321897501058871</v>
      </c>
      <c r="CG32" s="38">
        <f>AO32/'2010'!AO32*100</f>
        <v>103.33030578262185</v>
      </c>
      <c r="CH32" s="38">
        <f>1/(AP32/'2010'!AP32)*100</f>
        <v>57.333333333333336</v>
      </c>
      <c r="CI32" s="38">
        <f>1/(AQ32/'2010'!AQ32)*100</f>
        <v>57.398485891259469</v>
      </c>
      <c r="CJ32" s="38">
        <f>AR32/'2010'!AR32*100</f>
        <v>100</v>
      </c>
      <c r="CK32" s="38">
        <f>1/(AS32/'2010'!AS32)*100</f>
        <v>100</v>
      </c>
      <c r="CM32" s="17">
        <f t="shared" si="0"/>
        <v>100</v>
      </c>
      <c r="CN32" s="17">
        <f t="shared" si="1"/>
        <v>102.20800798274334</v>
      </c>
      <c r="CO32" s="17">
        <f t="shared" si="2"/>
        <v>101.7426739464139</v>
      </c>
      <c r="CP32" s="17">
        <f t="shared" si="3"/>
        <v>104.73476645384405</v>
      </c>
      <c r="CQ32" s="17">
        <f t="shared" si="4"/>
        <v>101.05751111082154</v>
      </c>
      <c r="CR32" s="17">
        <f t="shared" si="5"/>
        <v>100.05027652086476</v>
      </c>
      <c r="CS32" s="17">
        <f t="shared" si="6"/>
        <v>100</v>
      </c>
      <c r="CT32" s="17">
        <f t="shared" si="7"/>
        <v>100</v>
      </c>
      <c r="CU32" s="17">
        <f t="shared" si="8"/>
        <v>97.996966434667499</v>
      </c>
      <c r="CV32" s="17">
        <f t="shared" si="9"/>
        <v>78.682954806148203</v>
      </c>
      <c r="CX32" s="17">
        <f t="shared" si="10"/>
        <v>98.647315725550328</v>
      </c>
      <c r="CY32" s="17">
        <f t="shared" si="11"/>
        <v>98.791397044328789</v>
      </c>
    </row>
    <row r="33" spans="1:103" ht="15.5" x14ac:dyDescent="0.35">
      <c r="A33" s="2">
        <v>8100</v>
      </c>
      <c r="B33" s="3" t="s">
        <v>32</v>
      </c>
      <c r="C33">
        <v>95.01</v>
      </c>
      <c r="D33">
        <v>48.93</v>
      </c>
      <c r="E33">
        <v>81.45</v>
      </c>
      <c r="F33">
        <v>8277356.8147482229</v>
      </c>
      <c r="G33">
        <v>50.75</v>
      </c>
      <c r="H33">
        <v>57.64</v>
      </c>
      <c r="I33">
        <v>71</v>
      </c>
      <c r="J33">
        <v>6.13</v>
      </c>
      <c r="K33" s="23">
        <v>79.39</v>
      </c>
      <c r="L33" s="23">
        <v>24.88</v>
      </c>
      <c r="M33">
        <v>91.821726686997124</v>
      </c>
      <c r="N33">
        <v>68.989093404573424</v>
      </c>
      <c r="O33" s="23">
        <v>10.81</v>
      </c>
      <c r="P33" s="71">
        <v>23.04714365000001</v>
      </c>
      <c r="Q33" s="15">
        <v>27.06</v>
      </c>
      <c r="R33" s="6">
        <v>27.23</v>
      </c>
      <c r="S33" s="72">
        <v>46.96</v>
      </c>
      <c r="T33">
        <v>64.61</v>
      </c>
      <c r="U33" s="75">
        <v>27.19</v>
      </c>
      <c r="V33" s="5">
        <v>19.3</v>
      </c>
      <c r="W33" s="5">
        <v>13</v>
      </c>
      <c r="X33" s="5">
        <v>22.92</v>
      </c>
      <c r="Y33" s="6">
        <v>8.7200000000000006</v>
      </c>
      <c r="Z33" s="5">
        <v>91.56</v>
      </c>
      <c r="AA33" s="5">
        <v>86.29</v>
      </c>
      <c r="AB33" s="5">
        <v>58.59</v>
      </c>
      <c r="AC33" s="5">
        <v>44.46</v>
      </c>
      <c r="AD33" s="5">
        <v>13.24</v>
      </c>
      <c r="AE33" s="5">
        <v>0.28000000000000003</v>
      </c>
      <c r="AF33" s="5">
        <v>0.94</v>
      </c>
      <c r="AG33" s="68">
        <v>28.03</v>
      </c>
      <c r="AH33" s="68">
        <v>6.84</v>
      </c>
      <c r="AI33" s="5">
        <v>70.59</v>
      </c>
      <c r="AJ33" s="5">
        <v>79.52</v>
      </c>
      <c r="AK33" s="5">
        <v>69</v>
      </c>
      <c r="AL33" s="5">
        <v>76.84</v>
      </c>
      <c r="AM33">
        <v>90.7</v>
      </c>
      <c r="AN33">
        <v>46.14</v>
      </c>
      <c r="AO33" s="22">
        <v>75.61</v>
      </c>
      <c r="AP33" s="22">
        <v>110</v>
      </c>
      <c r="AQ33" s="22">
        <v>1510</v>
      </c>
      <c r="AR33" s="5">
        <v>74.08</v>
      </c>
      <c r="AS33" s="5">
        <v>0.1</v>
      </c>
      <c r="AU33" s="38">
        <f>C33/'2010'!C33*100</f>
        <v>100</v>
      </c>
      <c r="AV33" s="38">
        <f>D33/'2010'!D33*100</f>
        <v>100</v>
      </c>
      <c r="AW33" s="38">
        <f>E33/'2010'!E33*100</f>
        <v>100</v>
      </c>
      <c r="AX33" s="38">
        <f>F33/'2010'!F33*100</f>
        <v>102.07965570566191</v>
      </c>
      <c r="AY33" s="38">
        <f>G33/'2010'!G33*100</f>
        <v>105.11599005799503</v>
      </c>
      <c r="AZ33" s="38">
        <f>H33/'2010'!H33*100</f>
        <v>101.21158911325725</v>
      </c>
      <c r="BA33" s="38">
        <f>I33/'2010'!I33*100</f>
        <v>95.881161377447683</v>
      </c>
      <c r="BB33" s="38">
        <f>J33/'2010'!J33*100</f>
        <v>64.390756302521012</v>
      </c>
      <c r="BC33" s="38">
        <f>1/(K33/'2010'!K33)*100</f>
        <v>93.928706386194733</v>
      </c>
      <c r="BD33" s="38">
        <f>L33/'2010'!L33*100</f>
        <v>99.005173099880622</v>
      </c>
      <c r="BE33" s="38">
        <f>M33/'2010'!M33*100</f>
        <v>101.04445017089576</v>
      </c>
      <c r="BF33" s="38">
        <f>N33/'2010'!N33*100</f>
        <v>102.13425594985573</v>
      </c>
      <c r="BG33" s="38">
        <f>1/(O33/'2010'!O33)*100</f>
        <v>92.229417206290478</v>
      </c>
      <c r="BH33" s="38">
        <f>P33/'2010'!P33*100</f>
        <v>109.5024770736527</v>
      </c>
      <c r="BI33" s="38">
        <f>Q33/'2010'!Q33*100</f>
        <v>100</v>
      </c>
      <c r="BJ33" s="38">
        <f>1/(R33/'2010'!R33)*100</f>
        <v>117.26037458685272</v>
      </c>
      <c r="BK33" s="38">
        <f>S33/'2010'!S33*100</f>
        <v>102.39860444832098</v>
      </c>
      <c r="BL33" s="38">
        <f>T33/'2010'!T33*100</f>
        <v>100.2327024511325</v>
      </c>
      <c r="BM33" s="38">
        <f>1/(U33/'2010'!U33)*100</f>
        <v>100</v>
      </c>
      <c r="BN33" s="38">
        <f>1/(V33/'2010'!V33)*100</f>
        <v>100</v>
      </c>
      <c r="BO33" s="38">
        <f>1/(W33/'2010'!W33)*100</f>
        <v>100</v>
      </c>
      <c r="BP33" s="38">
        <f>X33/'2010'!X33*100</f>
        <v>100</v>
      </c>
      <c r="BQ33" s="38">
        <f>Y33/'2010'!Y33*100</f>
        <v>100.92592592592592</v>
      </c>
      <c r="BR33" s="38">
        <f>Z33/'2010'!Z33*100</f>
        <v>100</v>
      </c>
      <c r="BS33" s="38">
        <f>AA33/'2010'!AA33*100</f>
        <v>100</v>
      </c>
      <c r="BT33" s="38">
        <f>AB33/'2010'!AB33*100</f>
        <v>100</v>
      </c>
      <c r="BU33" s="38">
        <f>AC33/'2010'!AC33*100</f>
        <v>100</v>
      </c>
      <c r="BV33" s="38">
        <f>AD33/'2010'!AD33*100</f>
        <v>100</v>
      </c>
      <c r="BW33" s="38">
        <f>AE33/'2010'!AE33*100</f>
        <v>100</v>
      </c>
      <c r="BX33" s="38">
        <f>AF33/'2010'!AF33*100</f>
        <v>100</v>
      </c>
      <c r="BY33" s="38">
        <f>AG33/'2010'!AG33*100</f>
        <v>100</v>
      </c>
      <c r="BZ33" s="38">
        <f>AH33/'2010'!AH33*100</f>
        <v>100</v>
      </c>
      <c r="CA33" s="38">
        <f>AI33/'2010'!AI33*100</f>
        <v>100</v>
      </c>
      <c r="CB33" s="38">
        <f>AJ33/'2010'!AJ33*100</f>
        <v>100</v>
      </c>
      <c r="CC33" s="38">
        <f>AK33/'2010'!AK33*100</f>
        <v>100</v>
      </c>
      <c r="CD33" s="38">
        <f>AL33/'2010'!AL33*100</f>
        <v>100</v>
      </c>
      <c r="CE33" s="38">
        <f>AM33/'2010'!AM33*100</f>
        <v>94.263146954895035</v>
      </c>
      <c r="CF33" s="38">
        <f>AN33/'2010'!AN33*100</f>
        <v>95.885286783042403</v>
      </c>
      <c r="CG33" s="38">
        <f>AO33/'2010'!AO33*100</f>
        <v>108.18428959793962</v>
      </c>
      <c r="CH33" s="38">
        <f>1/(AP33/'2010'!AP33)*100</f>
        <v>265.45454545454544</v>
      </c>
      <c r="CI33" s="38">
        <f>1/(AQ33/'2010'!AQ33)*100</f>
        <v>265.16556291390725</v>
      </c>
      <c r="CJ33" s="38">
        <f>AR33/'2010'!AR33*100</f>
        <v>100</v>
      </c>
      <c r="CK33" s="38">
        <f>1/(AS33/'2010'!AS33)*100</f>
        <v>100</v>
      </c>
      <c r="CM33" s="17">
        <f t="shared" si="0"/>
        <v>100</v>
      </c>
      <c r="CN33" s="17">
        <f t="shared" si="1"/>
        <v>102.07965570566191</v>
      </c>
      <c r="CO33" s="17">
        <f t="shared" si="2"/>
        <v>93.255562722882743</v>
      </c>
      <c r="CP33" s="17">
        <f t="shared" si="3"/>
        <v>101.22765010017366</v>
      </c>
      <c r="CQ33" s="17">
        <f t="shared" si="4"/>
        <v>102.84166878375802</v>
      </c>
      <c r="CR33" s="17">
        <f t="shared" si="5"/>
        <v>100.15432098765432</v>
      </c>
      <c r="CS33" s="17">
        <f t="shared" si="6"/>
        <v>100</v>
      </c>
      <c r="CT33" s="17">
        <f t="shared" si="7"/>
        <v>100</v>
      </c>
      <c r="CU33" s="17">
        <f t="shared" si="8"/>
        <v>99.444241111959016</v>
      </c>
      <c r="CV33" s="17">
        <f t="shared" si="9"/>
        <v>182.65502709211319</v>
      </c>
      <c r="CX33" s="17">
        <f t="shared" si="10"/>
        <v>108.16581265042028</v>
      </c>
      <c r="CY33" s="17">
        <f t="shared" si="11"/>
        <v>107.35567608279572</v>
      </c>
    </row>
    <row r="34" spans="1:103" ht="15.5" x14ac:dyDescent="0.35">
      <c r="A34" s="2">
        <v>8200</v>
      </c>
      <c r="B34" s="3" t="s">
        <v>33</v>
      </c>
      <c r="C34">
        <v>96.94</v>
      </c>
      <c r="D34">
        <v>54.63</v>
      </c>
      <c r="E34">
        <v>80.98</v>
      </c>
      <c r="F34">
        <v>9441740.820942793</v>
      </c>
      <c r="G34">
        <v>52.53</v>
      </c>
      <c r="H34">
        <v>54.37</v>
      </c>
      <c r="I34">
        <v>64.3</v>
      </c>
      <c r="J34">
        <v>4.54</v>
      </c>
      <c r="K34" s="23">
        <v>84.77</v>
      </c>
      <c r="L34" s="23">
        <v>15.52</v>
      </c>
      <c r="M34">
        <v>94.199912463973973</v>
      </c>
      <c r="N34">
        <v>70.410377845323708</v>
      </c>
      <c r="O34" s="23">
        <v>5.34</v>
      </c>
      <c r="P34" s="71">
        <v>26.04714365000001</v>
      </c>
      <c r="Q34" s="15">
        <v>40.700000000000003</v>
      </c>
      <c r="R34" s="6">
        <v>21.77</v>
      </c>
      <c r="S34" s="72">
        <v>41.65</v>
      </c>
      <c r="T34">
        <v>66.87</v>
      </c>
      <c r="U34" s="75">
        <v>31.14</v>
      </c>
      <c r="V34" s="5">
        <v>14.7</v>
      </c>
      <c r="W34" s="5">
        <v>9.8000000000000007</v>
      </c>
      <c r="X34" s="5">
        <v>21.82</v>
      </c>
      <c r="Y34" s="6">
        <v>7.98</v>
      </c>
      <c r="Z34" s="5">
        <v>92.25</v>
      </c>
      <c r="AA34" s="5">
        <v>76.39</v>
      </c>
      <c r="AB34" s="5">
        <v>57.12</v>
      </c>
      <c r="AC34" s="5">
        <v>33.72</v>
      </c>
      <c r="AD34" s="5">
        <v>11.78</v>
      </c>
      <c r="AE34" s="5">
        <v>0.46</v>
      </c>
      <c r="AF34" s="5">
        <v>0.99</v>
      </c>
      <c r="AG34" s="68">
        <v>19.510000000000002</v>
      </c>
      <c r="AH34" s="68">
        <v>28.25</v>
      </c>
      <c r="AI34" s="5">
        <v>72.86</v>
      </c>
      <c r="AJ34" s="5">
        <v>81.33</v>
      </c>
      <c r="AK34" s="5">
        <v>70.48</v>
      </c>
      <c r="AL34" s="5">
        <v>79</v>
      </c>
      <c r="AM34">
        <v>90.04</v>
      </c>
      <c r="AN34">
        <v>32.61</v>
      </c>
      <c r="AO34" s="22">
        <v>62.56</v>
      </c>
      <c r="AP34" s="22">
        <v>91</v>
      </c>
      <c r="AQ34" s="22">
        <v>887</v>
      </c>
      <c r="AR34" s="5">
        <v>81.680000000000007</v>
      </c>
      <c r="AS34" s="5">
        <v>0.03</v>
      </c>
      <c r="AU34" s="38">
        <f>C34/'2010'!C34*100</f>
        <v>100</v>
      </c>
      <c r="AV34" s="38">
        <f>D34/'2010'!D34*100</f>
        <v>100</v>
      </c>
      <c r="AW34" s="38">
        <f>E34/'2010'!E34*100</f>
        <v>100</v>
      </c>
      <c r="AX34" s="38">
        <f>F34/'2010'!F34*100</f>
        <v>102.20620605964785</v>
      </c>
      <c r="AY34" s="38">
        <f>G34/'2010'!G34*100</f>
        <v>98.629365377393924</v>
      </c>
      <c r="AZ34" s="38">
        <f>H34/'2010'!H34*100</f>
        <v>100.35068290882244</v>
      </c>
      <c r="BA34" s="38">
        <f>I34/'2010'!I34*100</f>
        <v>100.06224712107064</v>
      </c>
      <c r="BB34" s="38">
        <f>J34/'2010'!J34*100</f>
        <v>68.68381240544629</v>
      </c>
      <c r="BC34" s="38">
        <f>1/(K34/'2010'!K34)*100</f>
        <v>97.050843458770785</v>
      </c>
      <c r="BD34" s="38">
        <f>L34/'2010'!L34*100</f>
        <v>105.50645819170632</v>
      </c>
      <c r="BE34" s="38">
        <f>M34/'2010'!M34*100</f>
        <v>100.24324828974463</v>
      </c>
      <c r="BF34" s="38">
        <f>N34/'2010'!N34*100</f>
        <v>111.67464925388629</v>
      </c>
      <c r="BG34" s="38">
        <f>1/(O34/'2010'!O34)*100</f>
        <v>112.92134831460675</v>
      </c>
      <c r="BH34" s="38">
        <f>P34/'2010'!P34*100</f>
        <v>108.3169961019466</v>
      </c>
      <c r="BI34" s="38">
        <f>Q34/'2010'!Q34*100</f>
        <v>100</v>
      </c>
      <c r="BJ34" s="38">
        <f>1/(R34/'2010'!R34)*100</f>
        <v>147.49655489205327</v>
      </c>
      <c r="BK34" s="38">
        <f>S34/'2010'!S34*100</f>
        <v>98.440085086268013</v>
      </c>
      <c r="BL34" s="38">
        <f>T34/'2010'!T34*100</f>
        <v>100.25487256371815</v>
      </c>
      <c r="BM34" s="38">
        <f>1/(U34/'2010'!U34)*100</f>
        <v>100</v>
      </c>
      <c r="BN34" s="38">
        <f>1/(V34/'2010'!V34)*100</f>
        <v>100</v>
      </c>
      <c r="BO34" s="38">
        <f>1/(W34/'2010'!W34)*100</f>
        <v>100</v>
      </c>
      <c r="BP34" s="38">
        <f>X34/'2010'!X34*100</f>
        <v>100</v>
      </c>
      <c r="BQ34" s="38">
        <f>Y34/'2010'!Y34*100</f>
        <v>100.88495575221239</v>
      </c>
      <c r="BR34" s="38">
        <f>Z34/'2010'!Z34*100</f>
        <v>100</v>
      </c>
      <c r="BS34" s="38">
        <f>AA34/'2010'!AA34*100</f>
        <v>100</v>
      </c>
      <c r="BT34" s="38">
        <f>AB34/'2010'!AB34*100</f>
        <v>100</v>
      </c>
      <c r="BU34" s="38">
        <f>AC34/'2010'!AC34*100</f>
        <v>100</v>
      </c>
      <c r="BV34" s="38">
        <f>AD34/'2010'!AD34*100</f>
        <v>100</v>
      </c>
      <c r="BW34" s="38">
        <f>AE34/'2010'!AE34*100</f>
        <v>100</v>
      </c>
      <c r="BX34" s="38">
        <f>AF34/'2010'!AF34*100</f>
        <v>100</v>
      </c>
      <c r="BY34" s="38">
        <f>AG34/'2010'!AG34*100</f>
        <v>100</v>
      </c>
      <c r="BZ34" s="38">
        <f>AH34/'2010'!AH34*100</f>
        <v>100</v>
      </c>
      <c r="CA34" s="38">
        <f>AI34/'2010'!AI34*100</f>
        <v>100</v>
      </c>
      <c r="CB34" s="38">
        <f>AJ34/'2010'!AJ34*100</f>
        <v>100</v>
      </c>
      <c r="CC34" s="38">
        <f>AK34/'2010'!AK34*100</f>
        <v>100</v>
      </c>
      <c r="CD34" s="38">
        <f>AL34/'2010'!AL34*100</f>
        <v>100</v>
      </c>
      <c r="CE34" s="38">
        <f>AM34/'2010'!AM34*100</f>
        <v>97.245922885840812</v>
      </c>
      <c r="CF34" s="38">
        <f>AN34/'2010'!AN34*100</f>
        <v>105.80791693705385</v>
      </c>
      <c r="CG34" s="38">
        <f>AO34/'2010'!AO34*100</f>
        <v>96.157393175530288</v>
      </c>
      <c r="CH34" s="38">
        <f>1/(AP34/'2010'!AP34)*100</f>
        <v>217.58241758241758</v>
      </c>
      <c r="CI34" s="38">
        <f>1/(AQ34/'2010'!AQ34)*100</f>
        <v>216.00901916572718</v>
      </c>
      <c r="CJ34" s="38">
        <f>AR34/'2010'!AR34*100</f>
        <v>100</v>
      </c>
      <c r="CK34" s="38">
        <f>1/(AS34/'2010'!AS34)*100</f>
        <v>100</v>
      </c>
      <c r="CM34" s="17">
        <f t="shared" si="0"/>
        <v>100</v>
      </c>
      <c r="CN34" s="17">
        <f t="shared" si="1"/>
        <v>102.20620605964785</v>
      </c>
      <c r="CO34" s="17">
        <f t="shared" si="2"/>
        <v>95.047234910535053</v>
      </c>
      <c r="CP34" s="17">
        <f t="shared" si="3"/>
        <v>108.28906049004605</v>
      </c>
      <c r="CQ34" s="17">
        <f t="shared" si="4"/>
        <v>106.59878750600562</v>
      </c>
      <c r="CR34" s="17">
        <f t="shared" si="5"/>
        <v>100.14749262536873</v>
      </c>
      <c r="CS34" s="17">
        <f t="shared" si="6"/>
        <v>100</v>
      </c>
      <c r="CT34" s="17">
        <f t="shared" si="7"/>
        <v>100</v>
      </c>
      <c r="CU34" s="17">
        <f t="shared" si="8"/>
        <v>99.737077666141644</v>
      </c>
      <c r="CV34" s="17">
        <f t="shared" si="9"/>
        <v>158.3978591870362</v>
      </c>
      <c r="CX34" s="17">
        <f t="shared" si="10"/>
        <v>107.04237184447811</v>
      </c>
      <c r="CY34" s="17">
        <f t="shared" si="11"/>
        <v>106.64011617497358</v>
      </c>
    </row>
    <row r="35" spans="1:103" ht="15.5" x14ac:dyDescent="0.35">
      <c r="A35" s="2">
        <v>9100</v>
      </c>
      <c r="B35" s="3" t="s">
        <v>34</v>
      </c>
      <c r="C35">
        <v>92.51</v>
      </c>
      <c r="D35">
        <v>64.5</v>
      </c>
      <c r="E35">
        <v>92.54</v>
      </c>
      <c r="F35">
        <v>14263778.284193344</v>
      </c>
      <c r="G35">
        <v>39.229999999999997</v>
      </c>
      <c r="H35">
        <v>65.59</v>
      </c>
      <c r="I35">
        <v>62.1</v>
      </c>
      <c r="J35">
        <v>13.23</v>
      </c>
      <c r="K35" s="23">
        <v>66.63</v>
      </c>
      <c r="L35" s="23">
        <v>23.9</v>
      </c>
      <c r="M35">
        <v>93.184977678454331</v>
      </c>
      <c r="N35">
        <v>73.165985376245033</v>
      </c>
      <c r="O35" s="23">
        <v>6.73</v>
      </c>
      <c r="P35" s="71">
        <v>20.04714365000001</v>
      </c>
      <c r="Q35" s="15">
        <v>55.27</v>
      </c>
      <c r="R35" s="6">
        <v>25.61</v>
      </c>
      <c r="S35" s="72">
        <v>42.72</v>
      </c>
      <c r="T35">
        <v>64.75</v>
      </c>
      <c r="U35" s="75">
        <v>29.28</v>
      </c>
      <c r="V35" s="5">
        <v>17</v>
      </c>
      <c r="W35" s="5">
        <v>12.5</v>
      </c>
      <c r="X35" s="5">
        <v>27.74</v>
      </c>
      <c r="Y35" s="6">
        <v>6.82</v>
      </c>
      <c r="Z35" s="5">
        <v>82.45</v>
      </c>
      <c r="AA35" s="5">
        <v>76.33</v>
      </c>
      <c r="AB35" s="5">
        <v>55.24</v>
      </c>
      <c r="AC35" s="5">
        <v>32.83</v>
      </c>
      <c r="AD35" s="5">
        <v>14.22</v>
      </c>
      <c r="AE35" s="5">
        <v>0.52</v>
      </c>
      <c r="AF35" s="5">
        <v>1.34</v>
      </c>
      <c r="AG35" s="68">
        <v>48.71</v>
      </c>
      <c r="AH35" s="68">
        <v>12.54</v>
      </c>
      <c r="AI35" s="5">
        <v>68.239999999999995</v>
      </c>
      <c r="AJ35" s="5">
        <v>76.64</v>
      </c>
      <c r="AK35" s="5">
        <v>67.95</v>
      </c>
      <c r="AL35" s="5">
        <v>74.459999999999994</v>
      </c>
      <c r="AM35">
        <v>93.59</v>
      </c>
      <c r="AN35">
        <v>43.99</v>
      </c>
      <c r="AO35" s="22">
        <v>50.03</v>
      </c>
      <c r="AP35" s="72">
        <v>165</v>
      </c>
      <c r="AQ35" s="72">
        <v>1241</v>
      </c>
      <c r="AR35" s="5">
        <v>69.790000000000006</v>
      </c>
      <c r="AS35" s="5">
        <v>0.18</v>
      </c>
      <c r="AU35" s="38">
        <f>C35/'2010'!C35*100</f>
        <v>100</v>
      </c>
      <c r="AV35" s="38">
        <f>D35/'2010'!D35*100</f>
        <v>100</v>
      </c>
      <c r="AW35" s="38">
        <f>E35/'2010'!E35*100</f>
        <v>100</v>
      </c>
      <c r="AX35" s="38">
        <f>F35/'2010'!F35*100</f>
        <v>100.08054111094755</v>
      </c>
      <c r="AY35" s="38">
        <f>G35/'2010'!G35*100</f>
        <v>83.628224259219792</v>
      </c>
      <c r="AZ35" s="38">
        <f>H35/'2010'!H35*100</f>
        <v>144.91825011047283</v>
      </c>
      <c r="BA35" s="38">
        <f>I35/'2010'!I35*100</f>
        <v>93.934351837846023</v>
      </c>
      <c r="BB35" s="38">
        <f>J35/'2010'!J35*100</f>
        <v>91.241379310344826</v>
      </c>
      <c r="BC35" s="38">
        <f>1/(K35/'2010'!K35)*100</f>
        <v>95.557556656160898</v>
      </c>
      <c r="BD35" s="38">
        <f>L35/'2010'!L35*100</f>
        <v>97.950819672131146</v>
      </c>
      <c r="BE35" s="38">
        <f>M35/'2010'!M35*100</f>
        <v>101.03081791053022</v>
      </c>
      <c r="BF35" s="38">
        <f>N35/'2010'!N35*100</f>
        <v>104.04676868834837</v>
      </c>
      <c r="BG35" s="38">
        <f>1/(O35/'2010'!O35)*100</f>
        <v>114.11589895988112</v>
      </c>
      <c r="BH35" s="38">
        <f>P35/'2010'!P35*100</f>
        <v>105.25013103473917</v>
      </c>
      <c r="BI35" s="38">
        <f>Q35/'2010'!Q35*100</f>
        <v>100</v>
      </c>
      <c r="BJ35" s="38">
        <f>1/(R35/'2010'!R35)*100</f>
        <v>122.10074189769622</v>
      </c>
      <c r="BK35" s="38">
        <f>S35/'2010'!S35*100</f>
        <v>97.356426618049213</v>
      </c>
      <c r="BL35" s="38">
        <f>T35/'2010'!T35*100</f>
        <v>100.24771636476235</v>
      </c>
      <c r="BM35" s="38">
        <f>1/(U35/'2010'!U35)*100</f>
        <v>100</v>
      </c>
      <c r="BN35" s="38">
        <f>1/(V35/'2010'!V35)*100</f>
        <v>100</v>
      </c>
      <c r="BO35" s="38">
        <f>1/(W35/'2010'!W35)*100</f>
        <v>100</v>
      </c>
      <c r="BP35" s="38">
        <f>X35/'2010'!X35*100</f>
        <v>100</v>
      </c>
      <c r="BQ35" s="38">
        <f>Y35/'2010'!Y35*100</f>
        <v>100.73855243722305</v>
      </c>
      <c r="BR35" s="38">
        <f>Z35/'2010'!Z35*100</f>
        <v>100</v>
      </c>
      <c r="BS35" s="38">
        <f>AA35/'2010'!AA35*100</f>
        <v>100</v>
      </c>
      <c r="BT35" s="38">
        <f>AB35/'2010'!AB35*100</f>
        <v>100</v>
      </c>
      <c r="BU35" s="38">
        <f>AC35/'2010'!AC35*100</f>
        <v>100</v>
      </c>
      <c r="BV35" s="38">
        <f>AD35/'2010'!AD35*100</f>
        <v>100</v>
      </c>
      <c r="BW35" s="38">
        <f>AE35/'2010'!AE35*100</f>
        <v>100</v>
      </c>
      <c r="BX35" s="38">
        <f>AF35/'2010'!AF35*100</f>
        <v>100</v>
      </c>
      <c r="BY35" s="38">
        <f>AG35/'2010'!AG35*100</f>
        <v>100</v>
      </c>
      <c r="BZ35" s="38">
        <f>AH35/'2010'!AH35*100</f>
        <v>100</v>
      </c>
      <c r="CA35" s="38">
        <f>AI35/'2010'!AI35*100</f>
        <v>100</v>
      </c>
      <c r="CB35" s="38">
        <f>AJ35/'2010'!AJ35*100</f>
        <v>100</v>
      </c>
      <c r="CC35" s="38">
        <f>AK35/'2010'!AK35*100</f>
        <v>100</v>
      </c>
      <c r="CD35" s="38">
        <f>AL35/'2010'!AL35*100</f>
        <v>100</v>
      </c>
      <c r="CE35" s="38">
        <f>AM35/'2010'!AM35*100</f>
        <v>93.739983974358978</v>
      </c>
      <c r="CF35" s="38">
        <f>AN35/'2010'!AN35*100</f>
        <v>99.43490054249547</v>
      </c>
      <c r="CG35" s="38">
        <f>AO35/'2010'!AO35*100</f>
        <v>77.290282712807041</v>
      </c>
      <c r="CH35" s="38">
        <f>1/(AP35/'2010'!AP35)*100</f>
        <v>61.818181818181813</v>
      </c>
      <c r="CI35" s="38">
        <f>1/(AQ35/'2010'!AQ35)*100</f>
        <v>61.563255439161971</v>
      </c>
      <c r="CJ35" s="38">
        <f>AR35/'2010'!AR35*100</f>
        <v>100</v>
      </c>
      <c r="CK35" s="38">
        <f>1/(AS35/'2010'!AS35)*100</f>
        <v>100</v>
      </c>
      <c r="CM35" s="17">
        <f t="shared" si="0"/>
        <v>100</v>
      </c>
      <c r="CN35" s="17">
        <f t="shared" si="1"/>
        <v>100.08054111094755</v>
      </c>
      <c r="CO35" s="17">
        <f t="shared" si="2"/>
        <v>101.20509697436258</v>
      </c>
      <c r="CP35" s="17">
        <f t="shared" si="3"/>
        <v>106.11090414837471</v>
      </c>
      <c r="CQ35" s="17">
        <f t="shared" si="4"/>
        <v>102.81498355435825</v>
      </c>
      <c r="CR35" s="17">
        <f t="shared" si="5"/>
        <v>100.12309207287051</v>
      </c>
      <c r="CS35" s="17">
        <f t="shared" si="6"/>
        <v>100</v>
      </c>
      <c r="CT35" s="17">
        <f t="shared" si="7"/>
        <v>100</v>
      </c>
      <c r="CU35" s="17">
        <f t="shared" si="8"/>
        <v>90.155055743220487</v>
      </c>
      <c r="CV35" s="17">
        <f t="shared" si="9"/>
        <v>80.845359314335951</v>
      </c>
      <c r="CX35" s="17">
        <f t="shared" si="10"/>
        <v>98.133503291847006</v>
      </c>
      <c r="CY35" s="17">
        <f t="shared" si="11"/>
        <v>98.745227473380424</v>
      </c>
    </row>
    <row r="36" spans="1:103" ht="15.5" x14ac:dyDescent="0.35">
      <c r="A36" s="2">
        <v>9400</v>
      </c>
      <c r="B36" s="3" t="s">
        <v>35</v>
      </c>
      <c r="C36">
        <v>91.07</v>
      </c>
      <c r="D36">
        <v>49.43</v>
      </c>
      <c r="E36">
        <v>98.91</v>
      </c>
      <c r="F36">
        <v>14303652.062466063</v>
      </c>
      <c r="G36">
        <v>24.31</v>
      </c>
      <c r="H36">
        <v>39.43</v>
      </c>
      <c r="I36">
        <v>31.79</v>
      </c>
      <c r="J36">
        <v>8.52</v>
      </c>
      <c r="K36" s="23">
        <v>80.569999999999993</v>
      </c>
      <c r="L36" s="23">
        <v>54.15</v>
      </c>
      <c r="M36">
        <v>96.156720333105568</v>
      </c>
      <c r="N36">
        <v>81.127678194186785</v>
      </c>
      <c r="O36" s="23">
        <v>5.0199999999999996</v>
      </c>
      <c r="P36" s="71">
        <v>20.04714365000001</v>
      </c>
      <c r="Q36" s="15">
        <v>48.38</v>
      </c>
      <c r="R36" s="6">
        <v>26.47</v>
      </c>
      <c r="S36" s="72">
        <v>30.66</v>
      </c>
      <c r="T36">
        <v>64.459999999999994</v>
      </c>
      <c r="U36" s="75">
        <v>26.67</v>
      </c>
      <c r="V36" s="5">
        <v>15</v>
      </c>
      <c r="W36" s="5">
        <v>13.6</v>
      </c>
      <c r="X36" s="5">
        <v>14.24</v>
      </c>
      <c r="Y36" s="6">
        <v>5.6</v>
      </c>
      <c r="Z36" s="5">
        <v>62.34</v>
      </c>
      <c r="AA36" s="5">
        <v>50.57</v>
      </c>
      <c r="AB36" s="5">
        <v>28.23</v>
      </c>
      <c r="AC36" s="5">
        <v>16.010000000000002</v>
      </c>
      <c r="AD36" s="5">
        <v>8.25</v>
      </c>
      <c r="AE36" s="5">
        <v>0.62</v>
      </c>
      <c r="AF36" s="5">
        <v>2.0099999999999998</v>
      </c>
      <c r="AG36" s="68">
        <v>18.97</v>
      </c>
      <c r="AH36" s="68">
        <v>52.54</v>
      </c>
      <c r="AI36" s="5">
        <v>63.04</v>
      </c>
      <c r="AJ36" s="5">
        <v>73.8</v>
      </c>
      <c r="AK36" s="5">
        <v>63.82</v>
      </c>
      <c r="AL36" s="5">
        <v>69.98</v>
      </c>
      <c r="AM36">
        <v>87.73</v>
      </c>
      <c r="AN36">
        <v>29.43</v>
      </c>
      <c r="AO36" s="22">
        <v>70.040000000000006</v>
      </c>
      <c r="AP36" s="22">
        <v>250</v>
      </c>
      <c r="AQ36" s="22">
        <v>7049</v>
      </c>
      <c r="AR36" s="5">
        <v>64.72</v>
      </c>
      <c r="AS36" s="5">
        <v>0.16</v>
      </c>
      <c r="AU36" s="38">
        <f>C36/'2010'!C36*100</f>
        <v>100</v>
      </c>
      <c r="AV36" s="38">
        <f>D36/'2010'!D36*100</f>
        <v>100</v>
      </c>
      <c r="AW36" s="38">
        <f>E36/'2010'!E36*100</f>
        <v>100</v>
      </c>
      <c r="AX36" s="38">
        <f>F36/'2010'!F36*100</f>
        <v>104.10905486189219</v>
      </c>
      <c r="AY36" s="38">
        <f>G36/'2010'!G36*100</f>
        <v>101.41843971631207</v>
      </c>
      <c r="AZ36" s="38">
        <f>H36/'2010'!H36*100</f>
        <v>121.62245527452188</v>
      </c>
      <c r="BA36" s="38">
        <f>I36/'2010'!I36*100</f>
        <v>96.832165702101733</v>
      </c>
      <c r="BB36" s="38">
        <f>J36/'2010'!J36*100</f>
        <v>95.622895622895626</v>
      </c>
      <c r="BC36" s="38">
        <f>1/(K36/'2010'!K36)*100</f>
        <v>101.41491870423233</v>
      </c>
      <c r="BD36" s="38">
        <f>L36/'2010'!L36*100</f>
        <v>96.817450384409071</v>
      </c>
      <c r="BE36" s="38">
        <f>M36/'2010'!M36*100</f>
        <v>100.24500471821185</v>
      </c>
      <c r="BF36" s="38">
        <f>N36/'2010'!N36*100</f>
        <v>102.88097445314423</v>
      </c>
      <c r="BG36" s="38">
        <f>1/(O36/'2010'!O36)*100</f>
        <v>70.717131474103596</v>
      </c>
      <c r="BH36" s="38">
        <f>P36/'2010'!P36*100</f>
        <v>105.25013103473917</v>
      </c>
      <c r="BI36" s="38">
        <f>Q36/'2010'!Q36*100</f>
        <v>100</v>
      </c>
      <c r="BJ36" s="38">
        <f>1/(R36/'2010'!R36)*100</f>
        <v>120.7026822818285</v>
      </c>
      <c r="BK36" s="38">
        <f>S36/'2010'!S36*100</f>
        <v>99.095022624434378</v>
      </c>
      <c r="BL36" s="38">
        <f>T36/'2010'!T36*100</f>
        <v>100.23324521847302</v>
      </c>
      <c r="BM36" s="38">
        <f>1/(U36/'2010'!U36)*100</f>
        <v>100</v>
      </c>
      <c r="BN36" s="38">
        <f>1/(V36/'2010'!V36)*100</f>
        <v>100</v>
      </c>
      <c r="BO36" s="38">
        <f>1/(W36/'2010'!W36)*100</f>
        <v>100</v>
      </c>
      <c r="BP36" s="38">
        <f>X36/'2010'!X36*100</f>
        <v>100</v>
      </c>
      <c r="BQ36" s="38">
        <f>Y36/'2010'!Y36*100</f>
        <v>100.17889087656529</v>
      </c>
      <c r="BR36" s="38">
        <f>Z36/'2010'!Z36*100</f>
        <v>100</v>
      </c>
      <c r="BS36" s="38">
        <f>AA36/'2010'!AA36*100</f>
        <v>100</v>
      </c>
      <c r="BT36" s="38">
        <f>AB36/'2010'!AB36*100</f>
        <v>100</v>
      </c>
      <c r="BU36" s="38">
        <f>AC36/'2010'!AC36*100</f>
        <v>100</v>
      </c>
      <c r="BV36" s="38">
        <f>AD36/'2010'!AD36*100</f>
        <v>100</v>
      </c>
      <c r="BW36" s="38">
        <f>AE36/'2010'!AE36*100</f>
        <v>100</v>
      </c>
      <c r="BX36" s="38">
        <f>AF36/'2010'!AF36*100</f>
        <v>100</v>
      </c>
      <c r="BY36" s="38">
        <f>AG36/'2010'!AG36*100</f>
        <v>100</v>
      </c>
      <c r="BZ36" s="38">
        <f>AH36/'2010'!AH36*100</f>
        <v>100</v>
      </c>
      <c r="CA36" s="38">
        <f>AI36/'2010'!AI36*100</f>
        <v>100</v>
      </c>
      <c r="CB36" s="38">
        <f>AJ36/'2010'!AJ36*100</f>
        <v>100</v>
      </c>
      <c r="CC36" s="38">
        <f>AK36/'2010'!AK36*100</f>
        <v>100</v>
      </c>
      <c r="CD36" s="38">
        <f>AL36/'2010'!AL36*100</f>
        <v>100</v>
      </c>
      <c r="CE36" s="38">
        <f>AM36/'2010'!AM36*100</f>
        <v>96.704144620811292</v>
      </c>
      <c r="CF36" s="38">
        <f>AN36/'2010'!AN36*100</f>
        <v>92.663727959697724</v>
      </c>
      <c r="CG36" s="38">
        <f>AO36/'2010'!AO36*100</f>
        <v>104.19518000595063</v>
      </c>
      <c r="CH36" s="38">
        <f>1/(AP36/'2010'!AP36)*100</f>
        <v>72.399999999999991</v>
      </c>
      <c r="CI36" s="38">
        <f>1/(AQ36/'2010'!AQ36)*100</f>
        <v>72.223010356078873</v>
      </c>
      <c r="CJ36" s="38">
        <f>AR36/'2010'!AR36*100</f>
        <v>100</v>
      </c>
      <c r="CK36" s="38">
        <f>1/(AS36/'2010'!AS36)*100</f>
        <v>100</v>
      </c>
      <c r="CM36" s="17">
        <f t="shared" si="0"/>
        <v>100</v>
      </c>
      <c r="CN36" s="17">
        <f t="shared" si="1"/>
        <v>104.10905486189219</v>
      </c>
      <c r="CO36" s="17">
        <f t="shared" si="2"/>
        <v>102.28805423407879</v>
      </c>
      <c r="CP36" s="17">
        <f t="shared" si="3"/>
        <v>94.773310420049711</v>
      </c>
      <c r="CQ36" s="17">
        <f t="shared" si="4"/>
        <v>102.8615643035337</v>
      </c>
      <c r="CR36" s="17">
        <f t="shared" si="5"/>
        <v>100.02981514609421</v>
      </c>
      <c r="CS36" s="17">
        <f t="shared" si="6"/>
        <v>100</v>
      </c>
      <c r="CT36" s="17">
        <f t="shared" si="7"/>
        <v>100</v>
      </c>
      <c r="CU36" s="17">
        <f t="shared" si="8"/>
        <v>97.854350862153225</v>
      </c>
      <c r="CV36" s="17">
        <f t="shared" si="9"/>
        <v>86.155752589019713</v>
      </c>
      <c r="CX36" s="17">
        <f t="shared" si="10"/>
        <v>98.80719024168215</v>
      </c>
      <c r="CY36" s="17">
        <f t="shared" si="11"/>
        <v>98.961081997451231</v>
      </c>
    </row>
    <row r="37" spans="1:103" x14ac:dyDescent="0.35">
      <c r="K37" s="23"/>
      <c r="L37" s="23"/>
      <c r="O37" s="23"/>
      <c r="P37" s="71"/>
      <c r="S37" s="72"/>
      <c r="U37" s="75"/>
      <c r="V37" s="5"/>
      <c r="W37" s="5"/>
      <c r="AC37" s="5"/>
      <c r="AG37" s="5"/>
      <c r="AH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ht="15.5" x14ac:dyDescent="0.35">
      <c r="B38" t="s">
        <v>117</v>
      </c>
      <c r="C38" s="34">
        <v>84.32</v>
      </c>
      <c r="D38" s="34">
        <v>54.18</v>
      </c>
      <c r="E38" s="12">
        <v>60.53</v>
      </c>
      <c r="F38">
        <v>16435705.852880666</v>
      </c>
      <c r="G38" s="26">
        <v>55.6</v>
      </c>
      <c r="H38" s="26">
        <v>63.95</v>
      </c>
      <c r="I38" s="27">
        <v>90.51</v>
      </c>
      <c r="J38" s="26">
        <v>8.49</v>
      </c>
      <c r="K38" s="23">
        <v>79.22</v>
      </c>
      <c r="L38" s="23">
        <v>13</v>
      </c>
      <c r="M38">
        <v>92.522339438917911</v>
      </c>
      <c r="N38">
        <v>66.779726426285464</v>
      </c>
      <c r="O38" s="23">
        <v>7.48</v>
      </c>
      <c r="P38" s="71">
        <v>22.017731885294111</v>
      </c>
      <c r="Q38" s="5">
        <v>77.63</v>
      </c>
      <c r="R38">
        <v>29.57</v>
      </c>
      <c r="S38" s="72">
        <v>63.67</v>
      </c>
      <c r="T38">
        <v>70.010000000000005</v>
      </c>
      <c r="U38" s="75">
        <v>30.08</v>
      </c>
      <c r="V38" s="5">
        <v>18.899999999999999</v>
      </c>
      <c r="W38" s="5">
        <v>10.1</v>
      </c>
      <c r="X38" s="5">
        <v>35.18</v>
      </c>
      <c r="Y38">
        <v>7.52</v>
      </c>
      <c r="Z38" s="5">
        <v>91.44</v>
      </c>
      <c r="AA38" s="5">
        <v>79.05</v>
      </c>
      <c r="AB38" s="5">
        <v>52.04</v>
      </c>
      <c r="AC38" s="5">
        <v>25.26</v>
      </c>
      <c r="AD38" s="5">
        <v>16.55</v>
      </c>
      <c r="AE38" s="5">
        <v>1.29</v>
      </c>
      <c r="AF38" s="5">
        <v>4.58</v>
      </c>
      <c r="AG38" s="68">
        <v>27.54</v>
      </c>
      <c r="AH38" s="68">
        <v>12.2</v>
      </c>
      <c r="AI38" s="5">
        <v>70.260000000000005</v>
      </c>
      <c r="AJ38" s="5">
        <v>80.069999999999993</v>
      </c>
      <c r="AK38" s="5">
        <v>65.61</v>
      </c>
      <c r="AL38" s="5">
        <v>72.23</v>
      </c>
      <c r="AM38" s="26">
        <v>80.790000000000006</v>
      </c>
      <c r="AN38" s="26">
        <v>47.54</v>
      </c>
      <c r="AO38" s="22">
        <v>74.72</v>
      </c>
      <c r="AP38" s="22">
        <v>149</v>
      </c>
      <c r="AQ38" s="22">
        <v>347605</v>
      </c>
      <c r="AR38" s="76">
        <v>73.569999999999993</v>
      </c>
      <c r="AS38" s="15">
        <v>0.05</v>
      </c>
      <c r="AU38" s="38">
        <f>C38/'2010'!C38*100</f>
        <v>100</v>
      </c>
      <c r="AV38" s="38">
        <f>D38/'2010'!D38*100</f>
        <v>100</v>
      </c>
      <c r="AW38" s="38">
        <f>E38/'2010'!E38*100</f>
        <v>100</v>
      </c>
      <c r="AX38" s="38">
        <f>F38/'2010'!F38*100</f>
        <v>103.54356824625026</v>
      </c>
      <c r="AY38" s="38">
        <f>G38/'2010'!G38*100</f>
        <v>100.12605798667387</v>
      </c>
      <c r="AZ38" s="38">
        <f>H38/'2010'!H38*100</f>
        <v>144.71599909481785</v>
      </c>
      <c r="BA38" s="38">
        <f>I38/'2010'!I38*100</f>
        <v>101.16240080473902</v>
      </c>
      <c r="BB38" s="38">
        <f>J38/'2010'!J38*100</f>
        <v>82.267441860465112</v>
      </c>
      <c r="BC38" s="38">
        <f>1/(K38/'2010'!K38)*100</f>
        <v>98.459984852310029</v>
      </c>
      <c r="BD38" s="38">
        <f>L38/'2010'!L38*100</f>
        <v>97.965335342878674</v>
      </c>
      <c r="BE38" s="38">
        <f>M38/'2010'!M38*100</f>
        <v>99.636111749687259</v>
      </c>
      <c r="BF38" s="38">
        <f>N38/'2010'!N38*100</f>
        <v>98.610247610450827</v>
      </c>
      <c r="BG38" s="38">
        <f>1/(O38/'2010'!O38)*100</f>
        <v>95.454545454545453</v>
      </c>
      <c r="BH38" s="38">
        <f>P38/'2010'!P38*100</f>
        <v>103.45493371424222</v>
      </c>
      <c r="BI38" s="38">
        <f>Q38/'2010'!Q38*100</f>
        <v>100</v>
      </c>
      <c r="BJ38" s="38">
        <f>1/(R38/'2010'!R38)*100</f>
        <v>104.73452823807914</v>
      </c>
      <c r="BK38" s="38">
        <f>S38/'2010'!S38*100</f>
        <v>99.143568981625663</v>
      </c>
      <c r="BL38" s="38">
        <f>T38/'2010'!T38*100</f>
        <v>100.28649190660363</v>
      </c>
      <c r="BM38" s="38">
        <f>1/(U38/'2010'!U38)*100</f>
        <v>100</v>
      </c>
      <c r="BN38" s="38">
        <f>1/(V38/'2010'!V38)*100</f>
        <v>100</v>
      </c>
      <c r="BO38" s="38">
        <f>1/(W38/'2010'!W38)*100</f>
        <v>100</v>
      </c>
      <c r="BP38" s="38">
        <f>X38/'2010'!X38*100</f>
        <v>100</v>
      </c>
      <c r="BQ38" s="38">
        <f>Y38/'2010'!Y38*100</f>
        <v>100.80428954423593</v>
      </c>
      <c r="BR38" s="38">
        <f>Z38/'2010'!Z38*100</f>
        <v>100</v>
      </c>
      <c r="BS38" s="38">
        <f>AA38/'2010'!AA38*100</f>
        <v>100</v>
      </c>
      <c r="BT38" s="38">
        <f>AB38/'2010'!AB38*100</f>
        <v>100</v>
      </c>
      <c r="BU38" s="38">
        <f>AC38/'2010'!AC38*100</f>
        <v>100</v>
      </c>
      <c r="BV38" s="38">
        <f>AD38/'2010'!AD38*100</f>
        <v>100</v>
      </c>
      <c r="BW38" s="38">
        <f>AE38/'2010'!AE38*100</f>
        <v>100</v>
      </c>
      <c r="BX38" s="38">
        <f>AF38/'2010'!AF38*100</f>
        <v>100</v>
      </c>
      <c r="BY38" s="38">
        <f>AG38/'2010'!AG38*100</f>
        <v>100</v>
      </c>
      <c r="BZ38" s="38">
        <f>AH38/'2010'!AH38*100</f>
        <v>100</v>
      </c>
      <c r="CA38" s="38">
        <f>AI38/'2010'!AI38*100</f>
        <v>100</v>
      </c>
      <c r="CB38" s="38">
        <f>AJ38/'2010'!AJ38*100</f>
        <v>100</v>
      </c>
      <c r="CC38" s="38">
        <f>AK38/'2010'!AK38*100</f>
        <v>100</v>
      </c>
      <c r="CD38" s="38">
        <f>AL38/'2010'!AL38*100</f>
        <v>100</v>
      </c>
      <c r="CE38" s="38">
        <f>AM38/'2010'!AM38*100</f>
        <v>97.891675754271176</v>
      </c>
      <c r="CF38" s="38">
        <f>AN38/'2010'!AN38*100</f>
        <v>99.310632964278255</v>
      </c>
      <c r="CG38" s="38">
        <f>AO38/'2010'!AO38*100</f>
        <v>118.39645064173665</v>
      </c>
      <c r="CH38" s="38">
        <f>1/(AP38/'2010'!AP38)*100</f>
        <v>95.302013422818803</v>
      </c>
      <c r="CI38" s="38">
        <f>1/(AQ38/'2010'!AQ38)*100</f>
        <v>95.651673595028839</v>
      </c>
      <c r="CJ38" s="38">
        <f>AR38/'2010'!AR38*100</f>
        <v>100</v>
      </c>
      <c r="CK38" s="38">
        <f>1/(AS38/'2010'!AS38)*100</f>
        <v>100</v>
      </c>
      <c r="CM38" s="17">
        <f>AVERAGE(AU38:AW38)</f>
        <v>100</v>
      </c>
      <c r="CN38" s="17">
        <f>AVERAGE(AX38:AX38)</f>
        <v>103.54356824625026</v>
      </c>
      <c r="CO38" s="17">
        <f t="shared" si="2"/>
        <v>104.11620332364743</v>
      </c>
      <c r="CP38" s="17">
        <f t="shared" si="3"/>
        <v>99.288959632231439</v>
      </c>
      <c r="CQ38" s="17">
        <f t="shared" si="4"/>
        <v>100.59494130375835</v>
      </c>
      <c r="CR38" s="17">
        <f t="shared" si="5"/>
        <v>100.13404825737264</v>
      </c>
      <c r="CS38" s="17">
        <f t="shared" si="6"/>
        <v>100</v>
      </c>
      <c r="CT38" s="17">
        <f t="shared" si="7"/>
        <v>100</v>
      </c>
      <c r="CU38" s="17">
        <f t="shared" si="8"/>
        <v>105.19958645342869</v>
      </c>
      <c r="CV38" s="17">
        <f t="shared" si="9"/>
        <v>97.73842175446191</v>
      </c>
      <c r="CX38" s="17">
        <f t="shared" si="10"/>
        <v>101.06157289711507</v>
      </c>
      <c r="CY38" s="17">
        <f t="shared" si="11"/>
        <v>100.85855701780787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AS40" s="78" t="s">
        <v>201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5209-A8E0-4FCE-A981-B3B9278AAC8E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Y1" sqref="AY1:AY1048576"/>
    </sheetView>
  </sheetViews>
  <sheetFormatPr defaultRowHeight="14.5" x14ac:dyDescent="0.35"/>
  <cols>
    <col min="2" max="2" width="29.26953125" bestFit="1" customWidth="1"/>
    <col min="25" max="25" width="5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  <col min="88" max="89" width="10" style="6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J1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ht="15.5" x14ac:dyDescent="0.35">
      <c r="A3" s="2">
        <v>1100</v>
      </c>
      <c r="B3" s="3" t="s">
        <v>2</v>
      </c>
      <c r="C3">
        <v>89.65</v>
      </c>
      <c r="D3">
        <v>57</v>
      </c>
      <c r="E3">
        <v>72.67</v>
      </c>
      <c r="F3">
        <v>12424104.319677725</v>
      </c>
      <c r="G3">
        <v>52.53</v>
      </c>
      <c r="H3">
        <v>56.05</v>
      </c>
      <c r="I3">
        <v>95.2</v>
      </c>
      <c r="J3">
        <v>5.84</v>
      </c>
      <c r="K3" s="23">
        <v>78.709999999999994</v>
      </c>
      <c r="L3" s="23">
        <v>16.7</v>
      </c>
      <c r="M3">
        <v>92.062780419414281</v>
      </c>
      <c r="N3">
        <v>65.671780292247021</v>
      </c>
      <c r="O3" s="23">
        <v>9.06</v>
      </c>
      <c r="P3" s="71">
        <v>25.04714365000001</v>
      </c>
      <c r="Q3" s="15">
        <v>69.11</v>
      </c>
      <c r="R3" s="6">
        <v>31.06</v>
      </c>
      <c r="S3" s="72">
        <v>42.65</v>
      </c>
      <c r="T3">
        <v>69.23</v>
      </c>
      <c r="U3" s="75">
        <v>29.82</v>
      </c>
      <c r="V3" s="5">
        <v>20</v>
      </c>
      <c r="W3" s="5">
        <v>11.6</v>
      </c>
      <c r="X3" s="5">
        <v>28.43</v>
      </c>
      <c r="Y3" s="6">
        <v>8.36</v>
      </c>
      <c r="Z3" s="5">
        <v>96.47</v>
      </c>
      <c r="AA3" s="5">
        <v>89.01</v>
      </c>
      <c r="AB3" s="5">
        <v>68.16</v>
      </c>
      <c r="AC3" s="5">
        <v>41.67</v>
      </c>
      <c r="AD3" s="5">
        <v>11.84</v>
      </c>
      <c r="AE3" s="5">
        <v>0.53</v>
      </c>
      <c r="AF3" s="5">
        <v>1.55</v>
      </c>
      <c r="AG3" s="68">
        <v>62.85</v>
      </c>
      <c r="AH3" s="68">
        <v>14.58</v>
      </c>
      <c r="AI3" s="5">
        <v>67.239999999999995</v>
      </c>
      <c r="AJ3" s="5">
        <v>78.66</v>
      </c>
      <c r="AK3" s="5">
        <v>68.56</v>
      </c>
      <c r="AL3" s="5">
        <v>74.05</v>
      </c>
      <c r="AM3">
        <v>60.16</v>
      </c>
      <c r="AN3">
        <v>47.16</v>
      </c>
      <c r="AO3" s="22">
        <v>57.21</v>
      </c>
      <c r="AP3" s="22">
        <v>224</v>
      </c>
      <c r="AQ3" s="22">
        <v>9200</v>
      </c>
      <c r="AR3" s="5">
        <v>75.37</v>
      </c>
      <c r="AS3" s="5">
        <v>0.02</v>
      </c>
      <c r="AU3" s="38">
        <f>C3/'2010'!C3*100</f>
        <v>98.559806508355337</v>
      </c>
      <c r="AV3" s="38">
        <f>D3/'2010'!D3*100</f>
        <v>106.18479880774963</v>
      </c>
      <c r="AW3" s="38">
        <f>E3/'2010'!E3*100</f>
        <v>96.815880628830257</v>
      </c>
      <c r="AX3" s="38">
        <f>F3/'2010'!F3*100</f>
        <v>101.36652527965721</v>
      </c>
      <c r="AY3" s="38">
        <f>G3/'2010'!G3*100</f>
        <v>116.29400044277173</v>
      </c>
      <c r="AZ3" s="38">
        <f>H3/'2010'!H3*100</f>
        <v>193.14266023432117</v>
      </c>
      <c r="BA3" s="38">
        <f>I3/'2010'!I3*100</f>
        <v>104.63838206199165</v>
      </c>
      <c r="BB3" s="38">
        <f>J3/'2010'!J3*100</f>
        <v>79.564032697547688</v>
      </c>
      <c r="BC3" s="38">
        <f>1/(K3/'2010'!K3)*100</f>
        <v>97.306568415703225</v>
      </c>
      <c r="BD3" s="38">
        <f>L3/'2010'!L3*100</f>
        <v>101.82926829268293</v>
      </c>
      <c r="BE3" s="38">
        <f>M3/'2010'!M3*100</f>
        <v>100.72752189022552</v>
      </c>
      <c r="BF3" s="38">
        <f>N3/'2010'!N3*100</f>
        <v>104.5260165355739</v>
      </c>
      <c r="BG3" s="38">
        <f>1/(O3/'2010'!O3)*100</f>
        <v>92.38410596026489</v>
      </c>
      <c r="BH3" s="38">
        <f>P3/'2010'!P3*100</f>
        <v>96.160807444235829</v>
      </c>
      <c r="BI3" s="38">
        <f>Q3/'2010'!Q3*100</f>
        <v>100</v>
      </c>
      <c r="BJ3" s="38">
        <f>1/(R3/'2010'!R3)*100</f>
        <v>112.97488731487444</v>
      </c>
      <c r="BK3" s="38">
        <f>S3/'2010'!S3*100</f>
        <v>101.16223908918407</v>
      </c>
      <c r="BL3" s="38">
        <f>T3/'2010'!T3*100</f>
        <v>100.21713954834975</v>
      </c>
      <c r="BM3" s="38">
        <f>1/(U3/'2010'!U3)*100</f>
        <v>100</v>
      </c>
      <c r="BN3" s="38">
        <f>1/(V3/'2010'!V3)*100</f>
        <v>100</v>
      </c>
      <c r="BO3" s="38">
        <f>1/(W3/'2010'!W3)*100</f>
        <v>100</v>
      </c>
      <c r="BP3" s="38">
        <f>X3/'2010'!X3*100</f>
        <v>100</v>
      </c>
      <c r="BQ3" s="38">
        <f>Y3/'2010'!Y3*100</f>
        <v>100.96618357487924</v>
      </c>
      <c r="BR3" s="38">
        <f>Z3/'2010'!Z3*100</f>
        <v>100</v>
      </c>
      <c r="BS3" s="38">
        <f>AA3/'2010'!AA3*100</f>
        <v>100</v>
      </c>
      <c r="BT3" s="38">
        <f>AB3/'2010'!AB3*100</f>
        <v>100</v>
      </c>
      <c r="BU3" s="38">
        <f>AC3/'2010'!AC3*100</f>
        <v>100</v>
      </c>
      <c r="BV3" s="38">
        <f>AD3/'2010'!AD3*100</f>
        <v>100</v>
      </c>
      <c r="BW3" s="38">
        <f>AE3/'2010'!AE3*100</f>
        <v>100</v>
      </c>
      <c r="BX3" s="38">
        <f>AF3/'2010'!AF3*100</f>
        <v>100</v>
      </c>
      <c r="BY3" s="38">
        <f>AG3/'2010'!AG3*100</f>
        <v>100</v>
      </c>
      <c r="BZ3" s="38">
        <f>AH3/'2010'!AH3*100</f>
        <v>100</v>
      </c>
      <c r="CA3" s="38">
        <f>AI3/'2010'!AI3*100</f>
        <v>100</v>
      </c>
      <c r="CB3" s="38">
        <f>AJ3/'2010'!AJ3*100</f>
        <v>100</v>
      </c>
      <c r="CC3" s="38">
        <f>AK3/'2010'!AK3*100</f>
        <v>100</v>
      </c>
      <c r="CD3" s="38">
        <f>AL3/'2010'!AL3*100</f>
        <v>100</v>
      </c>
      <c r="CE3" s="38">
        <f>AM3/'2010'!AM3*100</f>
        <v>85.967419262646459</v>
      </c>
      <c r="CF3" s="38">
        <f>AN3/'2010'!AN3*100</f>
        <v>75.299377295225923</v>
      </c>
      <c r="CG3" s="38">
        <f>AO3/'2010'!AO3*100</f>
        <v>89.572569281352756</v>
      </c>
      <c r="CH3" s="38">
        <f>1/(AP3/'2010'!AP3)*100</f>
        <v>100.44642857142858</v>
      </c>
      <c r="CI3" s="38">
        <f>1/(AQ3/'2010'!AQ3)*100</f>
        <v>100.47826086956522</v>
      </c>
      <c r="CJ3" s="38">
        <f>AR3/'2010'!AR3*100</f>
        <v>100</v>
      </c>
      <c r="CK3" s="38">
        <f>1/(AS3/'2010'!AS3)*100</f>
        <v>100</v>
      </c>
      <c r="CM3" s="17">
        <f t="shared" ref="CM3:CM36" si="0">AVERAGE(AU3:AW3)</f>
        <v>100.52016198164507</v>
      </c>
      <c r="CN3" s="17">
        <f t="shared" ref="CN3:CN36" si="1">AVERAGE(AX3:AX3)</f>
        <v>101.36652527965721</v>
      </c>
      <c r="CO3" s="17">
        <f>AVERAGE(AY3:BD3)</f>
        <v>115.46248535750307</v>
      </c>
      <c r="CP3" s="17">
        <f>AVERAGE(BE3:BH3)</f>
        <v>98.449612957575042</v>
      </c>
      <c r="CQ3" s="17">
        <f>AVERAGE(BI3:BO3)</f>
        <v>102.05060942177261</v>
      </c>
      <c r="CR3" s="17">
        <f>AVERAGE(BP3:BU3)</f>
        <v>100.1610305958132</v>
      </c>
      <c r="CS3" s="17">
        <f>AVERAGE(BV3:BZ3)</f>
        <v>100</v>
      </c>
      <c r="CT3" s="17">
        <f>AVERAGE(CA3:CD3)</f>
        <v>100</v>
      </c>
      <c r="CU3" s="17">
        <f>AVERAGE(CE3:CG3)</f>
        <v>83.613121946408384</v>
      </c>
      <c r="CV3" s="17">
        <f>AVERAGE(CH3:CK3)</f>
        <v>100.23117236024845</v>
      </c>
      <c r="CX3" s="17">
        <f>AVERAGE(CM3:CV3)</f>
        <v>100.1854719900623</v>
      </c>
      <c r="CY3" s="17">
        <f>AVERAGE(AU3:CK3)</f>
        <v>101.31592744203296</v>
      </c>
    </row>
    <row r="4" spans="1:103" ht="15.5" x14ac:dyDescent="0.35">
      <c r="A4" s="2">
        <v>1200</v>
      </c>
      <c r="B4" s="3" t="s">
        <v>3</v>
      </c>
      <c r="C4">
        <v>85.5</v>
      </c>
      <c r="D4">
        <v>62</v>
      </c>
      <c r="E4">
        <v>46.15</v>
      </c>
      <c r="F4">
        <v>14553268.330832127</v>
      </c>
      <c r="G4">
        <v>59.7</v>
      </c>
      <c r="H4">
        <v>66.06</v>
      </c>
      <c r="I4">
        <v>92.82</v>
      </c>
      <c r="J4">
        <v>11.33</v>
      </c>
      <c r="K4" s="23">
        <v>68.790000000000006</v>
      </c>
      <c r="L4" s="23">
        <v>16.5</v>
      </c>
      <c r="M4">
        <v>93.56894436866915</v>
      </c>
      <c r="N4">
        <v>74.485705803929008</v>
      </c>
      <c r="O4" s="23">
        <v>6.28</v>
      </c>
      <c r="P4" s="71">
        <v>20.04714365000001</v>
      </c>
      <c r="Q4" s="15">
        <v>58.33</v>
      </c>
      <c r="R4" s="6">
        <v>20.73</v>
      </c>
      <c r="S4" s="72">
        <v>52.63</v>
      </c>
      <c r="T4">
        <v>67.81</v>
      </c>
      <c r="U4" s="75">
        <v>29.15</v>
      </c>
      <c r="V4" s="5">
        <v>17.8</v>
      </c>
      <c r="W4" s="5">
        <v>15.4</v>
      </c>
      <c r="X4" s="5">
        <v>21.55</v>
      </c>
      <c r="Y4" s="6">
        <v>8.7200000000000006</v>
      </c>
      <c r="Z4" s="5">
        <v>92.76</v>
      </c>
      <c r="AA4" s="5">
        <v>80.87</v>
      </c>
      <c r="AB4" s="5">
        <v>59.54</v>
      </c>
      <c r="AC4" s="5">
        <v>25.89</v>
      </c>
      <c r="AD4" s="5">
        <v>15.45</v>
      </c>
      <c r="AE4" s="5">
        <v>1.01</v>
      </c>
      <c r="AF4" s="5">
        <v>5.74</v>
      </c>
      <c r="AG4" s="68">
        <v>25.12</v>
      </c>
      <c r="AH4" s="68">
        <v>6.69</v>
      </c>
      <c r="AI4" s="5">
        <v>62.89</v>
      </c>
      <c r="AJ4" s="5">
        <v>74.180000000000007</v>
      </c>
      <c r="AK4" s="5">
        <v>64.75</v>
      </c>
      <c r="AL4" s="5">
        <v>71.62</v>
      </c>
      <c r="AM4">
        <v>73.849999999999994</v>
      </c>
      <c r="AN4">
        <v>49.82</v>
      </c>
      <c r="AO4" s="22">
        <v>53.01</v>
      </c>
      <c r="AP4" s="22">
        <v>252</v>
      </c>
      <c r="AQ4" s="22">
        <v>33250</v>
      </c>
      <c r="AR4" s="5">
        <v>73.959999999999994</v>
      </c>
      <c r="AS4" s="5">
        <v>0.03</v>
      </c>
      <c r="AU4" s="38">
        <f>C4/'2010'!C4*100</f>
        <v>95.424107142857153</v>
      </c>
      <c r="AV4" s="38">
        <f>D4/'2010'!D4*100</f>
        <v>103.0071440438611</v>
      </c>
      <c r="AW4" s="38">
        <f>E4/'2010'!E4*100</f>
        <v>97.77542372881355</v>
      </c>
      <c r="AX4" s="38">
        <f>F4/'2010'!F4*100</f>
        <v>106.32376467306915</v>
      </c>
      <c r="AY4" s="38">
        <f>G4/'2010'!G4*100</f>
        <v>104.55341506129598</v>
      </c>
      <c r="AZ4" s="38">
        <f>H4/'2010'!H4*100</f>
        <v>143.42162396873644</v>
      </c>
      <c r="BA4" s="38">
        <f>I4/'2010'!I4*100</f>
        <v>104.08163265306121</v>
      </c>
      <c r="BB4" s="38">
        <f>J4/'2010'!J4*100</f>
        <v>81.044349070100139</v>
      </c>
      <c r="BC4" s="38">
        <f>1/(K4/'2010'!K4)*100</f>
        <v>96.787323738915532</v>
      </c>
      <c r="BD4" s="38">
        <f>L4/'2010'!L4*100</f>
        <v>92.957746478873233</v>
      </c>
      <c r="BE4" s="38">
        <f>M4/'2010'!M4*100</f>
        <v>101.71562623876412</v>
      </c>
      <c r="BF4" s="38">
        <f>N4/'2010'!N4*100</f>
        <v>107.35231812142698</v>
      </c>
      <c r="BG4" s="38">
        <f>1/(O4/'2010'!O4)*100</f>
        <v>118.31210191082802</v>
      </c>
      <c r="BH4" s="38">
        <f>P4/'2010'!P4*100</f>
        <v>100</v>
      </c>
      <c r="BI4" s="38">
        <f>Q4/'2010'!Q4*100</f>
        <v>100</v>
      </c>
      <c r="BJ4" s="38">
        <f>1/(R4/'2010'!R4)*100</f>
        <v>128.70236372407138</v>
      </c>
      <c r="BK4" s="38">
        <f>S4/'2010'!S4*100</f>
        <v>100.78513979318269</v>
      </c>
      <c r="BL4" s="38">
        <f>T4/'2010'!T4*100</f>
        <v>100.51882597094577</v>
      </c>
      <c r="BM4" s="38">
        <f>1/(U4/'2010'!U4)*100</f>
        <v>100</v>
      </c>
      <c r="BN4" s="38">
        <f>1/(V4/'2010'!V4)*100</f>
        <v>100</v>
      </c>
      <c r="BO4" s="38">
        <f>1/(W4/'2010'!W4)*100</f>
        <v>100</v>
      </c>
      <c r="BP4" s="38">
        <f>X4/'2010'!X4*100</f>
        <v>100</v>
      </c>
      <c r="BQ4" s="38">
        <f>Y4/'2010'!Y4*100</f>
        <v>102.46768507638073</v>
      </c>
      <c r="BR4" s="38">
        <f>Z4/'2010'!Z4*100</f>
        <v>100</v>
      </c>
      <c r="BS4" s="38">
        <f>AA4/'2010'!AA4*100</f>
        <v>100</v>
      </c>
      <c r="BT4" s="38">
        <f>AB4/'2010'!AB4*100</f>
        <v>100</v>
      </c>
      <c r="BU4" s="38">
        <f>AC4/'2010'!AC4*100</f>
        <v>100</v>
      </c>
      <c r="BV4" s="38">
        <f>AD4/'2010'!AD4*100</f>
        <v>100</v>
      </c>
      <c r="BW4" s="38">
        <f>AE4/'2010'!AE4*100</f>
        <v>100</v>
      </c>
      <c r="BX4" s="38">
        <f>AF4/'2010'!AF4*100</f>
        <v>100</v>
      </c>
      <c r="BY4" s="38">
        <f>AG4/'2010'!AG4*100</f>
        <v>100</v>
      </c>
      <c r="BZ4" s="38">
        <f>AH4/'2010'!AH4*100</f>
        <v>100</v>
      </c>
      <c r="CA4" s="38">
        <f>AI4/'2010'!AI4*100</f>
        <v>100</v>
      </c>
      <c r="CB4" s="38">
        <f>AJ4/'2010'!AJ4*100</f>
        <v>100</v>
      </c>
      <c r="CC4" s="38">
        <f>AK4/'2010'!AK4*100</f>
        <v>100</v>
      </c>
      <c r="CD4" s="38">
        <f>AL4/'2010'!AL4*100</f>
        <v>100</v>
      </c>
      <c r="CE4" s="38">
        <f>AM4/'2010'!AM4*100</f>
        <v>96.359603340292267</v>
      </c>
      <c r="CF4" s="38">
        <f>AN4/'2010'!AN4*100</f>
        <v>86.764193660745377</v>
      </c>
      <c r="CG4" s="38">
        <f>AO4/'2010'!AO4*100</f>
        <v>93.906111603188663</v>
      </c>
      <c r="CH4" s="38">
        <f>1/(AP4/'2010'!AP4)*100</f>
        <v>99.603174603174608</v>
      </c>
      <c r="CI4" s="38">
        <f>1/(AQ4/'2010'!AQ4)*100</f>
        <v>99.930827067669171</v>
      </c>
      <c r="CJ4" s="38">
        <f>AR4/'2010'!AR4*100</f>
        <v>100</v>
      </c>
      <c r="CK4" s="38">
        <f>1/(AS4/'2010'!AS4)*100</f>
        <v>100</v>
      </c>
      <c r="CM4" s="17">
        <f t="shared" si="0"/>
        <v>98.735558305177278</v>
      </c>
      <c r="CN4" s="17">
        <f t="shared" si="1"/>
        <v>106.32376467306915</v>
      </c>
      <c r="CO4" s="17">
        <f t="shared" ref="CO4:CO38" si="2">AVERAGE(AY4:BD4)</f>
        <v>103.8076818284971</v>
      </c>
      <c r="CP4" s="17">
        <f t="shared" ref="CP4:CP38" si="3">AVERAGE(BE4:BH4)</f>
        <v>106.84501156775478</v>
      </c>
      <c r="CQ4" s="17">
        <f t="shared" ref="CQ4:CQ38" si="4">AVERAGE(BI4:BO4)</f>
        <v>104.28661849831427</v>
      </c>
      <c r="CR4" s="17">
        <f t="shared" ref="CR4:CR38" si="5">AVERAGE(BP4:BU4)</f>
        <v>100.41128084606346</v>
      </c>
      <c r="CS4" s="17">
        <f t="shared" ref="CS4:CS38" si="6">AVERAGE(BV4:BZ4)</f>
        <v>100</v>
      </c>
      <c r="CT4" s="17">
        <f t="shared" ref="CT4:CT38" si="7">AVERAGE(CA4:CD4)</f>
        <v>100</v>
      </c>
      <c r="CU4" s="17">
        <f t="shared" ref="CU4:CU38" si="8">AVERAGE(CE4:CG4)</f>
        <v>92.34330286807544</v>
      </c>
      <c r="CV4" s="17">
        <f t="shared" ref="CV4:CV38" si="9">AVERAGE(CH4:CK4)</f>
        <v>99.883500417710948</v>
      </c>
      <c r="CX4" s="17">
        <f t="shared" ref="CX4:CX38" si="10">AVERAGE(CM4:CV4)</f>
        <v>101.26367190046624</v>
      </c>
      <c r="CY4" s="17">
        <f t="shared" ref="CY4:CY38" si="11">AVERAGE(AU4:CK4)</f>
        <v>101.43708143419194</v>
      </c>
    </row>
    <row r="5" spans="1:103" ht="15.5" x14ac:dyDescent="0.35">
      <c r="A5" s="2">
        <v>1300</v>
      </c>
      <c r="B5" s="3" t="s">
        <v>4</v>
      </c>
      <c r="C5">
        <v>86.02</v>
      </c>
      <c r="D5">
        <v>59.29</v>
      </c>
      <c r="E5">
        <v>65.510000000000005</v>
      </c>
      <c r="F5">
        <v>12859275.050678136</v>
      </c>
      <c r="G5">
        <v>44.36</v>
      </c>
      <c r="H5">
        <v>61.59</v>
      </c>
      <c r="I5">
        <v>90.48</v>
      </c>
      <c r="J5">
        <v>10.45</v>
      </c>
      <c r="K5" s="23">
        <v>70.459999999999994</v>
      </c>
      <c r="L5" s="23">
        <v>15.5</v>
      </c>
      <c r="M5">
        <v>93.505976542584563</v>
      </c>
      <c r="N5">
        <v>70.002102978463228</v>
      </c>
      <c r="O5" s="23">
        <v>6.65</v>
      </c>
      <c r="P5" s="71">
        <v>24.04714365000001</v>
      </c>
      <c r="Q5" s="15">
        <v>85.73</v>
      </c>
      <c r="R5" s="6">
        <v>30.23</v>
      </c>
      <c r="S5" s="72">
        <v>57.16</v>
      </c>
      <c r="T5">
        <v>68</v>
      </c>
      <c r="U5" s="75">
        <v>32.409999999999997</v>
      </c>
      <c r="V5" s="5">
        <v>19.399999999999999</v>
      </c>
      <c r="W5" s="5">
        <v>8.3000000000000007</v>
      </c>
      <c r="X5" s="5">
        <v>26.88</v>
      </c>
      <c r="Y5" s="6">
        <v>8.27</v>
      </c>
      <c r="Z5" s="5">
        <v>87.85</v>
      </c>
      <c r="AA5" s="5">
        <v>78.77</v>
      </c>
      <c r="AB5" s="5">
        <v>58.04</v>
      </c>
      <c r="AC5" s="5">
        <v>38.51</v>
      </c>
      <c r="AD5" s="5">
        <v>18.23</v>
      </c>
      <c r="AE5" s="5">
        <v>0.79</v>
      </c>
      <c r="AF5" s="5">
        <v>2.31</v>
      </c>
      <c r="AG5" s="68">
        <v>28.76</v>
      </c>
      <c r="AH5" s="68">
        <v>7.11</v>
      </c>
      <c r="AI5" s="5">
        <v>67.03</v>
      </c>
      <c r="AJ5" s="5">
        <v>77.5</v>
      </c>
      <c r="AK5" s="5">
        <v>70.209999999999994</v>
      </c>
      <c r="AL5" s="5">
        <v>74.64</v>
      </c>
      <c r="AM5">
        <v>57.1</v>
      </c>
      <c r="AN5">
        <v>50.85</v>
      </c>
      <c r="AO5" s="22">
        <v>81.319999999999993</v>
      </c>
      <c r="AP5" s="22">
        <v>297</v>
      </c>
      <c r="AQ5" s="22">
        <v>13468</v>
      </c>
      <c r="AR5" s="5">
        <v>68.47</v>
      </c>
      <c r="AS5" s="5">
        <v>7.0000000000000007E-2</v>
      </c>
      <c r="AU5" s="38">
        <f>C5/'2010'!C5*100</f>
        <v>94.475562877539815</v>
      </c>
      <c r="AV5" s="38">
        <f>D5/'2010'!D5*100</f>
        <v>95.783521809369958</v>
      </c>
      <c r="AW5" s="38">
        <f>E5/'2010'!E5*100</f>
        <v>97.427126710291517</v>
      </c>
      <c r="AX5" s="38">
        <f>F5/'2010'!F5*100</f>
        <v>105.28914950332691</v>
      </c>
      <c r="AY5" s="38">
        <f>G5/'2010'!G5*100</f>
        <v>100.22593764121103</v>
      </c>
      <c r="AZ5" s="38">
        <f>H5/'2010'!H5*100</f>
        <v>146.92270992366412</v>
      </c>
      <c r="BA5" s="38">
        <f>I5/'2010'!I5*100</f>
        <v>106.79886685552408</v>
      </c>
      <c r="BB5" s="38">
        <f>J5/'2010'!J5*100</f>
        <v>96.31336405529953</v>
      </c>
      <c r="BC5" s="38">
        <f>1/(K5/'2010'!K5)*100</f>
        <v>97.260857223956862</v>
      </c>
      <c r="BD5" s="38">
        <f>L5/'2010'!L5*100</f>
        <v>93.261131167268346</v>
      </c>
      <c r="BE5" s="38">
        <f>M5/'2010'!M5*100</f>
        <v>101.16455611693279</v>
      </c>
      <c r="BF5" s="38">
        <f>N5/'2010'!N5*100</f>
        <v>105.43597299539141</v>
      </c>
      <c r="BG5" s="38">
        <f>1/(O5/'2010'!O5)*100</f>
        <v>104.51127819548871</v>
      </c>
      <c r="BH5" s="38">
        <f>P5/'2010'!P5*100</f>
        <v>100</v>
      </c>
      <c r="BI5" s="38">
        <f>Q5/'2010'!Q5*100</f>
        <v>100</v>
      </c>
      <c r="BJ5" s="38">
        <f>1/(R5/'2010'!R5)*100</f>
        <v>110.05623552762158</v>
      </c>
      <c r="BK5" s="38">
        <f>S5/'2010'!S5*100</f>
        <v>102.80575539568343</v>
      </c>
      <c r="BL5" s="38">
        <f>T5/'2010'!T5*100</f>
        <v>100.60659860926171</v>
      </c>
      <c r="BM5" s="38">
        <f>1/(U5/'2010'!U5)*100</f>
        <v>100</v>
      </c>
      <c r="BN5" s="38">
        <f>1/(V5/'2010'!V5)*100</f>
        <v>100</v>
      </c>
      <c r="BO5" s="38">
        <f>1/(W5/'2010'!W5)*100</f>
        <v>100</v>
      </c>
      <c r="BP5" s="38">
        <f>X5/'2010'!X5*100</f>
        <v>100</v>
      </c>
      <c r="BQ5" s="38">
        <f>Y5/'2010'!Y5*100</f>
        <v>101.72201722017218</v>
      </c>
      <c r="BR5" s="38">
        <f>Z5/'2010'!Z5*100</f>
        <v>100</v>
      </c>
      <c r="BS5" s="38">
        <f>AA5/'2010'!AA5*100</f>
        <v>100</v>
      </c>
      <c r="BT5" s="38">
        <f>AB5/'2010'!AB5*100</f>
        <v>100</v>
      </c>
      <c r="BU5" s="38">
        <f>AC5/'2010'!AC5*100</f>
        <v>100</v>
      </c>
      <c r="BV5" s="38">
        <f>AD5/'2010'!AD5*100</f>
        <v>100</v>
      </c>
      <c r="BW5" s="38">
        <f>AE5/'2010'!AE5*100</f>
        <v>100</v>
      </c>
      <c r="BX5" s="38">
        <f>AF5/'2010'!AF5*100</f>
        <v>100</v>
      </c>
      <c r="BY5" s="38">
        <f>AG5/'2010'!AG5*100</f>
        <v>100</v>
      </c>
      <c r="BZ5" s="38">
        <f>AH5/'2010'!AH5*100</f>
        <v>100</v>
      </c>
      <c r="CA5" s="38">
        <f>AI5/'2010'!AI5*100</f>
        <v>100</v>
      </c>
      <c r="CB5" s="38">
        <f>AJ5/'2010'!AJ5*100</f>
        <v>100</v>
      </c>
      <c r="CC5" s="38">
        <f>AK5/'2010'!AK5*100</f>
        <v>100</v>
      </c>
      <c r="CD5" s="38">
        <f>AL5/'2010'!AL5*100</f>
        <v>100</v>
      </c>
      <c r="CE5" s="38">
        <f>AM5/'2010'!AM5*100</f>
        <v>97.874528625299959</v>
      </c>
      <c r="CF5" s="38">
        <f>AN5/'2010'!AN5*100</f>
        <v>79.577464788732399</v>
      </c>
      <c r="CG5" s="38">
        <f>AO5/'2010'!AO5*100</f>
        <v>120.31365586625238</v>
      </c>
      <c r="CH5" s="38">
        <f>1/(AP5/'2010'!AP5)*100</f>
        <v>80.471380471380471</v>
      </c>
      <c r="CI5" s="38">
        <f>1/(AQ5/'2010'!AQ5)*100</f>
        <v>80.33115533115533</v>
      </c>
      <c r="CJ5" s="38">
        <f>AR5/'2010'!AR5*100</f>
        <v>100</v>
      </c>
      <c r="CK5" s="38">
        <f>1/(AS5/'2010'!AS5)*100</f>
        <v>100</v>
      </c>
      <c r="CM5" s="17">
        <f t="shared" si="0"/>
        <v>95.895403799067097</v>
      </c>
      <c r="CN5" s="17">
        <f t="shared" si="1"/>
        <v>105.28914950332691</v>
      </c>
      <c r="CO5" s="17">
        <f t="shared" si="2"/>
        <v>106.79714447782067</v>
      </c>
      <c r="CP5" s="17">
        <f t="shared" si="3"/>
        <v>102.77795182695323</v>
      </c>
      <c r="CQ5" s="17">
        <f t="shared" si="4"/>
        <v>101.92408421893811</v>
      </c>
      <c r="CR5" s="17">
        <f t="shared" si="5"/>
        <v>100.28700287002869</v>
      </c>
      <c r="CS5" s="17">
        <f t="shared" si="6"/>
        <v>100</v>
      </c>
      <c r="CT5" s="17">
        <f t="shared" si="7"/>
        <v>100</v>
      </c>
      <c r="CU5" s="17">
        <f t="shared" si="8"/>
        <v>99.255216426761578</v>
      </c>
      <c r="CV5" s="17">
        <f t="shared" si="9"/>
        <v>90.200633950633943</v>
      </c>
      <c r="CX5" s="17">
        <f t="shared" si="10"/>
        <v>100.24265870735302</v>
      </c>
      <c r="CY5" s="17">
        <f t="shared" si="11"/>
        <v>100.43322853280989</v>
      </c>
    </row>
    <row r="6" spans="1:103" ht="15.5" x14ac:dyDescent="0.35">
      <c r="A6" s="2">
        <v>1400</v>
      </c>
      <c r="B6" s="3" t="s">
        <v>5</v>
      </c>
      <c r="C6">
        <v>51.91</v>
      </c>
      <c r="D6">
        <v>54.3</v>
      </c>
      <c r="E6">
        <v>50.65</v>
      </c>
      <c r="F6">
        <v>20894592.974835131</v>
      </c>
      <c r="G6">
        <v>58.38</v>
      </c>
      <c r="H6">
        <v>70.44</v>
      </c>
      <c r="I6">
        <v>65.16</v>
      </c>
      <c r="J6">
        <v>14</v>
      </c>
      <c r="K6" s="23">
        <v>68.8</v>
      </c>
      <c r="L6" s="23">
        <v>13.13</v>
      </c>
      <c r="M6">
        <v>94.711629293442428</v>
      </c>
      <c r="N6">
        <v>66.415480509814856</v>
      </c>
      <c r="O6" s="23">
        <v>4.37</v>
      </c>
      <c r="P6" s="71">
        <v>20.04714365000001</v>
      </c>
      <c r="Q6" s="15">
        <v>62.71</v>
      </c>
      <c r="R6" s="6">
        <v>24.41</v>
      </c>
      <c r="S6" s="72">
        <v>45.62</v>
      </c>
      <c r="T6">
        <v>70.489999999999995</v>
      </c>
      <c r="U6" s="75">
        <v>31.21</v>
      </c>
      <c r="V6" s="5">
        <v>16.100000000000001</v>
      </c>
      <c r="W6" s="5">
        <v>7.8</v>
      </c>
      <c r="X6" s="5">
        <v>26.28</v>
      </c>
      <c r="Y6" s="6">
        <v>8.34</v>
      </c>
      <c r="Z6" s="5">
        <v>90.44</v>
      </c>
      <c r="AA6" s="5">
        <v>76.540000000000006</v>
      </c>
      <c r="AB6" s="5">
        <v>57.28</v>
      </c>
      <c r="AC6" s="5">
        <v>30</v>
      </c>
      <c r="AD6" s="5">
        <v>15.5</v>
      </c>
      <c r="AE6" s="5">
        <v>0.94</v>
      </c>
      <c r="AF6" s="5">
        <v>4.63</v>
      </c>
      <c r="AG6" s="68">
        <v>17.63</v>
      </c>
      <c r="AH6" s="68">
        <v>8.94</v>
      </c>
      <c r="AI6" s="5">
        <v>67.19</v>
      </c>
      <c r="AJ6" s="5">
        <v>76.28</v>
      </c>
      <c r="AK6" s="5">
        <v>70.239999999999995</v>
      </c>
      <c r="AL6" s="5">
        <v>73.56</v>
      </c>
      <c r="AM6">
        <v>80.209999999999994</v>
      </c>
      <c r="AN6">
        <v>47.16</v>
      </c>
      <c r="AO6" s="22">
        <v>81.89</v>
      </c>
      <c r="AP6" s="22">
        <v>195</v>
      </c>
      <c r="AQ6" s="22">
        <v>12533</v>
      </c>
      <c r="AR6" s="5">
        <v>69.66</v>
      </c>
      <c r="AS6" s="5">
        <v>7.0000000000000007E-2</v>
      </c>
      <c r="AU6" s="38">
        <f>C6/'2010'!C6*100</f>
        <v>77.396749664529594</v>
      </c>
      <c r="AV6" s="38">
        <f>D6/'2010'!D6*100</f>
        <v>97.661870503597115</v>
      </c>
      <c r="AW6" s="38">
        <f>E6/'2010'!E6*100</f>
        <v>83.732848404694977</v>
      </c>
      <c r="AX6" s="38">
        <f>F6/'2010'!F6*100</f>
        <v>108.84082253256236</v>
      </c>
      <c r="AY6" s="38">
        <f>G6/'2010'!G6*100</f>
        <v>107.57324488667773</v>
      </c>
      <c r="AZ6" s="38">
        <f>H6/'2010'!H6*100</f>
        <v>176.05598600349913</v>
      </c>
      <c r="BA6" s="38">
        <f>I6/'2010'!I6*100</f>
        <v>115.98433606265574</v>
      </c>
      <c r="BB6" s="38">
        <f>J6/'2010'!J6*100</f>
        <v>84.745762711864415</v>
      </c>
      <c r="BC6" s="38">
        <f>1/(K6/'2010'!K6)*100</f>
        <v>96.744186046511643</v>
      </c>
      <c r="BD6" s="38">
        <f>L6/'2010'!L6*100</f>
        <v>104.04120443740096</v>
      </c>
      <c r="BE6" s="38">
        <f>M6/'2010'!M6*100</f>
        <v>102.06646586766487</v>
      </c>
      <c r="BF6" s="38">
        <f>N6/'2010'!N6*100</f>
        <v>104.19260272308235</v>
      </c>
      <c r="BG6" s="38">
        <f>1/(O6/'2010'!O6)*100</f>
        <v>199.54233409610987</v>
      </c>
      <c r="BH6" s="38">
        <f>P6/'2010'!P6*100</f>
        <v>90.928530100088494</v>
      </c>
      <c r="BI6" s="38">
        <f>Q6/'2010'!Q6*100</f>
        <v>100</v>
      </c>
      <c r="BJ6" s="38">
        <f>1/(R6/'2010'!R6)*100</f>
        <v>126.58746415403523</v>
      </c>
      <c r="BK6" s="38">
        <f>S6/'2010'!S6*100</f>
        <v>94.100660066006597</v>
      </c>
      <c r="BL6" s="38">
        <f>T6/'2010'!T6*100</f>
        <v>100.4846756949394</v>
      </c>
      <c r="BM6" s="38">
        <f>1/(U6/'2010'!U6)*100</f>
        <v>100</v>
      </c>
      <c r="BN6" s="38">
        <f>1/(V6/'2010'!V6)*100</f>
        <v>100</v>
      </c>
      <c r="BO6" s="38">
        <f>1/(W6/'2010'!W6)*100</f>
        <v>100</v>
      </c>
      <c r="BP6" s="38">
        <f>X6/'2010'!X6*100</f>
        <v>100</v>
      </c>
      <c r="BQ6" s="38">
        <f>Y6/'2010'!Y6*100</f>
        <v>101.09090909090909</v>
      </c>
      <c r="BR6" s="38">
        <f>Z6/'2010'!Z6*100</f>
        <v>100</v>
      </c>
      <c r="BS6" s="38">
        <f>AA6/'2010'!AA6*100</f>
        <v>100</v>
      </c>
      <c r="BT6" s="38">
        <f>AB6/'2010'!AB6*100</f>
        <v>100</v>
      </c>
      <c r="BU6" s="38">
        <f>AC6/'2010'!AC6*100</f>
        <v>100</v>
      </c>
      <c r="BV6" s="38">
        <f>AD6/'2010'!AD6*100</f>
        <v>100</v>
      </c>
      <c r="BW6" s="38">
        <f>AE6/'2010'!AE6*100</f>
        <v>100</v>
      </c>
      <c r="BX6" s="38">
        <f>AF6/'2010'!AF6*100</f>
        <v>100</v>
      </c>
      <c r="BY6" s="38">
        <f>AG6/'2010'!AG6*100</f>
        <v>100</v>
      </c>
      <c r="BZ6" s="38">
        <f>AH6/'2010'!AH6*100</f>
        <v>100</v>
      </c>
      <c r="CA6" s="38">
        <f>AI6/'2010'!AI6*100</f>
        <v>100</v>
      </c>
      <c r="CB6" s="38">
        <f>AJ6/'2010'!AJ6*100</f>
        <v>100</v>
      </c>
      <c r="CC6" s="38">
        <f>AK6/'2010'!AK6*100</f>
        <v>100</v>
      </c>
      <c r="CD6" s="38">
        <f>AL6/'2010'!AL6*100</f>
        <v>100</v>
      </c>
      <c r="CE6" s="38">
        <f>AM6/'2010'!AM6*100</f>
        <v>88.123489343001538</v>
      </c>
      <c r="CF6" s="38">
        <f>AN6/'2010'!AN6*100</f>
        <v>99.936427209154473</v>
      </c>
      <c r="CG6" s="38">
        <f>AO6/'2010'!AO6*100</f>
        <v>95.901159386345</v>
      </c>
      <c r="CH6" s="38">
        <f>1/(AP6/'2010'!AP6)*100</f>
        <v>81.025641025641022</v>
      </c>
      <c r="CI6" s="38">
        <f>1/(AQ6/'2010'!AQ6)*100</f>
        <v>80.818638793584938</v>
      </c>
      <c r="CJ6" s="38">
        <f>AR6/'2010'!AR6*100</f>
        <v>100</v>
      </c>
      <c r="CK6" s="38">
        <f>1/(AS6/'2010'!AS6)*100</f>
        <v>100</v>
      </c>
      <c r="CM6" s="17">
        <f t="shared" si="0"/>
        <v>86.263822857607238</v>
      </c>
      <c r="CN6" s="17">
        <f t="shared" si="1"/>
        <v>108.84082253256236</v>
      </c>
      <c r="CO6" s="17">
        <f t="shared" si="2"/>
        <v>114.19078669143495</v>
      </c>
      <c r="CP6" s="17">
        <f t="shared" si="3"/>
        <v>124.1824831967364</v>
      </c>
      <c r="CQ6" s="17">
        <f t="shared" si="4"/>
        <v>103.02468570214016</v>
      </c>
      <c r="CR6" s="17">
        <f t="shared" si="5"/>
        <v>100.18181818181819</v>
      </c>
      <c r="CS6" s="17">
        <f t="shared" si="6"/>
        <v>100</v>
      </c>
      <c r="CT6" s="17">
        <f t="shared" si="7"/>
        <v>100</v>
      </c>
      <c r="CU6" s="17">
        <f t="shared" si="8"/>
        <v>94.653691979500351</v>
      </c>
      <c r="CV6" s="17">
        <f t="shared" si="9"/>
        <v>90.46106995480649</v>
      </c>
      <c r="CX6" s="17">
        <f t="shared" si="10"/>
        <v>102.1799181096606</v>
      </c>
      <c r="CY6" s="17">
        <f t="shared" si="11"/>
        <v>102.73432578615247</v>
      </c>
    </row>
    <row r="7" spans="1:103" ht="15.5" x14ac:dyDescent="0.35">
      <c r="A7" s="2">
        <v>1500</v>
      </c>
      <c r="B7" s="3" t="s">
        <v>6</v>
      </c>
      <c r="C7">
        <v>84.49</v>
      </c>
      <c r="D7">
        <v>55</v>
      </c>
      <c r="E7">
        <v>48.77</v>
      </c>
      <c r="F7">
        <v>15100946.28802521</v>
      </c>
      <c r="G7">
        <v>50.13</v>
      </c>
      <c r="H7">
        <v>62.47</v>
      </c>
      <c r="I7">
        <v>81.06</v>
      </c>
      <c r="J7">
        <v>7.05</v>
      </c>
      <c r="K7" s="23">
        <v>78.84</v>
      </c>
      <c r="L7" s="23">
        <v>11.8</v>
      </c>
      <c r="M7">
        <v>96.309184002346797</v>
      </c>
      <c r="N7">
        <v>69.011929724241398</v>
      </c>
      <c r="O7" s="23">
        <v>3.2</v>
      </c>
      <c r="P7" s="71">
        <v>27.04714365000001</v>
      </c>
      <c r="Q7" s="15">
        <v>51.29</v>
      </c>
      <c r="R7" s="6">
        <v>21.49</v>
      </c>
      <c r="S7" s="72">
        <v>64.2</v>
      </c>
      <c r="T7">
        <v>70.19</v>
      </c>
      <c r="U7" s="75">
        <v>30.82</v>
      </c>
      <c r="V7" s="5">
        <v>16.2</v>
      </c>
      <c r="W7" s="5">
        <v>9.6999999999999993</v>
      </c>
      <c r="X7" s="5">
        <v>32.51</v>
      </c>
      <c r="Y7" s="6">
        <v>7.69</v>
      </c>
      <c r="Z7" s="5">
        <v>93.12</v>
      </c>
      <c r="AA7" s="5">
        <v>78.040000000000006</v>
      </c>
      <c r="AB7" s="5">
        <v>49.05</v>
      </c>
      <c r="AC7" s="5">
        <v>26.33</v>
      </c>
      <c r="AD7" s="5">
        <v>15.67</v>
      </c>
      <c r="AE7" s="5">
        <v>0.79</v>
      </c>
      <c r="AF7" s="5">
        <v>4.0999999999999996</v>
      </c>
      <c r="AG7" s="68">
        <v>18.22</v>
      </c>
      <c r="AH7" s="68">
        <v>2.14</v>
      </c>
      <c r="AI7" s="5">
        <v>65.930000000000007</v>
      </c>
      <c r="AJ7" s="5">
        <v>76.12</v>
      </c>
      <c r="AK7" s="5">
        <v>68.56</v>
      </c>
      <c r="AL7" s="5">
        <v>71.61</v>
      </c>
      <c r="AM7">
        <v>86.23</v>
      </c>
      <c r="AN7">
        <v>46.6</v>
      </c>
      <c r="AO7" s="22">
        <v>82.18</v>
      </c>
      <c r="AP7" s="22">
        <v>209</v>
      </c>
      <c r="AQ7" s="22">
        <v>6099</v>
      </c>
      <c r="AR7" s="5">
        <v>73.08</v>
      </c>
      <c r="AS7" s="5">
        <v>0.04</v>
      </c>
      <c r="AU7" s="38">
        <f>C7/'2010'!C7*100</f>
        <v>93.534816782907114</v>
      </c>
      <c r="AV7" s="38">
        <f>D7/'2010'!D7*100</f>
        <v>93.44206591913013</v>
      </c>
      <c r="AW7" s="38">
        <f>E7/'2010'!E7*100</f>
        <v>94.05978784956605</v>
      </c>
      <c r="AX7" s="38">
        <f>F7/'2010'!F7*100</f>
        <v>104.45136229191736</v>
      </c>
      <c r="AY7" s="38">
        <f>G7/'2010'!G7*100</f>
        <v>96.440938822624105</v>
      </c>
      <c r="AZ7" s="38">
        <f>H7/'2010'!H7*100</f>
        <v>129.3910521955261</v>
      </c>
      <c r="BA7" s="38">
        <f>I7/'2010'!I7*100</f>
        <v>109.0102205486821</v>
      </c>
      <c r="BB7" s="38">
        <f>J7/'2010'!J7*100</f>
        <v>81.408775981524258</v>
      </c>
      <c r="BC7" s="38">
        <f>1/(K7/'2010'!K7)*100</f>
        <v>97.640791476407912</v>
      </c>
      <c r="BD7" s="38">
        <f>L7/'2010'!L7*100</f>
        <v>101.02739726027399</v>
      </c>
      <c r="BE7" s="38">
        <f>M7/'2010'!M7*100</f>
        <v>100.79033466350506</v>
      </c>
      <c r="BF7" s="38">
        <f>N7/'2010'!N7*100</f>
        <v>103.76131835945826</v>
      </c>
      <c r="BG7" s="38">
        <f>1/(O7/'2010'!O7)*100</f>
        <v>168.4375</v>
      </c>
      <c r="BH7" s="38">
        <f>P7/'2010'!P7*100</f>
        <v>117.35572989323559</v>
      </c>
      <c r="BI7" s="38">
        <f>Q7/'2010'!Q7*100</f>
        <v>100</v>
      </c>
      <c r="BJ7" s="38">
        <f>1/(R7/'2010'!R7)*100</f>
        <v>137.83154955793393</v>
      </c>
      <c r="BK7" s="38">
        <f>S7/'2010'!S7*100</f>
        <v>99.875544492843815</v>
      </c>
      <c r="BL7" s="38">
        <f>T7/'2010'!T7*100</f>
        <v>100.4292459579339</v>
      </c>
      <c r="BM7" s="38">
        <f>1/(U7/'2010'!U7)*100</f>
        <v>100</v>
      </c>
      <c r="BN7" s="38">
        <f>1/(V7/'2010'!V7)*100</f>
        <v>100</v>
      </c>
      <c r="BO7" s="38">
        <f>1/(W7/'2010'!W7)*100</f>
        <v>100</v>
      </c>
      <c r="BP7" s="38">
        <f>X7/'2010'!X7*100</f>
        <v>100</v>
      </c>
      <c r="BQ7" s="38">
        <f>Y7/'2010'!Y7*100</f>
        <v>104.7683923705722</v>
      </c>
      <c r="BR7" s="38">
        <f>Z7/'2010'!Z7*100</f>
        <v>100</v>
      </c>
      <c r="BS7" s="38">
        <f>AA7/'2010'!AA7*100</f>
        <v>100</v>
      </c>
      <c r="BT7" s="38">
        <f>AB7/'2010'!AB7*100</f>
        <v>100</v>
      </c>
      <c r="BU7" s="38">
        <f>AC7/'2010'!AC7*100</f>
        <v>100</v>
      </c>
      <c r="BV7" s="38">
        <f>AD7/'2010'!AD7*100</f>
        <v>100</v>
      </c>
      <c r="BW7" s="38">
        <f>AE7/'2010'!AE7*100</f>
        <v>100</v>
      </c>
      <c r="BX7" s="38">
        <f>AF7/'2010'!AF7*100</f>
        <v>100</v>
      </c>
      <c r="BY7" s="38">
        <f>AG7/'2010'!AG7*100</f>
        <v>100</v>
      </c>
      <c r="BZ7" s="38">
        <f>AH7/'2010'!AH7*100</f>
        <v>100</v>
      </c>
      <c r="CA7" s="38">
        <f>AI7/'2010'!AI7*100</f>
        <v>100</v>
      </c>
      <c r="CB7" s="38">
        <f>AJ7/'2010'!AJ7*100</f>
        <v>100</v>
      </c>
      <c r="CC7" s="38">
        <f>AK7/'2010'!AK7*100</f>
        <v>100</v>
      </c>
      <c r="CD7" s="38">
        <f>AL7/'2010'!AL7*100</f>
        <v>100</v>
      </c>
      <c r="CE7" s="38">
        <f>AM7/'2010'!AM7*100</f>
        <v>101.26834997064005</v>
      </c>
      <c r="CF7" s="38">
        <f>AN7/'2010'!AN7*100</f>
        <v>96.800997091815546</v>
      </c>
      <c r="CG7" s="38">
        <f>AO7/'2010'!AO7*100</f>
        <v>117.71952442343505</v>
      </c>
      <c r="CH7" s="38">
        <f>1/(AP7/'2010'!AP7)*100</f>
        <v>58.851674641148321</v>
      </c>
      <c r="CI7" s="38">
        <f>1/(AQ7/'2010'!AQ7)*100</f>
        <v>58.796524020331212</v>
      </c>
      <c r="CJ7" s="38">
        <f>AR7/'2010'!AR7*100</f>
        <v>100</v>
      </c>
      <c r="CK7" s="38">
        <f>1/(AS7/'2010'!AS7)*100</f>
        <v>100</v>
      </c>
      <c r="CM7" s="17">
        <f t="shared" si="0"/>
        <v>93.67889018386775</v>
      </c>
      <c r="CN7" s="17">
        <f t="shared" si="1"/>
        <v>104.45136229191736</v>
      </c>
      <c r="CO7" s="17">
        <f t="shared" si="2"/>
        <v>102.48652938083974</v>
      </c>
      <c r="CP7" s="17">
        <f t="shared" si="3"/>
        <v>122.58622072904973</v>
      </c>
      <c r="CQ7" s="17">
        <f t="shared" si="4"/>
        <v>105.44804857267309</v>
      </c>
      <c r="CR7" s="17">
        <f t="shared" si="5"/>
        <v>100.79473206176203</v>
      </c>
      <c r="CS7" s="17">
        <f t="shared" si="6"/>
        <v>100</v>
      </c>
      <c r="CT7" s="17">
        <f t="shared" si="7"/>
        <v>100</v>
      </c>
      <c r="CU7" s="17">
        <f t="shared" si="8"/>
        <v>105.26295716196354</v>
      </c>
      <c r="CV7" s="17">
        <f t="shared" si="9"/>
        <v>79.412049665369892</v>
      </c>
      <c r="CX7" s="17">
        <f t="shared" si="10"/>
        <v>101.4120790047443</v>
      </c>
      <c r="CY7" s="17">
        <f t="shared" si="11"/>
        <v>101.56032312956773</v>
      </c>
    </row>
    <row r="8" spans="1:103" ht="15.5" x14ac:dyDescent="0.35">
      <c r="A8" s="2">
        <v>1600</v>
      </c>
      <c r="B8" s="3" t="s">
        <v>7</v>
      </c>
      <c r="C8">
        <v>84.06</v>
      </c>
      <c r="D8">
        <v>55</v>
      </c>
      <c r="E8">
        <v>37.54</v>
      </c>
      <c r="F8">
        <v>18342393.459648971</v>
      </c>
      <c r="G8">
        <v>53.59</v>
      </c>
      <c r="H8">
        <v>56.02</v>
      </c>
      <c r="I8">
        <v>84.19</v>
      </c>
      <c r="J8">
        <v>6.01</v>
      </c>
      <c r="K8" s="23">
        <v>80.94</v>
      </c>
      <c r="L8" s="23">
        <v>18.16</v>
      </c>
      <c r="M8">
        <v>94.395078122257473</v>
      </c>
      <c r="N8">
        <v>73.352805768296676</v>
      </c>
      <c r="O8" s="23">
        <v>5.66</v>
      </c>
      <c r="P8" s="71">
        <v>24.04714365000001</v>
      </c>
      <c r="Q8" s="15">
        <v>68.91</v>
      </c>
      <c r="R8" s="6">
        <v>25.11</v>
      </c>
      <c r="S8" s="72">
        <v>67.72</v>
      </c>
      <c r="T8">
        <v>68.67</v>
      </c>
      <c r="U8" s="75">
        <v>33.130000000000003</v>
      </c>
      <c r="V8" s="5">
        <v>18.3</v>
      </c>
      <c r="W8" s="5">
        <v>5.0999999999999996</v>
      </c>
      <c r="X8" s="5">
        <v>23.49</v>
      </c>
      <c r="Y8" s="6">
        <v>7.5</v>
      </c>
      <c r="Z8" s="5">
        <v>90.27</v>
      </c>
      <c r="AA8" s="5">
        <v>78.349999999999994</v>
      </c>
      <c r="AB8" s="5">
        <v>48.9</v>
      </c>
      <c r="AC8" s="5">
        <v>18.600000000000001</v>
      </c>
      <c r="AD8" s="5">
        <v>12.41</v>
      </c>
      <c r="AE8" s="5">
        <v>1.27</v>
      </c>
      <c r="AF8" s="5">
        <v>2.4700000000000002</v>
      </c>
      <c r="AG8" s="68">
        <v>15.9</v>
      </c>
      <c r="AH8" s="68">
        <v>69.650000000000006</v>
      </c>
      <c r="AI8" s="5">
        <v>67.010000000000005</v>
      </c>
      <c r="AJ8" s="5">
        <v>77.03</v>
      </c>
      <c r="AK8" s="5">
        <v>70.61</v>
      </c>
      <c r="AL8" s="5">
        <v>73.180000000000007</v>
      </c>
      <c r="AM8">
        <v>93.26</v>
      </c>
      <c r="AN8">
        <v>55.21</v>
      </c>
      <c r="AO8" s="22">
        <v>76.42</v>
      </c>
      <c r="AP8" s="22">
        <v>294</v>
      </c>
      <c r="AQ8" s="22">
        <v>21498</v>
      </c>
      <c r="AR8" s="5">
        <v>69</v>
      </c>
      <c r="AS8" s="5">
        <v>0.09</v>
      </c>
      <c r="AU8" s="38">
        <f>C8/'2010'!C8*100</f>
        <v>94.089993284083278</v>
      </c>
      <c r="AV8" s="38">
        <f>D8/'2010'!D8*100</f>
        <v>90.46052631578948</v>
      </c>
      <c r="AW8" s="38">
        <f>E8/'2010'!E8*100</f>
        <v>108.74855156431053</v>
      </c>
      <c r="AX8" s="38">
        <f>F8/'2010'!F8*100</f>
        <v>109.87599627310742</v>
      </c>
      <c r="AY8" s="38">
        <f>G8/'2010'!G8*100</f>
        <v>120.80703336339045</v>
      </c>
      <c r="AZ8" s="38">
        <f>H8/'2010'!H8*100</f>
        <v>121.80908893237661</v>
      </c>
      <c r="BA8" s="38">
        <f>I8/'2010'!I8*100</f>
        <v>111.59862142099681</v>
      </c>
      <c r="BB8" s="38">
        <f>J8/'2010'!J8*100</f>
        <v>66.189427312775322</v>
      </c>
      <c r="BC8" s="38">
        <f>1/(K8/'2010'!K8)*100</f>
        <v>93.760810476896467</v>
      </c>
      <c r="BD8" s="38">
        <f>L8/'2010'!L8*100</f>
        <v>88.24101068999029</v>
      </c>
      <c r="BE8" s="38">
        <f>M8/'2010'!M8*100</f>
        <v>101.01316850276044</v>
      </c>
      <c r="BF8" s="38">
        <f>N8/'2010'!N8*100</f>
        <v>103.8036152059163</v>
      </c>
      <c r="BG8" s="38">
        <f>1/(O8/'2010'!O8)*100</f>
        <v>117.49116607773851</v>
      </c>
      <c r="BH8" s="38">
        <f>P8/'2010'!P8*100</f>
        <v>109.07146989991151</v>
      </c>
      <c r="BI8" s="38">
        <f>Q8/'2010'!Q8*100</f>
        <v>100</v>
      </c>
      <c r="BJ8" s="38">
        <f>1/(R8/'2010'!R8)*100</f>
        <v>118.19992035045799</v>
      </c>
      <c r="BK8" s="38">
        <f>S8/'2010'!S8*100</f>
        <v>103.5790761700826</v>
      </c>
      <c r="BL8" s="38">
        <f>T8/'2010'!T8*100</f>
        <v>100.48287971905179</v>
      </c>
      <c r="BM8" s="38">
        <f>1/(U8/'2010'!U8)*100</f>
        <v>100</v>
      </c>
      <c r="BN8" s="38">
        <f>1/(V8/'2010'!V8)*100</f>
        <v>100</v>
      </c>
      <c r="BO8" s="38">
        <f>1/(W8/'2010'!W8)*100</f>
        <v>100</v>
      </c>
      <c r="BP8" s="38">
        <f>X8/'2010'!X8*100</f>
        <v>100</v>
      </c>
      <c r="BQ8" s="38">
        <f>Y8/'2010'!Y8*100</f>
        <v>102.17983651226159</v>
      </c>
      <c r="BR8" s="38">
        <f>Z8/'2010'!Z8*100</f>
        <v>100</v>
      </c>
      <c r="BS8" s="38">
        <f>AA8/'2010'!AA8*100</f>
        <v>100</v>
      </c>
      <c r="BT8" s="38">
        <f>AB8/'2010'!AB8*100</f>
        <v>100</v>
      </c>
      <c r="BU8" s="38">
        <f>AC8/'2010'!AC8*100</f>
        <v>100</v>
      </c>
      <c r="BV8" s="38">
        <f>AD8/'2010'!AD8*100</f>
        <v>100</v>
      </c>
      <c r="BW8" s="38">
        <f>AE8/'2010'!AE8*100</f>
        <v>100</v>
      </c>
      <c r="BX8" s="38">
        <f>AF8/'2010'!AF8*100</f>
        <v>100</v>
      </c>
      <c r="BY8" s="38">
        <f>AG8/'2010'!AG8*100</f>
        <v>100</v>
      </c>
      <c r="BZ8" s="38">
        <f>AH8/'2010'!AH8*100</f>
        <v>100</v>
      </c>
      <c r="CA8" s="38">
        <f>AI8/'2010'!AI8*100</f>
        <v>100</v>
      </c>
      <c r="CB8" s="38">
        <f>AJ8/'2010'!AJ8*100</f>
        <v>100</v>
      </c>
      <c r="CC8" s="38">
        <f>AK8/'2010'!AK8*100</f>
        <v>100</v>
      </c>
      <c r="CD8" s="38">
        <f>AL8/'2010'!AL8*100</f>
        <v>100</v>
      </c>
      <c r="CE8" s="38">
        <f>AM8/'2010'!AM8*100</f>
        <v>93.26</v>
      </c>
      <c r="CF8" s="38">
        <f>AN8/'2010'!AN8*100</f>
        <v>100.07250317201377</v>
      </c>
      <c r="CG8" s="38">
        <f>AO8/'2010'!AO8*100</f>
        <v>109.40586972083035</v>
      </c>
      <c r="CH8" s="38">
        <f>1/(AP8/'2010'!AP8)*100</f>
        <v>85.034013605442183</v>
      </c>
      <c r="CI8" s="38">
        <f>1/(AQ8/'2010'!AQ8)*100</f>
        <v>85.068378453809657</v>
      </c>
      <c r="CJ8" s="38">
        <f>AR8/'2010'!AR8*100</f>
        <v>100</v>
      </c>
      <c r="CK8" s="38">
        <f>1/(AS8/'2010'!AS8)*100</f>
        <v>100</v>
      </c>
      <c r="CM8" s="17">
        <f t="shared" si="0"/>
        <v>97.766357054727749</v>
      </c>
      <c r="CN8" s="17">
        <f t="shared" si="1"/>
        <v>109.87599627310742</v>
      </c>
      <c r="CO8" s="17">
        <f t="shared" si="2"/>
        <v>100.40099869940433</v>
      </c>
      <c r="CP8" s="17">
        <f t="shared" si="3"/>
        <v>107.84485492158169</v>
      </c>
      <c r="CQ8" s="17">
        <f t="shared" si="4"/>
        <v>103.1802680342275</v>
      </c>
      <c r="CR8" s="17">
        <f t="shared" si="5"/>
        <v>100.36330608537692</v>
      </c>
      <c r="CS8" s="17">
        <f t="shared" si="6"/>
        <v>100</v>
      </c>
      <c r="CT8" s="17">
        <f t="shared" si="7"/>
        <v>100</v>
      </c>
      <c r="CU8" s="17">
        <f t="shared" si="8"/>
        <v>100.91279096428138</v>
      </c>
      <c r="CV8" s="17">
        <f t="shared" si="9"/>
        <v>92.525598014812957</v>
      </c>
      <c r="CX8" s="17">
        <f t="shared" si="10"/>
        <v>101.28701700475202</v>
      </c>
      <c r="CY8" s="17">
        <f t="shared" si="11"/>
        <v>100.7963478377673</v>
      </c>
    </row>
    <row r="9" spans="1:103" ht="15.5" x14ac:dyDescent="0.35">
      <c r="A9" s="2">
        <v>1700</v>
      </c>
      <c r="B9" s="3" t="s">
        <v>8</v>
      </c>
      <c r="C9">
        <v>87.26</v>
      </c>
      <c r="D9">
        <v>57.4</v>
      </c>
      <c r="E9">
        <v>55.66</v>
      </c>
      <c r="F9">
        <v>11365946.173840698</v>
      </c>
      <c r="G9">
        <v>35.93</v>
      </c>
      <c r="H9">
        <v>38.450000000000003</v>
      </c>
      <c r="I9">
        <v>86.79</v>
      </c>
      <c r="J9">
        <v>7.87</v>
      </c>
      <c r="K9" s="23">
        <v>80.56</v>
      </c>
      <c r="L9" s="23">
        <v>13.16</v>
      </c>
      <c r="M9">
        <v>97.818210739347123</v>
      </c>
      <c r="N9">
        <v>74.662189000830537</v>
      </c>
      <c r="O9" s="23">
        <v>3.62</v>
      </c>
      <c r="P9" s="71">
        <v>25.04714365000001</v>
      </c>
      <c r="Q9" s="15">
        <v>52.89</v>
      </c>
      <c r="R9" s="6">
        <v>28.82</v>
      </c>
      <c r="S9" s="72">
        <v>71.010000000000005</v>
      </c>
      <c r="T9">
        <v>68.16</v>
      </c>
      <c r="U9" s="75">
        <v>33.68</v>
      </c>
      <c r="V9" s="5">
        <v>12.5</v>
      </c>
      <c r="W9" s="5">
        <v>5.6</v>
      </c>
      <c r="X9" s="5">
        <v>22.55</v>
      </c>
      <c r="Y9" s="6">
        <v>8.01</v>
      </c>
      <c r="Z9" s="5">
        <v>92.15</v>
      </c>
      <c r="AA9" s="5">
        <v>78.16</v>
      </c>
      <c r="AB9" s="5">
        <v>55.94</v>
      </c>
      <c r="AC9" s="5">
        <v>36.53</v>
      </c>
      <c r="AD9" s="5">
        <v>17.399999999999999</v>
      </c>
      <c r="AE9" s="5">
        <v>0.42</v>
      </c>
      <c r="AF9" s="5">
        <v>3.31</v>
      </c>
      <c r="AG9" s="68">
        <v>25.79</v>
      </c>
      <c r="AH9" s="68">
        <v>2.48</v>
      </c>
      <c r="AI9" s="5">
        <v>63.96</v>
      </c>
      <c r="AJ9" s="5">
        <v>76.94</v>
      </c>
      <c r="AK9" s="5">
        <v>68.52</v>
      </c>
      <c r="AL9" s="5">
        <v>72.680000000000007</v>
      </c>
      <c r="AM9">
        <v>77.760000000000005</v>
      </c>
      <c r="AN9">
        <v>48.93</v>
      </c>
      <c r="AO9" s="22">
        <v>61.79</v>
      </c>
      <c r="AP9" s="22">
        <v>221</v>
      </c>
      <c r="AQ9" s="22">
        <v>3943</v>
      </c>
      <c r="AR9" s="5">
        <v>78.12</v>
      </c>
      <c r="AS9" s="5">
        <v>0.09</v>
      </c>
      <c r="AU9" s="38">
        <f>C9/'2010'!C9*100</f>
        <v>99.384965831435096</v>
      </c>
      <c r="AV9" s="38">
        <f>D9/'2010'!D9*100</f>
        <v>89.547581903276139</v>
      </c>
      <c r="AW9" s="38">
        <f>E9/'2010'!E9*100</f>
        <v>94.115657761244492</v>
      </c>
      <c r="AX9" s="38">
        <f>F9/'2010'!F9*100</f>
        <v>109.16611220100567</v>
      </c>
      <c r="AY9" s="38">
        <f>G9/'2010'!G9*100</f>
        <v>86.287223823246876</v>
      </c>
      <c r="AZ9" s="38">
        <f>H9/'2010'!H9*100</f>
        <v>136.20262132483174</v>
      </c>
      <c r="BA9" s="38">
        <f>I9/'2010'!I9*100</f>
        <v>111.67009778692744</v>
      </c>
      <c r="BB9" s="38">
        <f>J9/'2010'!J9*100</f>
        <v>83.812566560170382</v>
      </c>
      <c r="BC9" s="38">
        <f>1/(K9/'2010'!K9)*100</f>
        <v>96.884309831181724</v>
      </c>
      <c r="BD9" s="38">
        <f>L9/'2010'!L9*100</f>
        <v>84.358974358974365</v>
      </c>
      <c r="BE9" s="38">
        <f>M9/'2010'!M9*100</f>
        <v>101.95886613350547</v>
      </c>
      <c r="BF9" s="38">
        <f>N9/'2010'!N9*100</f>
        <v>101.40146904407024</v>
      </c>
      <c r="BG9" s="38">
        <f>1/(O9/'2010'!O9)*100</f>
        <v>126.79558011049723</v>
      </c>
      <c r="BH9" s="38">
        <f>P9/'2010'!P9*100</f>
        <v>108.6778649466178</v>
      </c>
      <c r="BI9" s="38">
        <f>Q9/'2010'!Q9*100</f>
        <v>100</v>
      </c>
      <c r="BJ9" s="38">
        <f>1/(R9/'2010'!R9)*100</f>
        <v>117.07147814018045</v>
      </c>
      <c r="BK9" s="38">
        <f>S9/'2010'!S9*100</f>
        <v>101.50085763293313</v>
      </c>
      <c r="BL9" s="38">
        <f>T9/'2010'!T9*100</f>
        <v>100.50132704217046</v>
      </c>
      <c r="BM9" s="38">
        <f>1/(U9/'2010'!U9)*100</f>
        <v>100</v>
      </c>
      <c r="BN9" s="38">
        <f>1/(V9/'2010'!V9)*100</f>
        <v>100</v>
      </c>
      <c r="BO9" s="38">
        <f>1/(W9/'2010'!W9)*100</f>
        <v>100</v>
      </c>
      <c r="BP9" s="38">
        <f>X9/'2010'!X9*100</f>
        <v>100</v>
      </c>
      <c r="BQ9" s="38">
        <f>Y9/'2010'!Y9*100</f>
        <v>102.03821656050955</v>
      </c>
      <c r="BR9" s="38">
        <f>Z9/'2010'!Z9*100</f>
        <v>100</v>
      </c>
      <c r="BS9" s="38">
        <f>AA9/'2010'!AA9*100</f>
        <v>100</v>
      </c>
      <c r="BT9" s="38">
        <f>AB9/'2010'!AB9*100</f>
        <v>100</v>
      </c>
      <c r="BU9" s="38">
        <f>AC9/'2010'!AC9*100</f>
        <v>100</v>
      </c>
      <c r="BV9" s="38">
        <f>AD9/'2010'!AD9*100</f>
        <v>100</v>
      </c>
      <c r="BW9" s="38">
        <f>AE9/'2010'!AE9*100</f>
        <v>100</v>
      </c>
      <c r="BX9" s="38">
        <f>AF9/'2010'!AF9*100</f>
        <v>100</v>
      </c>
      <c r="BY9" s="38">
        <f>AG9/'2010'!AG9*100</f>
        <v>100</v>
      </c>
      <c r="BZ9" s="38">
        <f>AH9/'2010'!AH9*100</f>
        <v>100</v>
      </c>
      <c r="CA9" s="38">
        <f>AI9/'2010'!AI9*100</f>
        <v>100</v>
      </c>
      <c r="CB9" s="38">
        <f>AJ9/'2010'!AJ9*100</f>
        <v>100</v>
      </c>
      <c r="CC9" s="38">
        <f>AK9/'2010'!AK9*100</f>
        <v>100</v>
      </c>
      <c r="CD9" s="38">
        <f>AL9/'2010'!AL9*100</f>
        <v>100</v>
      </c>
      <c r="CE9" s="38">
        <f>AM9/'2010'!AM9*100</f>
        <v>82.372881355932208</v>
      </c>
      <c r="CF9" s="38">
        <f>AN9/'2010'!AN9*100</f>
        <v>76.037296037296045</v>
      </c>
      <c r="CG9" s="38">
        <f>AO9/'2010'!AO9*100</f>
        <v>120.47182686683564</v>
      </c>
      <c r="CH9" s="38">
        <f>1/(AP9/'2010'!AP9)*100</f>
        <v>68.778280542986423</v>
      </c>
      <c r="CI9" s="38">
        <f>1/(AQ9/'2010'!AQ9)*100</f>
        <v>68.906923662186145</v>
      </c>
      <c r="CJ9" s="38">
        <f>AR9/'2010'!AR9*100</f>
        <v>100</v>
      </c>
      <c r="CK9" s="38">
        <f>1/(AS9/'2010'!AS9)*100</f>
        <v>100</v>
      </c>
      <c r="CM9" s="17">
        <f t="shared" si="0"/>
        <v>94.349401831985247</v>
      </c>
      <c r="CN9" s="17">
        <f t="shared" si="1"/>
        <v>109.16611220100567</v>
      </c>
      <c r="CO9" s="17">
        <f t="shared" si="2"/>
        <v>99.869298947555421</v>
      </c>
      <c r="CP9" s="17">
        <f t="shared" si="3"/>
        <v>109.70844505867268</v>
      </c>
      <c r="CQ9" s="17">
        <f t="shared" si="4"/>
        <v>102.724808973612</v>
      </c>
      <c r="CR9" s="17">
        <f t="shared" si="5"/>
        <v>100.33970276008493</v>
      </c>
      <c r="CS9" s="17">
        <f t="shared" si="6"/>
        <v>100</v>
      </c>
      <c r="CT9" s="17">
        <f t="shared" si="7"/>
        <v>100</v>
      </c>
      <c r="CU9" s="17">
        <f t="shared" si="8"/>
        <v>92.960668086687974</v>
      </c>
      <c r="CV9" s="17">
        <f t="shared" si="9"/>
        <v>84.421301051293142</v>
      </c>
      <c r="CX9" s="17">
        <f t="shared" si="10"/>
        <v>99.353973891089709</v>
      </c>
      <c r="CY9" s="17">
        <f t="shared" si="11"/>
        <v>99.25448789437246</v>
      </c>
    </row>
    <row r="10" spans="1:103" ht="15.5" x14ac:dyDescent="0.35">
      <c r="A10" s="2">
        <v>1800</v>
      </c>
      <c r="B10" s="3" t="s">
        <v>9</v>
      </c>
      <c r="C10">
        <v>78.44</v>
      </c>
      <c r="D10">
        <v>53.29</v>
      </c>
      <c r="E10">
        <v>30.96</v>
      </c>
      <c r="F10">
        <v>12758603.653742775</v>
      </c>
      <c r="G10">
        <v>43.72</v>
      </c>
      <c r="H10">
        <v>48.59</v>
      </c>
      <c r="I10">
        <v>84.01</v>
      </c>
      <c r="J10">
        <v>4.1900000000000004</v>
      </c>
      <c r="K10" s="23">
        <v>86.5</v>
      </c>
      <c r="L10" s="23">
        <v>7.49</v>
      </c>
      <c r="M10">
        <v>94.787094879698813</v>
      </c>
      <c r="N10">
        <v>71.950324743453749</v>
      </c>
      <c r="O10" s="23">
        <v>5.2</v>
      </c>
      <c r="P10" s="71">
        <v>23.04714365000001</v>
      </c>
      <c r="Q10" s="15">
        <v>78.98</v>
      </c>
      <c r="R10" s="6">
        <v>32.11</v>
      </c>
      <c r="S10" s="72">
        <v>73.41</v>
      </c>
      <c r="T10">
        <v>69.33</v>
      </c>
      <c r="U10" s="75">
        <v>34.119999999999997</v>
      </c>
      <c r="V10" s="5">
        <v>16.600000000000001</v>
      </c>
      <c r="W10" s="5">
        <v>6.1</v>
      </c>
      <c r="X10" s="5">
        <v>32.53</v>
      </c>
      <c r="Y10" s="6">
        <v>7.3</v>
      </c>
      <c r="Z10" s="5">
        <v>94.46</v>
      </c>
      <c r="AA10" s="5">
        <v>76.680000000000007</v>
      </c>
      <c r="AB10" s="5">
        <v>40.6</v>
      </c>
      <c r="AC10" s="5">
        <v>12.46</v>
      </c>
      <c r="AD10" s="5">
        <v>12.61</v>
      </c>
      <c r="AE10" s="5">
        <v>0.69</v>
      </c>
      <c r="AF10" s="5">
        <v>2.68</v>
      </c>
      <c r="AG10" s="68">
        <v>26.47</v>
      </c>
      <c r="AH10" s="68">
        <v>14.24</v>
      </c>
      <c r="AI10" s="5">
        <v>63.54</v>
      </c>
      <c r="AJ10" s="5">
        <v>75.84</v>
      </c>
      <c r="AK10" s="5">
        <v>67.430000000000007</v>
      </c>
      <c r="AL10" s="5">
        <v>71.239999999999995</v>
      </c>
      <c r="AM10">
        <v>94.14</v>
      </c>
      <c r="AN10">
        <v>50.6</v>
      </c>
      <c r="AO10" s="22">
        <v>79.16</v>
      </c>
      <c r="AP10" s="22">
        <v>56</v>
      </c>
      <c r="AQ10" s="22">
        <v>4383</v>
      </c>
      <c r="AR10" s="5">
        <v>73.16</v>
      </c>
      <c r="AS10" s="5">
        <v>0.08</v>
      </c>
      <c r="AU10" s="38">
        <f>C10/'2010'!C10*100</f>
        <v>89.92319156253582</v>
      </c>
      <c r="AV10" s="38">
        <f>D10/'2010'!D10*100</f>
        <v>84.641041931385004</v>
      </c>
      <c r="AW10" s="38">
        <f>E10/'2010'!E10*100</f>
        <v>102.5505134150381</v>
      </c>
      <c r="AX10" s="38">
        <f>F10/'2010'!F10*100</f>
        <v>108.62730647167425</v>
      </c>
      <c r="AY10" s="38">
        <f>G10/'2010'!G10*100</f>
        <v>99.703534777651086</v>
      </c>
      <c r="AZ10" s="38">
        <f>H10/'2010'!H10*100</f>
        <v>127.63330706593119</v>
      </c>
      <c r="BA10" s="38">
        <f>I10/'2010'!I10*100</f>
        <v>106.67936507936508</v>
      </c>
      <c r="BB10" s="38">
        <f>J10/'2010'!J10*100</f>
        <v>94.369369369369366</v>
      </c>
      <c r="BC10" s="38">
        <f>1/(K10/'2010'!K10)*100</f>
        <v>100.23121387283236</v>
      </c>
      <c r="BD10" s="38">
        <f>L10/'2010'!L10*100</f>
        <v>106.24113475177306</v>
      </c>
      <c r="BE10" s="38">
        <f>M10/'2010'!M10*100</f>
        <v>100.78782251782515</v>
      </c>
      <c r="BF10" s="38">
        <f>N10/'2010'!N10*100</f>
        <v>103.92342501824467</v>
      </c>
      <c r="BG10" s="38">
        <f>1/(O10/'2010'!O10)*100</f>
        <v>107.11538461538461</v>
      </c>
      <c r="BH10" s="38">
        <f>P10/'2010'!P10*100</f>
        <v>109.5024770736527</v>
      </c>
      <c r="BI10" s="38">
        <f>Q10/'2010'!Q10*100</f>
        <v>100</v>
      </c>
      <c r="BJ10" s="38">
        <f>1/(R10/'2010'!R10)*100</f>
        <v>107.91030831516662</v>
      </c>
      <c r="BK10" s="38">
        <f>S10/'2010'!S10*100</f>
        <v>100.75487235794674</v>
      </c>
      <c r="BL10" s="38">
        <f>T10/'2010'!T10*100</f>
        <v>100.60949063996519</v>
      </c>
      <c r="BM10" s="38">
        <f>1/(U10/'2010'!U10)*100</f>
        <v>100</v>
      </c>
      <c r="BN10" s="38">
        <f>1/(V10/'2010'!V10)*100</f>
        <v>100</v>
      </c>
      <c r="BO10" s="38">
        <f>1/(W10/'2010'!W10)*100</f>
        <v>100</v>
      </c>
      <c r="BP10" s="38">
        <f>X10/'2010'!X10*100</f>
        <v>100</v>
      </c>
      <c r="BQ10" s="38">
        <f>Y10/'2010'!Y10*100</f>
        <v>100.55096418732784</v>
      </c>
      <c r="BR10" s="38">
        <f>Z10/'2010'!Z10*100</f>
        <v>100</v>
      </c>
      <c r="BS10" s="38">
        <f>AA10/'2010'!AA10*100</f>
        <v>100</v>
      </c>
      <c r="BT10" s="38">
        <f>AB10/'2010'!AB10*100</f>
        <v>100</v>
      </c>
      <c r="BU10" s="38">
        <f>AC10/'2010'!AC10*100</f>
        <v>100</v>
      </c>
      <c r="BV10" s="38">
        <f>AD10/'2010'!AD10*100</f>
        <v>100</v>
      </c>
      <c r="BW10" s="38">
        <f>AE10/'2010'!AE10*100</f>
        <v>100</v>
      </c>
      <c r="BX10" s="38">
        <f>AF10/'2010'!AF10*100</f>
        <v>100</v>
      </c>
      <c r="BY10" s="38">
        <f>AG10/'2010'!AG10*100</f>
        <v>100</v>
      </c>
      <c r="BZ10" s="38">
        <f>AH10/'2010'!AH10*100</f>
        <v>100</v>
      </c>
      <c r="CA10" s="38">
        <f>AI10/'2010'!AI10*100</f>
        <v>100</v>
      </c>
      <c r="CB10" s="38">
        <f>AJ10/'2010'!AJ10*100</f>
        <v>100</v>
      </c>
      <c r="CC10" s="38">
        <f>AK10/'2010'!AK10*100</f>
        <v>100</v>
      </c>
      <c r="CD10" s="38">
        <f>AL10/'2010'!AL10*100</f>
        <v>100</v>
      </c>
      <c r="CE10" s="38">
        <f>AM10/'2010'!AM10*100</f>
        <v>99.735141434474002</v>
      </c>
      <c r="CF10" s="38">
        <f>AN10/'2010'!AN10*100</f>
        <v>93.877551020408163</v>
      </c>
      <c r="CG10" s="38">
        <f>AO10/'2010'!AO10*100</f>
        <v>140.25513819985827</v>
      </c>
      <c r="CH10" s="38">
        <f>1/(AP10/'2010'!AP10)*100</f>
        <v>108.92857142857142</v>
      </c>
      <c r="CI10" s="38">
        <f>1/(AQ10/'2010'!AQ10)*100</f>
        <v>109.81063198722336</v>
      </c>
      <c r="CJ10" s="38">
        <f>AR10/'2010'!AR10*100</f>
        <v>100</v>
      </c>
      <c r="CK10" s="38">
        <f>1/(AS10/'2010'!AS10)*100</f>
        <v>100</v>
      </c>
      <c r="CM10" s="17">
        <f t="shared" si="0"/>
        <v>92.371582302986312</v>
      </c>
      <c r="CN10" s="17">
        <f t="shared" si="1"/>
        <v>108.62730647167425</v>
      </c>
      <c r="CO10" s="17">
        <f t="shared" si="2"/>
        <v>105.80965415282036</v>
      </c>
      <c r="CP10" s="17">
        <f t="shared" si="3"/>
        <v>105.33227730627678</v>
      </c>
      <c r="CQ10" s="17">
        <f t="shared" si="4"/>
        <v>101.3249530447255</v>
      </c>
      <c r="CR10" s="17">
        <f t="shared" si="5"/>
        <v>100.09182736455465</v>
      </c>
      <c r="CS10" s="17">
        <f t="shared" si="6"/>
        <v>100</v>
      </c>
      <c r="CT10" s="17">
        <f t="shared" si="7"/>
        <v>100</v>
      </c>
      <c r="CU10" s="17">
        <f t="shared" si="8"/>
        <v>111.28927688491348</v>
      </c>
      <c r="CV10" s="17">
        <f t="shared" si="9"/>
        <v>104.6848008539487</v>
      </c>
      <c r="CX10" s="17">
        <f t="shared" si="10"/>
        <v>102.95316783819001</v>
      </c>
      <c r="CY10" s="17">
        <f t="shared" si="11"/>
        <v>102.427017606828</v>
      </c>
    </row>
    <row r="11" spans="1:103" ht="15.5" x14ac:dyDescent="0.35">
      <c r="A11" s="2">
        <v>1900</v>
      </c>
      <c r="B11" s="3" t="s">
        <v>10</v>
      </c>
      <c r="C11">
        <v>83.93</v>
      </c>
      <c r="D11">
        <v>59.5</v>
      </c>
      <c r="E11">
        <v>36.76</v>
      </c>
      <c r="F11">
        <v>15459557.116352169</v>
      </c>
      <c r="G11">
        <v>75.400000000000006</v>
      </c>
      <c r="H11">
        <v>64.739999999999995</v>
      </c>
      <c r="I11">
        <v>86.55</v>
      </c>
      <c r="J11">
        <v>5.44</v>
      </c>
      <c r="K11" s="23">
        <v>85.1</v>
      </c>
      <c r="L11" s="23">
        <v>6.89</v>
      </c>
      <c r="M11">
        <v>97.178289527219462</v>
      </c>
      <c r="N11">
        <v>67.533555202869948</v>
      </c>
      <c r="O11" s="23">
        <v>3.43</v>
      </c>
      <c r="P11" s="71">
        <v>22.04714365000001</v>
      </c>
      <c r="Q11" s="15">
        <v>81.86</v>
      </c>
      <c r="R11" s="6">
        <v>28.89</v>
      </c>
      <c r="S11" s="72">
        <v>73.08</v>
      </c>
      <c r="T11">
        <v>69.48</v>
      </c>
      <c r="U11" s="75">
        <v>30.7</v>
      </c>
      <c r="V11" s="5">
        <v>14</v>
      </c>
      <c r="W11" s="5">
        <v>4.9000000000000004</v>
      </c>
      <c r="X11" s="5">
        <v>28.51</v>
      </c>
      <c r="Y11" s="6">
        <v>7.25</v>
      </c>
      <c r="Z11" s="5">
        <v>90.05</v>
      </c>
      <c r="AA11" s="5">
        <v>70.349999999999994</v>
      </c>
      <c r="AB11" s="5">
        <v>43.46</v>
      </c>
      <c r="AC11" s="5">
        <v>11.13</v>
      </c>
      <c r="AD11" s="5">
        <v>20.77</v>
      </c>
      <c r="AE11" s="5">
        <v>1.55</v>
      </c>
      <c r="AF11" s="5">
        <v>4.24</v>
      </c>
      <c r="AG11" s="68">
        <v>19.75</v>
      </c>
      <c r="AH11" s="68">
        <v>17.53</v>
      </c>
      <c r="AI11" s="5">
        <v>68.680000000000007</v>
      </c>
      <c r="AJ11" s="5">
        <v>78.239999999999995</v>
      </c>
      <c r="AK11" s="5">
        <v>69.33</v>
      </c>
      <c r="AL11" s="5">
        <v>72.23</v>
      </c>
      <c r="AM11">
        <v>83.09</v>
      </c>
      <c r="AN11">
        <v>51.21</v>
      </c>
      <c r="AO11" s="22">
        <v>80.97</v>
      </c>
      <c r="AP11" s="22">
        <v>497</v>
      </c>
      <c r="AQ11" s="22">
        <v>5197</v>
      </c>
      <c r="AR11" s="5">
        <v>73.489999999999995</v>
      </c>
      <c r="AS11" s="5">
        <v>0.06</v>
      </c>
      <c r="AU11" s="38">
        <f>C11/'2010'!C11*100</f>
        <v>93.755585344057195</v>
      </c>
      <c r="AV11" s="38">
        <f>D11/'2010'!D11*100</f>
        <v>96.200485044462397</v>
      </c>
      <c r="AW11" s="38">
        <f>E11/'2010'!E11*100</f>
        <v>93.20486815415822</v>
      </c>
      <c r="AX11" s="38">
        <f>F11/'2010'!F11*100</f>
        <v>105.75030689057459</v>
      </c>
      <c r="AY11" s="38">
        <f>G11/'2010'!G11*100</f>
        <v>115.89302182600676</v>
      </c>
      <c r="AZ11" s="38">
        <f>H11/'2010'!H11*100</f>
        <v>169.6096410793817</v>
      </c>
      <c r="BA11" s="38">
        <f>I11/'2010'!I11*100</f>
        <v>118.92003297609233</v>
      </c>
      <c r="BB11" s="38">
        <f>J11/'2010'!J11*100</f>
        <v>80.832095096582464</v>
      </c>
      <c r="BC11" s="38">
        <f>1/(K11/'2010'!K11)*100</f>
        <v>94.888366627497078</v>
      </c>
      <c r="BD11" s="38">
        <f>L11/'2010'!L11*100</f>
        <v>74.325782092772386</v>
      </c>
      <c r="BE11" s="38">
        <f>M11/'2010'!M11*100</f>
        <v>101.47601574402378</v>
      </c>
      <c r="BF11" s="38">
        <f>N11/'2010'!N11*100</f>
        <v>102.50258401038745</v>
      </c>
      <c r="BG11" s="38">
        <f>1/(O11/'2010'!O11)*100</f>
        <v>164.13994169096208</v>
      </c>
      <c r="BH11" s="38">
        <f>P11/'2010'!P11*100</f>
        <v>104.75123853682635</v>
      </c>
      <c r="BI11" s="38">
        <f>Q11/'2010'!Q11*100</f>
        <v>100</v>
      </c>
      <c r="BJ11" s="38">
        <f>1/(R11/'2010'!R11)*100</f>
        <v>117.61855313257182</v>
      </c>
      <c r="BK11" s="38">
        <f>S11/'2010'!S11*100</f>
        <v>100.50887085682851</v>
      </c>
      <c r="BL11" s="38">
        <f>T11/'2010'!T11*100</f>
        <v>100.47722342733188</v>
      </c>
      <c r="BM11" s="38">
        <f>1/(U11/'2010'!U11)*100</f>
        <v>100</v>
      </c>
      <c r="BN11" s="38">
        <f>1/(V11/'2010'!V11)*100</f>
        <v>100</v>
      </c>
      <c r="BO11" s="38">
        <f>1/(W11/'2010'!W11)*100</f>
        <v>100</v>
      </c>
      <c r="BP11" s="38">
        <f>X11/'2010'!X11*100</f>
        <v>100</v>
      </c>
      <c r="BQ11" s="38">
        <f>Y11/'2010'!Y11*100</f>
        <v>102.54596888260255</v>
      </c>
      <c r="BR11" s="38">
        <f>Z11/'2010'!Z11*100</f>
        <v>100</v>
      </c>
      <c r="BS11" s="38">
        <f>AA11/'2010'!AA11*100</f>
        <v>100</v>
      </c>
      <c r="BT11" s="38">
        <f>AB11/'2010'!AB11*100</f>
        <v>100</v>
      </c>
      <c r="BU11" s="38">
        <f>AC11/'2010'!AC11*100</f>
        <v>100</v>
      </c>
      <c r="BV11" s="38">
        <f>AD11/'2010'!AD11*100</f>
        <v>100</v>
      </c>
      <c r="BW11" s="38">
        <f>AE11/'2010'!AE11*100</f>
        <v>100</v>
      </c>
      <c r="BX11" s="38">
        <f>AF11/'2010'!AF11*100</f>
        <v>100</v>
      </c>
      <c r="BY11" s="38">
        <f>AG11/'2010'!AG11*100</f>
        <v>100</v>
      </c>
      <c r="BZ11" s="38">
        <f>AH11/'2010'!AH11*100</f>
        <v>100</v>
      </c>
      <c r="CA11" s="38">
        <f>AI11/'2010'!AI11*100</f>
        <v>100</v>
      </c>
      <c r="CB11" s="38">
        <f>AJ11/'2010'!AJ11*100</f>
        <v>100</v>
      </c>
      <c r="CC11" s="38">
        <f>AK11/'2010'!AK11*100</f>
        <v>100</v>
      </c>
      <c r="CD11" s="38">
        <f>AL11/'2010'!AL11*100</f>
        <v>100</v>
      </c>
      <c r="CE11" s="38">
        <f>AM11/'2010'!AM11*100</f>
        <v>96.672484002326925</v>
      </c>
      <c r="CF11" s="38">
        <f>AN11/'2010'!AN11*100</f>
        <v>105.71841453344344</v>
      </c>
      <c r="CG11" s="38">
        <f>AO11/'2010'!AO11*100</f>
        <v>118.08371007729328</v>
      </c>
      <c r="CH11" s="38">
        <f>1/(AP11/'2010'!AP11)*100</f>
        <v>50.905432595573444</v>
      </c>
      <c r="CI11" s="38">
        <f>1/(AQ11/'2010'!AQ11)*100</f>
        <v>50.837021358476044</v>
      </c>
      <c r="CJ11" s="38">
        <f>AR11/'2010'!AR11*100</f>
        <v>100</v>
      </c>
      <c r="CK11" s="38">
        <f>1/(AS11/'2010'!AS11)*100</f>
        <v>100</v>
      </c>
      <c r="CM11" s="17">
        <f t="shared" si="0"/>
        <v>94.386979514225956</v>
      </c>
      <c r="CN11" s="17">
        <f t="shared" si="1"/>
        <v>105.75030689057459</v>
      </c>
      <c r="CO11" s="17">
        <f t="shared" si="2"/>
        <v>109.07815661638877</v>
      </c>
      <c r="CP11" s="17">
        <f t="shared" si="3"/>
        <v>118.21744499554991</v>
      </c>
      <c r="CQ11" s="17">
        <f t="shared" si="4"/>
        <v>102.65780677381888</v>
      </c>
      <c r="CR11" s="17">
        <f t="shared" si="5"/>
        <v>100.42432814710043</v>
      </c>
      <c r="CS11" s="17">
        <f t="shared" si="6"/>
        <v>100</v>
      </c>
      <c r="CT11" s="17">
        <f t="shared" si="7"/>
        <v>100</v>
      </c>
      <c r="CU11" s="17">
        <f t="shared" si="8"/>
        <v>106.82486953768789</v>
      </c>
      <c r="CV11" s="17">
        <f t="shared" si="9"/>
        <v>75.435613488512374</v>
      </c>
      <c r="CX11" s="17">
        <f t="shared" si="10"/>
        <v>101.27755059638585</v>
      </c>
      <c r="CY11" s="17">
        <f t="shared" si="11"/>
        <v>101.3864568367496</v>
      </c>
    </row>
    <row r="12" spans="1:103" ht="15.5" x14ac:dyDescent="0.35">
      <c r="A12" s="2">
        <v>2100</v>
      </c>
      <c r="B12" s="3" t="s">
        <v>11</v>
      </c>
      <c r="C12">
        <v>89.46</v>
      </c>
      <c r="D12">
        <v>61</v>
      </c>
      <c r="E12">
        <v>53.63</v>
      </c>
      <c r="F12">
        <v>25879214.30732723</v>
      </c>
      <c r="G12">
        <v>69.2</v>
      </c>
      <c r="H12">
        <v>77.099999999999994</v>
      </c>
      <c r="I12">
        <v>87.05</v>
      </c>
      <c r="J12">
        <v>24.48</v>
      </c>
      <c r="K12" s="23">
        <v>66.78</v>
      </c>
      <c r="L12" s="23">
        <v>16.07</v>
      </c>
      <c r="M12">
        <v>94.294926179668735</v>
      </c>
      <c r="N12">
        <v>69.089642154657639</v>
      </c>
      <c r="O12" s="23">
        <v>5.08</v>
      </c>
      <c r="P12" s="71">
        <v>18.04714365000001</v>
      </c>
      <c r="Q12" s="15">
        <v>90.57</v>
      </c>
      <c r="R12" s="6">
        <v>27.25</v>
      </c>
      <c r="S12" s="72">
        <v>71.17</v>
      </c>
      <c r="T12">
        <v>68.849999999999994</v>
      </c>
      <c r="U12" s="75">
        <v>29.18</v>
      </c>
      <c r="V12" s="5">
        <v>15.2</v>
      </c>
      <c r="W12" s="5">
        <v>7.7</v>
      </c>
      <c r="X12" s="5">
        <v>32.33</v>
      </c>
      <c r="Y12" s="6">
        <v>9.58</v>
      </c>
      <c r="Z12" s="5">
        <v>97.85</v>
      </c>
      <c r="AA12" s="5">
        <v>88.25</v>
      </c>
      <c r="AB12" s="5">
        <v>65.28</v>
      </c>
      <c r="AC12" s="5">
        <v>21.14</v>
      </c>
      <c r="AD12" s="5">
        <v>28.05</v>
      </c>
      <c r="AE12" s="5">
        <v>2.46</v>
      </c>
      <c r="AF12" s="5">
        <v>12.24</v>
      </c>
      <c r="AG12" s="68">
        <v>19.399999999999999</v>
      </c>
      <c r="AH12" s="68">
        <v>5.91</v>
      </c>
      <c r="AI12" s="5">
        <v>69.23</v>
      </c>
      <c r="AJ12" s="5">
        <v>77.05</v>
      </c>
      <c r="AK12" s="5">
        <v>69.11</v>
      </c>
      <c r="AL12" s="5">
        <v>76.75</v>
      </c>
      <c r="AM12">
        <v>82.68</v>
      </c>
      <c r="AN12">
        <v>49.98</v>
      </c>
      <c r="AO12" s="22">
        <v>68.95</v>
      </c>
      <c r="AP12" s="22">
        <v>347</v>
      </c>
      <c r="AQ12" s="22">
        <v>3626</v>
      </c>
      <c r="AR12" s="5">
        <v>76.53</v>
      </c>
      <c r="AS12" s="5">
        <v>0.04</v>
      </c>
      <c r="AU12" s="38">
        <f>C12/'2010'!C12*100</f>
        <v>98.502532481832191</v>
      </c>
      <c r="AV12" s="38">
        <f>D12/'2010'!D12*100</f>
        <v>100.19710906701708</v>
      </c>
      <c r="AW12" s="38">
        <f>E12/'2010'!E12*100</f>
        <v>93.70959287087193</v>
      </c>
      <c r="AX12" s="38">
        <f>F12/'2010'!F12*100</f>
        <v>106.26115206883384</v>
      </c>
      <c r="AY12" s="38">
        <f>G12/'2010'!G12*100</f>
        <v>95.619731933121457</v>
      </c>
      <c r="AZ12" s="38">
        <f>H12/'2010'!H12*100</f>
        <v>323.67758186397981</v>
      </c>
      <c r="BA12" s="38">
        <f>I12/'2010'!I12*100</f>
        <v>101.05641978175063</v>
      </c>
      <c r="BB12" s="38">
        <f>J12/'2010'!J12*100</f>
        <v>100.74074074074073</v>
      </c>
      <c r="BC12" s="38">
        <f>1/(K12/'2010'!K12)*100</f>
        <v>100.46421084156934</v>
      </c>
      <c r="BD12" s="38">
        <f>L12/'2010'!L12*100</f>
        <v>131.9376026272578</v>
      </c>
      <c r="BE12" s="38">
        <f>M12/'2010'!M12*100</f>
        <v>101.6201932653707</v>
      </c>
      <c r="BF12" s="38">
        <f>N12/'2010'!N12*100</f>
        <v>106.37250972192001</v>
      </c>
      <c r="BG12" s="38">
        <f>1/(O12/'2010'!O12)*100</f>
        <v>135.82677165354332</v>
      </c>
      <c r="BH12" s="38">
        <f>P12/'2010'!P12*100</f>
        <v>138.32256418821598</v>
      </c>
      <c r="BI12" s="38">
        <f>Q12/'2010'!Q12*100</f>
        <v>100</v>
      </c>
      <c r="BJ12" s="38">
        <f>1/(R12/'2010'!R12)*100</f>
        <v>102.86238532110093</v>
      </c>
      <c r="BK12" s="38">
        <f>S12/'2010'!S12*100</f>
        <v>100.22532037741163</v>
      </c>
      <c r="BL12" s="38">
        <f>T12/'2010'!T12*100</f>
        <v>100.62847120724933</v>
      </c>
      <c r="BM12" s="38">
        <f>1/(U12/'2010'!U12)*100</f>
        <v>100</v>
      </c>
      <c r="BN12" s="38">
        <f>1/(V12/'2010'!V12)*100</f>
        <v>100</v>
      </c>
      <c r="BO12" s="38">
        <f>1/(W12/'2010'!W12)*100</f>
        <v>100</v>
      </c>
      <c r="BP12" s="38">
        <f>X12/'2010'!X12*100</f>
        <v>100</v>
      </c>
      <c r="BQ12" s="38">
        <f>Y12/'2010'!Y12*100</f>
        <v>102.1321961620469</v>
      </c>
      <c r="BR12" s="38">
        <f>Z12/'2010'!Z12*100</f>
        <v>100</v>
      </c>
      <c r="BS12" s="38">
        <f>AA12/'2010'!AA12*100</f>
        <v>100</v>
      </c>
      <c r="BT12" s="38">
        <f>AB12/'2010'!AB12*100</f>
        <v>100</v>
      </c>
      <c r="BU12" s="38">
        <f>AC12/'2010'!AC12*100</f>
        <v>100</v>
      </c>
      <c r="BV12" s="38">
        <f>AD12/'2010'!AD12*100</f>
        <v>100</v>
      </c>
      <c r="BW12" s="38">
        <f>AE12/'2010'!AE12*100</f>
        <v>100</v>
      </c>
      <c r="BX12" s="38">
        <f>AF12/'2010'!AF12*100</f>
        <v>100</v>
      </c>
      <c r="BY12" s="38">
        <f>AG12/'2010'!AG12*100</f>
        <v>100</v>
      </c>
      <c r="BZ12" s="38">
        <f>AH12/'2010'!AH12*100</f>
        <v>100</v>
      </c>
      <c r="CA12" s="38">
        <f>AI12/'2010'!AI12*100</f>
        <v>100</v>
      </c>
      <c r="CB12" s="38">
        <f>AJ12/'2010'!AJ12*100</f>
        <v>100</v>
      </c>
      <c r="CC12" s="38">
        <f>AK12/'2010'!AK12*100</f>
        <v>100</v>
      </c>
      <c r="CD12" s="38">
        <f>AL12/'2010'!AL12*100</f>
        <v>100</v>
      </c>
      <c r="CE12" s="38">
        <f>AM12/'2010'!AM12*100</f>
        <v>94.99080882352942</v>
      </c>
      <c r="CF12" s="38">
        <f>AN12/'2010'!AN12*100</f>
        <v>125.57788944723617</v>
      </c>
      <c r="CG12" s="38">
        <f>AO12/'2010'!AO12*100</f>
        <v>99.638728323699425</v>
      </c>
      <c r="CH12" s="38">
        <f>1/(AP12/'2010'!AP12)*100</f>
        <v>114.12103746397695</v>
      </c>
      <c r="CI12" s="38">
        <f>1/(AQ12/'2010'!AQ12)*100</f>
        <v>114.20297848869276</v>
      </c>
      <c r="CJ12" s="38">
        <f>AR12/'2010'!AR12*100</f>
        <v>100</v>
      </c>
      <c r="CK12" s="38">
        <f>1/(AS12/'2010'!AS12)*100</f>
        <v>100</v>
      </c>
      <c r="CM12" s="17">
        <f t="shared" si="0"/>
        <v>97.469744806573729</v>
      </c>
      <c r="CN12" s="17">
        <f t="shared" si="1"/>
        <v>106.26115206883384</v>
      </c>
      <c r="CO12" s="17">
        <f t="shared" si="2"/>
        <v>142.24938129806995</v>
      </c>
      <c r="CP12" s="17">
        <f t="shared" si="3"/>
        <v>120.53550970726252</v>
      </c>
      <c r="CQ12" s="17">
        <f t="shared" si="4"/>
        <v>100.53088241510883</v>
      </c>
      <c r="CR12" s="17">
        <f t="shared" si="5"/>
        <v>100.35536602700783</v>
      </c>
      <c r="CS12" s="17">
        <f t="shared" si="6"/>
        <v>100</v>
      </c>
      <c r="CT12" s="17">
        <f t="shared" si="7"/>
        <v>100</v>
      </c>
      <c r="CU12" s="17">
        <f t="shared" si="8"/>
        <v>106.73580886482166</v>
      </c>
      <c r="CV12" s="17">
        <f t="shared" si="9"/>
        <v>107.08100398816742</v>
      </c>
      <c r="CX12" s="17">
        <f t="shared" si="10"/>
        <v>108.12188491758457</v>
      </c>
      <c r="CY12" s="17">
        <f t="shared" si="11"/>
        <v>109.03926810978996</v>
      </c>
    </row>
    <row r="13" spans="1:103" ht="15.5" x14ac:dyDescent="0.35">
      <c r="A13" s="2">
        <v>3100</v>
      </c>
      <c r="B13" s="3" t="s">
        <v>12</v>
      </c>
      <c r="C13">
        <v>44.31</v>
      </c>
      <c r="D13">
        <v>41.05</v>
      </c>
      <c r="E13">
        <v>32.06</v>
      </c>
      <c r="F13">
        <v>73374164.962923676</v>
      </c>
      <c r="G13">
        <v>80.45</v>
      </c>
      <c r="H13">
        <v>92.77</v>
      </c>
      <c r="I13">
        <v>99.82</v>
      </c>
      <c r="J13">
        <v>31.13</v>
      </c>
      <c r="K13" s="23">
        <v>56.59</v>
      </c>
      <c r="L13" s="23">
        <v>31.3</v>
      </c>
      <c r="M13">
        <v>89.404456323545432</v>
      </c>
      <c r="N13">
        <v>70.662644062112179</v>
      </c>
      <c r="O13" s="23">
        <v>9.67</v>
      </c>
      <c r="P13" s="71">
        <v>15.04714365000001</v>
      </c>
      <c r="Q13" s="15">
        <v>99.71</v>
      </c>
      <c r="R13" s="6">
        <v>33.4</v>
      </c>
      <c r="S13" s="72">
        <v>69.59</v>
      </c>
      <c r="T13">
        <v>72.03</v>
      </c>
      <c r="U13" s="75">
        <v>27.31</v>
      </c>
      <c r="V13" s="5">
        <v>15.4</v>
      </c>
      <c r="W13" s="5">
        <v>7.6</v>
      </c>
      <c r="X13" s="5">
        <v>44.53</v>
      </c>
      <c r="Y13" s="6">
        <v>10.43</v>
      </c>
      <c r="Z13" s="5">
        <v>96.56</v>
      </c>
      <c r="AA13" s="5">
        <v>86.79</v>
      </c>
      <c r="AB13" s="5">
        <v>74.099999999999994</v>
      </c>
      <c r="AC13" s="5">
        <v>32.72</v>
      </c>
      <c r="AD13" s="5">
        <v>30.27</v>
      </c>
      <c r="AE13" s="5">
        <v>6.05</v>
      </c>
      <c r="AF13" s="5">
        <v>7.09</v>
      </c>
      <c r="AG13" s="68">
        <v>36.5</v>
      </c>
      <c r="AH13" s="68">
        <v>2.33</v>
      </c>
      <c r="AI13" s="5">
        <v>68.64</v>
      </c>
      <c r="AJ13" s="5">
        <v>74.56</v>
      </c>
      <c r="AK13" s="5">
        <v>68.06</v>
      </c>
      <c r="AL13" s="5">
        <v>74.040000000000006</v>
      </c>
      <c r="AM13">
        <v>88.11</v>
      </c>
      <c r="AN13">
        <v>62.52</v>
      </c>
      <c r="AO13" s="22">
        <v>88.81</v>
      </c>
      <c r="AP13" s="22">
        <v>256</v>
      </c>
      <c r="AQ13" s="22">
        <v>52642</v>
      </c>
      <c r="AR13" s="5">
        <v>74.319999999999993</v>
      </c>
      <c r="AS13" s="5">
        <v>7.0000000000000007E-2</v>
      </c>
      <c r="AU13" s="38">
        <f>C13/'2010'!C13*100</f>
        <v>93.857233636941331</v>
      </c>
      <c r="AV13" s="38">
        <f>D13/'2010'!D13*100</f>
        <v>115.14726507713884</v>
      </c>
      <c r="AW13" s="38">
        <f>E13/'2010'!E13*100</f>
        <v>100</v>
      </c>
      <c r="AX13" s="38">
        <f>F13/'2010'!F13*100</f>
        <v>110.91608413041408</v>
      </c>
      <c r="AY13" s="38">
        <f>G13/'2010'!G13*100</f>
        <v>95.128296086082543</v>
      </c>
      <c r="AZ13" s="38">
        <f>H13/'2010'!H13*100</f>
        <v>326.53995072157687</v>
      </c>
      <c r="BA13" s="38">
        <f>I13/'2010'!I13*100</f>
        <v>101.04261564935722</v>
      </c>
      <c r="BB13" s="38">
        <f>J13/'2010'!J13*100</f>
        <v>76.655996060083723</v>
      </c>
      <c r="BC13" s="38">
        <f>1/(K13/'2010'!K13)*100</f>
        <v>79.855098073864639</v>
      </c>
      <c r="BD13" s="38">
        <f>L13/'2010'!L13*100</f>
        <v>90.279780790308621</v>
      </c>
      <c r="BE13" s="38">
        <f>M13/'2010'!M13*100</f>
        <v>100.82121064118941</v>
      </c>
      <c r="BF13" s="38">
        <f>N13/'2010'!N13*100</f>
        <v>105.71399518634952</v>
      </c>
      <c r="BG13" s="38">
        <f>1/(O13/'2010'!O13)*100</f>
        <v>114.2709410548087</v>
      </c>
      <c r="BH13" s="38">
        <f>P13/'2010'!P13*100</f>
        <v>115.3290256752864</v>
      </c>
      <c r="BI13" s="38">
        <f>Q13/'2010'!Q13*100</f>
        <v>100</v>
      </c>
      <c r="BJ13" s="38">
        <f>1/(R13/'2010'!R13)*100</f>
        <v>101.22754491017965</v>
      </c>
      <c r="BK13" s="38">
        <f>S13/'2010'!S13*100</f>
        <v>101.75464249159234</v>
      </c>
      <c r="BL13" s="38">
        <f>T13/'2010'!T13*100</f>
        <v>100.44624180727932</v>
      </c>
      <c r="BM13" s="38">
        <f>1/(U13/'2010'!U13)*100</f>
        <v>100</v>
      </c>
      <c r="BN13" s="38">
        <f>1/(V13/'2010'!V13)*100</f>
        <v>100</v>
      </c>
      <c r="BO13" s="38">
        <f>1/(W13/'2010'!W13)*100</f>
        <v>100</v>
      </c>
      <c r="BP13" s="38">
        <f>X13/'2010'!X13*100</f>
        <v>100</v>
      </c>
      <c r="BQ13" s="38">
        <f>Y13/'2010'!Y13*100</f>
        <v>100.57859209257474</v>
      </c>
      <c r="BR13" s="38">
        <f>Z13/'2010'!Z13*100</f>
        <v>100</v>
      </c>
      <c r="BS13" s="38">
        <f>AA13/'2010'!AA13*100</f>
        <v>100</v>
      </c>
      <c r="BT13" s="38">
        <f>AB13/'2010'!AB13*100</f>
        <v>100</v>
      </c>
      <c r="BU13" s="38">
        <f>AC13/'2010'!AC13*100</f>
        <v>100</v>
      </c>
      <c r="BV13" s="38">
        <f>AD13/'2010'!AD13*100</f>
        <v>100</v>
      </c>
      <c r="BW13" s="38">
        <f>AE13/'2010'!AE13*100</f>
        <v>100</v>
      </c>
      <c r="BX13" s="38">
        <f>AF13/'2010'!AF13*100</f>
        <v>100</v>
      </c>
      <c r="BY13" s="38">
        <f>AG13/'2010'!AG13*100</f>
        <v>100</v>
      </c>
      <c r="BZ13" s="38">
        <f>AH13/'2010'!AH13*100</f>
        <v>100</v>
      </c>
      <c r="CA13" s="38">
        <f>AI13/'2010'!AI13*100</f>
        <v>100</v>
      </c>
      <c r="CB13" s="38">
        <f>AJ13/'2010'!AJ13*100</f>
        <v>100</v>
      </c>
      <c r="CC13" s="38">
        <f>AK13/'2010'!AK13*100</f>
        <v>100</v>
      </c>
      <c r="CD13" s="38">
        <f>AL13/'2010'!AL13*100</f>
        <v>100</v>
      </c>
      <c r="CE13" s="38">
        <f>AM13/'2010'!AM13*100</f>
        <v>95.295262816353016</v>
      </c>
      <c r="CF13" s="38">
        <f>AN13/'2010'!AN13*100</f>
        <v>111.26534970635345</v>
      </c>
      <c r="CG13" s="38">
        <f>AO13/'2010'!AO13*100</f>
        <v>96.218851570964247</v>
      </c>
      <c r="CH13" s="38">
        <f>1/(AP13/'2010'!AP13)*100</f>
        <v>116.015625</v>
      </c>
      <c r="CI13" s="38">
        <f>1/(AQ13/'2010'!AQ13)*100</f>
        <v>115.85616048022491</v>
      </c>
      <c r="CJ13" s="38">
        <f>AR13/'2010'!AR13*100</f>
        <v>100</v>
      </c>
      <c r="CK13" s="38">
        <f>1/(AS13/'2010'!AS13)*100</f>
        <v>100</v>
      </c>
      <c r="CM13" s="17">
        <f t="shared" si="0"/>
        <v>103.00149957136006</v>
      </c>
      <c r="CN13" s="17">
        <f t="shared" si="1"/>
        <v>110.91608413041408</v>
      </c>
      <c r="CO13" s="17">
        <f t="shared" si="2"/>
        <v>128.25028956354561</v>
      </c>
      <c r="CP13" s="17">
        <f t="shared" si="3"/>
        <v>109.03379313940852</v>
      </c>
      <c r="CQ13" s="17">
        <f t="shared" si="4"/>
        <v>100.48977560129303</v>
      </c>
      <c r="CR13" s="17">
        <f t="shared" si="5"/>
        <v>100.09643201542913</v>
      </c>
      <c r="CS13" s="17">
        <f t="shared" si="6"/>
        <v>100</v>
      </c>
      <c r="CT13" s="17">
        <f t="shared" si="7"/>
        <v>100</v>
      </c>
      <c r="CU13" s="17">
        <f t="shared" si="8"/>
        <v>100.92648803122357</v>
      </c>
      <c r="CV13" s="17">
        <f t="shared" si="9"/>
        <v>107.96794637005623</v>
      </c>
      <c r="CX13" s="17">
        <f t="shared" si="10"/>
        <v>106.06823084227304</v>
      </c>
      <c r="CY13" s="17">
        <f t="shared" si="11"/>
        <v>106.14455264323078</v>
      </c>
    </row>
    <row r="14" spans="1:103" ht="15.5" x14ac:dyDescent="0.35">
      <c r="A14" s="2">
        <v>3200</v>
      </c>
      <c r="B14" s="3" t="s">
        <v>13</v>
      </c>
      <c r="C14">
        <v>65.53</v>
      </c>
      <c r="D14">
        <v>43.75</v>
      </c>
      <c r="E14">
        <v>38.96</v>
      </c>
      <c r="F14">
        <v>14927073.229015473</v>
      </c>
      <c r="G14">
        <v>55.41</v>
      </c>
      <c r="H14">
        <v>60.31</v>
      </c>
      <c r="I14">
        <v>98.85</v>
      </c>
      <c r="J14">
        <v>7.81</v>
      </c>
      <c r="K14" s="23">
        <v>78.989999999999995</v>
      </c>
      <c r="L14" s="23">
        <v>14.05</v>
      </c>
      <c r="M14">
        <v>90.163556833813303</v>
      </c>
      <c r="N14">
        <v>64.243350290847516</v>
      </c>
      <c r="O14" s="23">
        <v>9.08</v>
      </c>
      <c r="P14" s="71">
        <v>18.04714365000001</v>
      </c>
      <c r="Q14" s="15">
        <v>79.569999999999993</v>
      </c>
      <c r="R14" s="6">
        <v>28.83</v>
      </c>
      <c r="S14" s="72">
        <v>68.3</v>
      </c>
      <c r="T14">
        <v>71.819999999999993</v>
      </c>
      <c r="U14" s="75">
        <v>33.82</v>
      </c>
      <c r="V14" s="5">
        <v>18.7</v>
      </c>
      <c r="W14" s="5">
        <v>6.9</v>
      </c>
      <c r="X14" s="5">
        <v>33.770000000000003</v>
      </c>
      <c r="Y14" s="6">
        <v>7.52</v>
      </c>
      <c r="Z14" s="5">
        <v>92.42</v>
      </c>
      <c r="AA14" s="5">
        <v>79.09</v>
      </c>
      <c r="AB14" s="5">
        <v>48.53</v>
      </c>
      <c r="AC14" s="5">
        <v>21.31</v>
      </c>
      <c r="AD14" s="5">
        <v>18.940000000000001</v>
      </c>
      <c r="AE14" s="5">
        <v>1.43</v>
      </c>
      <c r="AF14" s="5">
        <v>7.35</v>
      </c>
      <c r="AG14" s="68">
        <v>23.92</v>
      </c>
      <c r="AH14" s="68">
        <v>4.96</v>
      </c>
      <c r="AI14" s="5">
        <v>65.48</v>
      </c>
      <c r="AJ14" s="5">
        <v>74.959999999999994</v>
      </c>
      <c r="AK14" s="5">
        <v>66.83</v>
      </c>
      <c r="AL14" s="5">
        <v>71.430000000000007</v>
      </c>
      <c r="AM14">
        <v>65.930000000000007</v>
      </c>
      <c r="AN14">
        <v>46.58</v>
      </c>
      <c r="AO14" s="22">
        <v>62.51</v>
      </c>
      <c r="AP14" s="22">
        <v>74</v>
      </c>
      <c r="AQ14" s="22">
        <v>27247</v>
      </c>
      <c r="AR14" s="5">
        <v>69.099999999999994</v>
      </c>
      <c r="AS14" s="5">
        <v>0.04</v>
      </c>
      <c r="AU14" s="38">
        <f>C14/'2010'!C14*100</f>
        <v>92.256792904406595</v>
      </c>
      <c r="AV14" s="38">
        <f>D14/'2010'!D14*100</f>
        <v>94.553706505294997</v>
      </c>
      <c r="AW14" s="38">
        <f>E14/'2010'!E14*100</f>
        <v>101.88284518828452</v>
      </c>
      <c r="AX14" s="38">
        <f>F14/'2010'!F14*100</f>
        <v>105.84417059267679</v>
      </c>
      <c r="AY14" s="38">
        <f>G14/'2010'!G14*100</f>
        <v>99.712074860536262</v>
      </c>
      <c r="AZ14" s="38">
        <f>H14/'2010'!H14*100</f>
        <v>170.75311438278595</v>
      </c>
      <c r="BA14" s="38">
        <f>I14/'2010'!I14*100</f>
        <v>101.36382280557834</v>
      </c>
      <c r="BB14" s="38">
        <f>J14/'2010'!J14*100</f>
        <v>68.209606986899558</v>
      </c>
      <c r="BC14" s="38">
        <f>1/(K14/'2010'!K14)*100</f>
        <v>95.796936321053323</v>
      </c>
      <c r="BD14" s="38">
        <f>L14/'2010'!L14*100</f>
        <v>101.1519078473722</v>
      </c>
      <c r="BE14" s="38">
        <f>M14/'2010'!M14*100</f>
        <v>100.82373441048827</v>
      </c>
      <c r="BF14" s="38">
        <f>N14/'2010'!N14*100</f>
        <v>101.80746855130793</v>
      </c>
      <c r="BG14" s="38">
        <f>1/(O14/'2010'!O14)*100</f>
        <v>113.76651982378854</v>
      </c>
      <c r="BH14" s="38">
        <f>P14/'2010'!P14*100</f>
        <v>94.749868965260845</v>
      </c>
      <c r="BI14" s="38">
        <f>Q14/'2010'!Q14*100</f>
        <v>100</v>
      </c>
      <c r="BJ14" s="38">
        <f>1/(R14/'2010'!R14)*100</f>
        <v>97.121054457162685</v>
      </c>
      <c r="BK14" s="38">
        <f>S14/'2010'!S14*100</f>
        <v>101.03550295857988</v>
      </c>
      <c r="BL14" s="38">
        <f>T14/'2010'!T14*100</f>
        <v>100.74344227801934</v>
      </c>
      <c r="BM14" s="38">
        <f>1/(U14/'2010'!U14)*100</f>
        <v>100</v>
      </c>
      <c r="BN14" s="38">
        <f>1/(V14/'2010'!V14)*100</f>
        <v>100</v>
      </c>
      <c r="BO14" s="38">
        <f>1/(W14/'2010'!W14)*100</f>
        <v>100</v>
      </c>
      <c r="BP14" s="38">
        <f>X14/'2010'!X14*100</f>
        <v>100</v>
      </c>
      <c r="BQ14" s="38">
        <f>Y14/'2010'!Y14*100</f>
        <v>101.6216216216216</v>
      </c>
      <c r="BR14" s="38">
        <f>Z14/'2010'!Z14*100</f>
        <v>100</v>
      </c>
      <c r="BS14" s="38">
        <f>AA14/'2010'!AA14*100</f>
        <v>100</v>
      </c>
      <c r="BT14" s="38">
        <f>AB14/'2010'!AB14*100</f>
        <v>100</v>
      </c>
      <c r="BU14" s="38">
        <f>AC14/'2010'!AC14*100</f>
        <v>100</v>
      </c>
      <c r="BV14" s="38">
        <f>AD14/'2010'!AD14*100</f>
        <v>100</v>
      </c>
      <c r="BW14" s="38">
        <f>AE14/'2010'!AE14*100</f>
        <v>100</v>
      </c>
      <c r="BX14" s="38">
        <f>AF14/'2010'!AF14*100</f>
        <v>100</v>
      </c>
      <c r="BY14" s="38">
        <f>AG14/'2010'!AG14*100</f>
        <v>100</v>
      </c>
      <c r="BZ14" s="38">
        <f>AH14/'2010'!AH14*100</f>
        <v>100</v>
      </c>
      <c r="CA14" s="38">
        <f>AI14/'2010'!AI14*100</f>
        <v>100</v>
      </c>
      <c r="CB14" s="38">
        <f>AJ14/'2010'!AJ14*100</f>
        <v>100</v>
      </c>
      <c r="CC14" s="38">
        <f>AK14/'2010'!AK14*100</f>
        <v>100</v>
      </c>
      <c r="CD14" s="38">
        <f>AL14/'2010'!AL14*100</f>
        <v>100</v>
      </c>
      <c r="CE14" s="38">
        <f>AM14/'2010'!AM14*100</f>
        <v>88.603682300766039</v>
      </c>
      <c r="CF14" s="38">
        <f>AN14/'2010'!AN14*100</f>
        <v>99.657680787334186</v>
      </c>
      <c r="CG14" s="38">
        <f>AO14/'2010'!AO14*100</f>
        <v>103.03280039558264</v>
      </c>
      <c r="CH14" s="38">
        <f>1/(AP14/'2010'!AP14)*100</f>
        <v>62.162162162162161</v>
      </c>
      <c r="CI14" s="38">
        <f>1/(AQ14/'2010'!AQ14)*100</f>
        <v>61.91140309024847</v>
      </c>
      <c r="CJ14" s="38">
        <f>AR14/'2010'!AR14*100</f>
        <v>100</v>
      </c>
      <c r="CK14" s="38">
        <f>1/(AS14/'2010'!AS14)*100</f>
        <v>100</v>
      </c>
      <c r="CM14" s="17">
        <f t="shared" si="0"/>
        <v>96.23111486599538</v>
      </c>
      <c r="CN14" s="17">
        <f t="shared" si="1"/>
        <v>105.84417059267679</v>
      </c>
      <c r="CO14" s="17">
        <f t="shared" si="2"/>
        <v>106.16457720070427</v>
      </c>
      <c r="CP14" s="17">
        <f t="shared" si="3"/>
        <v>102.78689793771139</v>
      </c>
      <c r="CQ14" s="17">
        <f t="shared" si="4"/>
        <v>99.842857099108841</v>
      </c>
      <c r="CR14" s="17">
        <f t="shared" si="5"/>
        <v>100.27027027027027</v>
      </c>
      <c r="CS14" s="17">
        <f t="shared" si="6"/>
        <v>100</v>
      </c>
      <c r="CT14" s="17">
        <f t="shared" si="7"/>
        <v>100</v>
      </c>
      <c r="CU14" s="17">
        <f t="shared" si="8"/>
        <v>97.098054494560941</v>
      </c>
      <c r="CV14" s="17">
        <f t="shared" si="9"/>
        <v>81.018391313102654</v>
      </c>
      <c r="CX14" s="17">
        <f t="shared" si="10"/>
        <v>98.92563337741305</v>
      </c>
      <c r="CY14" s="17">
        <f t="shared" si="11"/>
        <v>99.036323725516539</v>
      </c>
    </row>
    <row r="15" spans="1:103" ht="15.5" x14ac:dyDescent="0.35">
      <c r="A15" s="2">
        <v>3300</v>
      </c>
      <c r="B15" s="3" t="s">
        <v>14</v>
      </c>
      <c r="C15">
        <v>79.27</v>
      </c>
      <c r="D15">
        <v>52.4</v>
      </c>
      <c r="E15">
        <v>51.37</v>
      </c>
      <c r="F15">
        <v>12950072.085311744</v>
      </c>
      <c r="G15">
        <v>60.02</v>
      </c>
      <c r="H15">
        <v>67.14</v>
      </c>
      <c r="I15">
        <v>99.3</v>
      </c>
      <c r="J15">
        <v>2.63</v>
      </c>
      <c r="K15" s="23">
        <v>88.95</v>
      </c>
      <c r="L15" s="23">
        <v>3.29</v>
      </c>
      <c r="M15">
        <v>94.099564654550505</v>
      </c>
      <c r="N15">
        <v>71.521832949703096</v>
      </c>
      <c r="O15" s="23">
        <v>5.61</v>
      </c>
      <c r="P15" s="71">
        <v>20.04714365000001</v>
      </c>
      <c r="Q15" s="15">
        <v>94.48</v>
      </c>
      <c r="R15" s="6">
        <v>31.85</v>
      </c>
      <c r="S15" s="72">
        <v>75.28</v>
      </c>
      <c r="T15">
        <v>73.09</v>
      </c>
      <c r="U15" s="75">
        <v>28.57</v>
      </c>
      <c r="V15" s="5">
        <v>18.100000000000001</v>
      </c>
      <c r="W15" s="5">
        <v>6.7</v>
      </c>
      <c r="X15" s="5">
        <v>46.2</v>
      </c>
      <c r="Y15" s="6">
        <v>6.77</v>
      </c>
      <c r="Z15" s="5">
        <v>92.91</v>
      </c>
      <c r="AA15" s="5">
        <v>78.959999999999994</v>
      </c>
      <c r="AB15" s="5">
        <v>43.86</v>
      </c>
      <c r="AC15" s="5">
        <v>19.28</v>
      </c>
      <c r="AD15" s="5">
        <v>15.91</v>
      </c>
      <c r="AE15" s="5">
        <v>0.71</v>
      </c>
      <c r="AF15" s="5">
        <v>2.95</v>
      </c>
      <c r="AG15" s="68">
        <v>32.950000000000003</v>
      </c>
      <c r="AH15" s="68">
        <v>15.39</v>
      </c>
      <c r="AI15" s="5">
        <v>65.5</v>
      </c>
      <c r="AJ15" s="5">
        <v>76.34</v>
      </c>
      <c r="AK15" s="5">
        <v>70.45</v>
      </c>
      <c r="AL15" s="5">
        <v>71.36</v>
      </c>
      <c r="AM15">
        <v>75.03</v>
      </c>
      <c r="AN15">
        <v>46.29</v>
      </c>
      <c r="AO15" s="22">
        <v>77.459999999999994</v>
      </c>
      <c r="AP15" s="22">
        <v>34</v>
      </c>
      <c r="AQ15" s="22">
        <v>11079</v>
      </c>
      <c r="AR15" s="5">
        <v>81.209999999999994</v>
      </c>
      <c r="AS15" s="5">
        <v>0.05</v>
      </c>
      <c r="AU15" s="38">
        <f>C15/'2010'!C15*100</f>
        <v>96.753326010008536</v>
      </c>
      <c r="AV15" s="38">
        <f>D15/'2010'!D15*100</f>
        <v>108.64607091022185</v>
      </c>
      <c r="AW15" s="38">
        <f>E15/'2010'!E15*100</f>
        <v>106.42220841102133</v>
      </c>
      <c r="AX15" s="38">
        <f>F15/'2010'!F15*100</f>
        <v>107.83115289989908</v>
      </c>
      <c r="AY15" s="38">
        <f>G15/'2010'!G15*100</f>
        <v>103.91274238227149</v>
      </c>
      <c r="AZ15" s="38">
        <f>H15/'2010'!H15*100</f>
        <v>116.88718662952647</v>
      </c>
      <c r="BA15" s="38">
        <f>I15/'2010'!I15*100</f>
        <v>101.08928026061284</v>
      </c>
      <c r="BB15" s="38">
        <f>J15/'2010'!J15*100</f>
        <v>77.352941176470594</v>
      </c>
      <c r="BC15" s="38">
        <f>1/(K15/'2010'!K15)*100</f>
        <v>98.797077009555935</v>
      </c>
      <c r="BD15" s="38">
        <f>L15/'2010'!L15*100</f>
        <v>102.49221183800623</v>
      </c>
      <c r="BE15" s="38">
        <f>M15/'2010'!M15*100</f>
        <v>101.02843533845211</v>
      </c>
      <c r="BF15" s="38">
        <f>N15/'2010'!N15*100</f>
        <v>103.70336390179173</v>
      </c>
      <c r="BG15" s="38">
        <f>1/(O15/'2010'!O15)*100</f>
        <v>110.69518716577539</v>
      </c>
      <c r="BH15" s="38">
        <f>P15/'2010'!P15*100</f>
        <v>95.248761463173651</v>
      </c>
      <c r="BI15" s="38">
        <f>Q15/'2010'!Q15*100</f>
        <v>100</v>
      </c>
      <c r="BJ15" s="38">
        <f>1/(R15/'2010'!R15)*100</f>
        <v>90.172684458398749</v>
      </c>
      <c r="BK15" s="38">
        <f>S15/'2010'!S15*100</f>
        <v>99.854092054649158</v>
      </c>
      <c r="BL15" s="38">
        <f>T15/'2010'!T15*100</f>
        <v>100.49498143819606</v>
      </c>
      <c r="BM15" s="38">
        <f>1/(U15/'2010'!U15)*100</f>
        <v>100</v>
      </c>
      <c r="BN15" s="38">
        <f>1/(V15/'2010'!V15)*100</f>
        <v>100</v>
      </c>
      <c r="BO15" s="38">
        <f>1/(W15/'2010'!W15)*100</f>
        <v>100</v>
      </c>
      <c r="BP15" s="38">
        <f>X15/'2010'!X15*100</f>
        <v>100</v>
      </c>
      <c r="BQ15" s="38">
        <f>Y15/'2010'!Y15*100</f>
        <v>100.89418777943368</v>
      </c>
      <c r="BR15" s="38">
        <f>Z15/'2010'!Z15*100</f>
        <v>100</v>
      </c>
      <c r="BS15" s="38">
        <f>AA15/'2010'!AA15*100</f>
        <v>100</v>
      </c>
      <c r="BT15" s="38">
        <f>AB15/'2010'!AB15*100</f>
        <v>100</v>
      </c>
      <c r="BU15" s="38">
        <f>AC15/'2010'!AC15*100</f>
        <v>100</v>
      </c>
      <c r="BV15" s="38">
        <f>AD15/'2010'!AD15*100</f>
        <v>100</v>
      </c>
      <c r="BW15" s="38">
        <f>AE15/'2010'!AE15*100</f>
        <v>100</v>
      </c>
      <c r="BX15" s="38">
        <f>AF15/'2010'!AF15*100</f>
        <v>100</v>
      </c>
      <c r="BY15" s="38">
        <f>AG15/'2010'!AG15*100</f>
        <v>100</v>
      </c>
      <c r="BZ15" s="38">
        <f>AH15/'2010'!AH15*100</f>
        <v>100</v>
      </c>
      <c r="CA15" s="38">
        <f>AI15/'2010'!AI15*100</f>
        <v>100</v>
      </c>
      <c r="CB15" s="38">
        <f>AJ15/'2010'!AJ15*100</f>
        <v>100</v>
      </c>
      <c r="CC15" s="38">
        <f>AK15/'2010'!AK15*100</f>
        <v>100</v>
      </c>
      <c r="CD15" s="38">
        <f>AL15/'2010'!AL15*100</f>
        <v>100</v>
      </c>
      <c r="CE15" s="38">
        <f>AM15/'2010'!AM15*100</f>
        <v>88.447483201697523</v>
      </c>
      <c r="CF15" s="38">
        <f>AN15/'2010'!AN15*100</f>
        <v>100</v>
      </c>
      <c r="CG15" s="38">
        <f>AO15/'2010'!AO15*100</f>
        <v>121.60125588697015</v>
      </c>
      <c r="CH15" s="38">
        <f>1/(AP15/'2010'!AP15)*100</f>
        <v>435.29411764705878</v>
      </c>
      <c r="CI15" s="38">
        <f>1/(AQ15/'2010'!AQ15)*100</f>
        <v>139.71477570177814</v>
      </c>
      <c r="CJ15" s="38">
        <f>AR15/'2010'!AR15*100</f>
        <v>100</v>
      </c>
      <c r="CK15" s="38">
        <f>1/(AS15/'2010'!AS15)*100</f>
        <v>100</v>
      </c>
      <c r="CM15" s="17">
        <f t="shared" si="0"/>
        <v>103.94053511041723</v>
      </c>
      <c r="CN15" s="17">
        <f t="shared" si="1"/>
        <v>107.83115289989908</v>
      </c>
      <c r="CO15" s="17">
        <f t="shared" si="2"/>
        <v>100.08857321607393</v>
      </c>
      <c r="CP15" s="17">
        <f t="shared" si="3"/>
        <v>102.66893696729822</v>
      </c>
      <c r="CQ15" s="17">
        <f t="shared" si="4"/>
        <v>98.645965421606292</v>
      </c>
      <c r="CR15" s="17">
        <f t="shared" si="5"/>
        <v>100.14903129657228</v>
      </c>
      <c r="CS15" s="17">
        <f t="shared" si="6"/>
        <v>100</v>
      </c>
      <c r="CT15" s="17">
        <f t="shared" si="7"/>
        <v>100</v>
      </c>
      <c r="CU15" s="17">
        <f t="shared" si="8"/>
        <v>103.34957969622256</v>
      </c>
      <c r="CV15" s="17">
        <f t="shared" si="9"/>
        <v>193.75222333720922</v>
      </c>
      <c r="CX15" s="17">
        <f t="shared" si="10"/>
        <v>111.04259979452988</v>
      </c>
      <c r="CY15" s="17">
        <f t="shared" si="11"/>
        <v>109.47287264104581</v>
      </c>
    </row>
    <row r="16" spans="1:103" ht="15.5" x14ac:dyDescent="0.35">
      <c r="A16" s="2">
        <v>3400</v>
      </c>
      <c r="B16" s="3" t="s">
        <v>15</v>
      </c>
      <c r="C16">
        <v>83.65</v>
      </c>
      <c r="D16">
        <v>49.04</v>
      </c>
      <c r="E16">
        <v>33.07</v>
      </c>
      <c r="F16">
        <v>12261705.908859827</v>
      </c>
      <c r="G16">
        <v>84.01</v>
      </c>
      <c r="H16">
        <v>77.25</v>
      </c>
      <c r="I16">
        <v>99.4</v>
      </c>
      <c r="J16">
        <v>13.87</v>
      </c>
      <c r="K16" s="23">
        <v>76.83</v>
      </c>
      <c r="L16" s="23">
        <v>3.31</v>
      </c>
      <c r="M16">
        <v>96.020297194322552</v>
      </c>
      <c r="N16">
        <v>70.947680086396531</v>
      </c>
      <c r="O16" s="23">
        <v>3.9</v>
      </c>
      <c r="P16" s="71">
        <v>21.04714365000001</v>
      </c>
      <c r="Q16" s="15">
        <v>99.49</v>
      </c>
      <c r="R16" s="6">
        <v>36.35</v>
      </c>
      <c r="S16" s="72">
        <v>85.23</v>
      </c>
      <c r="T16">
        <v>74.36</v>
      </c>
      <c r="U16" s="75">
        <v>24.12</v>
      </c>
      <c r="V16" s="5">
        <v>16.2</v>
      </c>
      <c r="W16" s="5">
        <v>4.4000000000000004</v>
      </c>
      <c r="X16" s="5">
        <v>70.11</v>
      </c>
      <c r="Y16" s="6">
        <v>8.6300000000000008</v>
      </c>
      <c r="Z16" s="5">
        <v>95.98</v>
      </c>
      <c r="AA16" s="5">
        <v>87.41</v>
      </c>
      <c r="AB16" s="5">
        <v>80.77</v>
      </c>
      <c r="AC16" s="5">
        <v>64.83</v>
      </c>
      <c r="AD16" s="5">
        <v>21.46</v>
      </c>
      <c r="AE16" s="5">
        <v>1.74</v>
      </c>
      <c r="AF16" s="5">
        <v>3.96</v>
      </c>
      <c r="AG16" s="68">
        <v>40.71</v>
      </c>
      <c r="AH16" s="68">
        <v>16.670000000000002</v>
      </c>
      <c r="AI16" s="5">
        <v>67.95</v>
      </c>
      <c r="AJ16" s="5">
        <v>76.02</v>
      </c>
      <c r="AK16" s="5">
        <v>73.38</v>
      </c>
      <c r="AL16" s="5">
        <v>73.489999999999995</v>
      </c>
      <c r="AM16">
        <v>87.39</v>
      </c>
      <c r="AN16">
        <v>55.52</v>
      </c>
      <c r="AO16" s="22">
        <v>82.52</v>
      </c>
      <c r="AP16" s="22">
        <v>261</v>
      </c>
      <c r="AQ16" s="22">
        <v>8987</v>
      </c>
      <c r="AR16" s="5">
        <v>77.45</v>
      </c>
      <c r="AS16" s="5">
        <v>0.08</v>
      </c>
      <c r="AU16" s="38">
        <f>C16/'2010'!C16*100</f>
        <v>106.54693669596229</v>
      </c>
      <c r="AV16" s="38">
        <f>D16/'2010'!D16*100</f>
        <v>116.6785629312396</v>
      </c>
      <c r="AW16" s="38">
        <f>E16/'2010'!E16*100</f>
        <v>96.837481698389468</v>
      </c>
      <c r="AX16" s="38">
        <f>F16/'2010'!F16*100</f>
        <v>110.59853825868878</v>
      </c>
      <c r="AY16" s="38">
        <f>G16/'2010'!G16*100</f>
        <v>102.63897373243739</v>
      </c>
      <c r="AZ16" s="38">
        <f>H16/'2010'!H16*100</f>
        <v>127.87617944048999</v>
      </c>
      <c r="BA16" s="38">
        <f>I16/'2010'!I16*100</f>
        <v>99.809217792951102</v>
      </c>
      <c r="BB16" s="38">
        <f>J16/'2010'!J16*100</f>
        <v>81.877213695395497</v>
      </c>
      <c r="BC16" s="38">
        <f>1/(K16/'2010'!K16)*100</f>
        <v>96.967330469868529</v>
      </c>
      <c r="BD16" s="38">
        <f>L16/'2010'!L16*100</f>
        <v>60.845588235294116</v>
      </c>
      <c r="BE16" s="38">
        <f>M16/'2010'!M16*100</f>
        <v>102.16767718732871</v>
      </c>
      <c r="BF16" s="38">
        <f>N16/'2010'!N16*100</f>
        <v>99.345999680989678</v>
      </c>
      <c r="BG16" s="38">
        <f>1/(O16/'2010'!O16)*100</f>
        <v>145.89743589743591</v>
      </c>
      <c r="BH16" s="38">
        <f>P16/'2010'!P16*100</f>
        <v>104.98824180371452</v>
      </c>
      <c r="BI16" s="38">
        <f>Q16/'2010'!Q16*100</f>
        <v>100</v>
      </c>
      <c r="BJ16" s="38">
        <f>1/(R16/'2010'!R16)*100</f>
        <v>110.37138927097661</v>
      </c>
      <c r="BK16" s="38">
        <f>S16/'2010'!S16*100</f>
        <v>98.886181691611569</v>
      </c>
      <c r="BL16" s="38">
        <f>T16/'2010'!T16*100</f>
        <v>100.25616826210057</v>
      </c>
      <c r="BM16" s="38">
        <f>1/(U16/'2010'!U16)*100</f>
        <v>100</v>
      </c>
      <c r="BN16" s="38">
        <f>1/(V16/'2010'!V16)*100</f>
        <v>100</v>
      </c>
      <c r="BO16" s="38">
        <f>1/(W16/'2010'!W16)*100</f>
        <v>100</v>
      </c>
      <c r="BP16" s="38">
        <f>X16/'2010'!X16*100</f>
        <v>100</v>
      </c>
      <c r="BQ16" s="38">
        <f>Y16/'2010'!Y16*100</f>
        <v>101.41010575793186</v>
      </c>
      <c r="BR16" s="38">
        <f>Z16/'2010'!Z16*100</f>
        <v>100</v>
      </c>
      <c r="BS16" s="38">
        <f>AA16/'2010'!AA16*100</f>
        <v>100</v>
      </c>
      <c r="BT16" s="38">
        <f>AB16/'2010'!AB16*100</f>
        <v>100</v>
      </c>
      <c r="BU16" s="38">
        <f>AC16/'2010'!AC16*100</f>
        <v>100</v>
      </c>
      <c r="BV16" s="38">
        <f>AD16/'2010'!AD16*100</f>
        <v>100</v>
      </c>
      <c r="BW16" s="38">
        <f>AE16/'2010'!AE16*100</f>
        <v>100</v>
      </c>
      <c r="BX16" s="38">
        <f>AF16/'2010'!AF16*100</f>
        <v>100</v>
      </c>
      <c r="BY16" s="38">
        <f>AG16/'2010'!AG16*100</f>
        <v>100</v>
      </c>
      <c r="BZ16" s="38">
        <f>AH16/'2010'!AH16*100</f>
        <v>100</v>
      </c>
      <c r="CA16" s="38">
        <f>AI16/'2010'!AI16*100</f>
        <v>100</v>
      </c>
      <c r="CB16" s="38">
        <f>AJ16/'2010'!AJ16*100</f>
        <v>100</v>
      </c>
      <c r="CC16" s="38">
        <f>AK16/'2010'!AK16*100</f>
        <v>100</v>
      </c>
      <c r="CD16" s="38">
        <f>AL16/'2010'!AL16*100</f>
        <v>100</v>
      </c>
      <c r="CE16" s="38">
        <f>AM16/'2010'!AM16*100</f>
        <v>95.780359491451122</v>
      </c>
      <c r="CF16" s="38">
        <f>AN16/'2010'!AN16*100</f>
        <v>99.213724088634748</v>
      </c>
      <c r="CG16" s="38">
        <f>AO16/'2010'!AO16*100</f>
        <v>100.32826747720365</v>
      </c>
      <c r="CH16" s="38">
        <f>1/(AP16/'2010'!AP16)*100</f>
        <v>196.16858237547891</v>
      </c>
      <c r="CI16" s="38">
        <f>1/(AQ16/'2010'!AQ16)*100</f>
        <v>196.0832313341493</v>
      </c>
      <c r="CJ16" s="38">
        <f>AR16/'2010'!AR16*100</f>
        <v>100</v>
      </c>
      <c r="CK16" s="38">
        <f>1/(AS16/'2010'!AS16)*100</f>
        <v>100</v>
      </c>
      <c r="CM16" s="17">
        <f t="shared" si="0"/>
        <v>106.68766044186378</v>
      </c>
      <c r="CN16" s="17">
        <f t="shared" si="1"/>
        <v>110.59853825868878</v>
      </c>
      <c r="CO16" s="17">
        <f t="shared" si="2"/>
        <v>95.002417227739443</v>
      </c>
      <c r="CP16" s="17">
        <f t="shared" si="3"/>
        <v>113.0998386423672</v>
      </c>
      <c r="CQ16" s="17">
        <f t="shared" si="4"/>
        <v>101.35910560352696</v>
      </c>
      <c r="CR16" s="17">
        <f t="shared" si="5"/>
        <v>100.23501762632198</v>
      </c>
      <c r="CS16" s="17">
        <f t="shared" si="6"/>
        <v>100</v>
      </c>
      <c r="CT16" s="17">
        <f t="shared" si="7"/>
        <v>100</v>
      </c>
      <c r="CU16" s="17">
        <f t="shared" si="8"/>
        <v>98.440783685763179</v>
      </c>
      <c r="CV16" s="17">
        <f t="shared" si="9"/>
        <v>148.06295342740705</v>
      </c>
      <c r="CX16" s="17">
        <f t="shared" si="10"/>
        <v>107.34863149136785</v>
      </c>
      <c r="CY16" s="17">
        <f t="shared" si="11"/>
        <v>105.85054388999357</v>
      </c>
    </row>
    <row r="17" spans="1:103" ht="15.5" x14ac:dyDescent="0.35">
      <c r="A17" s="2">
        <v>3500</v>
      </c>
      <c r="B17" s="3" t="s">
        <v>16</v>
      </c>
      <c r="C17">
        <v>68.88</v>
      </c>
      <c r="D17">
        <v>57.09</v>
      </c>
      <c r="E17">
        <v>49.54</v>
      </c>
      <c r="F17">
        <v>18210673.935138252</v>
      </c>
      <c r="G17">
        <v>56.92</v>
      </c>
      <c r="H17">
        <v>70.33</v>
      </c>
      <c r="I17">
        <v>98.72</v>
      </c>
      <c r="J17">
        <v>4.3099999999999996</v>
      </c>
      <c r="K17" s="23">
        <v>88.56</v>
      </c>
      <c r="L17" s="23">
        <v>5.19</v>
      </c>
      <c r="M17">
        <v>95.839437273864547</v>
      </c>
      <c r="N17">
        <v>69.597312641682706</v>
      </c>
      <c r="O17" s="23">
        <v>4.1100000000000003</v>
      </c>
      <c r="P17" s="71">
        <v>20.04714365000001</v>
      </c>
      <c r="Q17" s="15">
        <v>92.28</v>
      </c>
      <c r="R17" s="6">
        <v>27.12</v>
      </c>
      <c r="S17" s="72">
        <v>66.400000000000006</v>
      </c>
      <c r="T17">
        <v>70.14</v>
      </c>
      <c r="U17" s="75">
        <v>29.03</v>
      </c>
      <c r="V17" s="5">
        <v>17.600000000000001</v>
      </c>
      <c r="W17" s="5">
        <v>9.5</v>
      </c>
      <c r="X17" s="5">
        <v>52.89</v>
      </c>
      <c r="Y17" s="6">
        <v>6.85</v>
      </c>
      <c r="Z17" s="5">
        <v>91.76</v>
      </c>
      <c r="AA17" s="5">
        <v>80.98</v>
      </c>
      <c r="AB17" s="5">
        <v>52.04</v>
      </c>
      <c r="AC17" s="5">
        <v>22.14</v>
      </c>
      <c r="AD17" s="5">
        <v>12.24</v>
      </c>
      <c r="AE17" s="5">
        <v>0.9</v>
      </c>
      <c r="AF17" s="5">
        <v>4.26</v>
      </c>
      <c r="AG17" s="68">
        <v>24.7</v>
      </c>
      <c r="AH17" s="68">
        <v>13.35</v>
      </c>
      <c r="AI17" s="5">
        <v>66.63</v>
      </c>
      <c r="AJ17" s="5">
        <v>76.72</v>
      </c>
      <c r="AK17" s="5">
        <v>68.790000000000006</v>
      </c>
      <c r="AL17" s="5">
        <v>71.66</v>
      </c>
      <c r="AM17">
        <v>80.97</v>
      </c>
      <c r="AN17">
        <v>36.17</v>
      </c>
      <c r="AO17" s="22">
        <v>52.22</v>
      </c>
      <c r="AP17" s="22">
        <v>63</v>
      </c>
      <c r="AQ17" s="22">
        <v>22774</v>
      </c>
      <c r="AR17" s="5">
        <v>76.69</v>
      </c>
      <c r="AS17" s="5">
        <v>0.04</v>
      </c>
      <c r="AU17" s="38">
        <f>C17/'2010'!C17*100</f>
        <v>93.282773564463696</v>
      </c>
      <c r="AV17" s="38">
        <f>D17/'2010'!D17*100</f>
        <v>98.532965136347954</v>
      </c>
      <c r="AW17" s="38">
        <f>E17/'2010'!E17*100</f>
        <v>95.784996133023981</v>
      </c>
      <c r="AX17" s="38">
        <f>F17/'2010'!F17*100</f>
        <v>108.65054542180897</v>
      </c>
      <c r="AY17" s="38">
        <f>G17/'2010'!G17*100</f>
        <v>107.47734138972808</v>
      </c>
      <c r="AZ17" s="38">
        <f>H17/'2010'!H17*100</f>
        <v>132.84850774461654</v>
      </c>
      <c r="BA17" s="38">
        <f>I17/'2010'!I17*100</f>
        <v>101.37605257753133</v>
      </c>
      <c r="BB17" s="38">
        <f>J17/'2010'!J17*100</f>
        <v>75.746924428822481</v>
      </c>
      <c r="BC17" s="38">
        <f>1/(K17/'2010'!K17)*100</f>
        <v>98.294941282746166</v>
      </c>
      <c r="BD17" s="38">
        <f>L17/'2010'!L17*100</f>
        <v>87.37373737373737</v>
      </c>
      <c r="BE17" s="38">
        <f>M17/'2010'!M17*100</f>
        <v>100.7847255352294</v>
      </c>
      <c r="BF17" s="38">
        <f>N17/'2010'!N17*100</f>
        <v>99.757070527419913</v>
      </c>
      <c r="BG17" s="38">
        <f>1/(O17/'2010'!O17)*100</f>
        <v>103.40632603406326</v>
      </c>
      <c r="BH17" s="38">
        <f>P17/'2010'!P17*100</f>
        <v>95.248761463173651</v>
      </c>
      <c r="BI17" s="38">
        <f>Q17/'2010'!Q17*100</f>
        <v>100</v>
      </c>
      <c r="BJ17" s="38">
        <f>1/(R17/'2010'!R17)*100</f>
        <v>104.94100294985252</v>
      </c>
      <c r="BK17" s="38">
        <f>S17/'2010'!S17*100</f>
        <v>100.39310553371637</v>
      </c>
      <c r="BL17" s="38">
        <f>T17/'2010'!T17*100</f>
        <v>100.35770496494492</v>
      </c>
      <c r="BM17" s="38">
        <f>1/(U17/'2010'!U17)*100</f>
        <v>100</v>
      </c>
      <c r="BN17" s="38">
        <f>1/(V17/'2010'!V17)*100</f>
        <v>100</v>
      </c>
      <c r="BO17" s="38">
        <f>1/(W17/'2010'!W17)*100</f>
        <v>100</v>
      </c>
      <c r="BP17" s="38">
        <f>X17/'2010'!X17*100</f>
        <v>100</v>
      </c>
      <c r="BQ17" s="38">
        <f>Y17/'2010'!Y17*100</f>
        <v>101.78306092124814</v>
      </c>
      <c r="BR17" s="38">
        <f>Z17/'2010'!Z17*100</f>
        <v>100</v>
      </c>
      <c r="BS17" s="38">
        <f>AA17/'2010'!AA17*100</f>
        <v>100</v>
      </c>
      <c r="BT17" s="38">
        <f>AB17/'2010'!AB17*100</f>
        <v>100</v>
      </c>
      <c r="BU17" s="38">
        <f>AC17/'2010'!AC17*100</f>
        <v>100</v>
      </c>
      <c r="BV17" s="38">
        <f>AD17/'2010'!AD17*100</f>
        <v>100</v>
      </c>
      <c r="BW17" s="38">
        <f>AE17/'2010'!AE17*100</f>
        <v>100</v>
      </c>
      <c r="BX17" s="38">
        <f>AF17/'2010'!AF17*100</f>
        <v>100</v>
      </c>
      <c r="BY17" s="38">
        <f>AG17/'2010'!AG17*100</f>
        <v>100</v>
      </c>
      <c r="BZ17" s="38">
        <f>AH17/'2010'!AH17*100</f>
        <v>100</v>
      </c>
      <c r="CA17" s="38">
        <f>AI17/'2010'!AI17*100</f>
        <v>100</v>
      </c>
      <c r="CB17" s="38">
        <f>AJ17/'2010'!AJ17*100</f>
        <v>100</v>
      </c>
      <c r="CC17" s="38">
        <f>AK17/'2010'!AK17*100</f>
        <v>100</v>
      </c>
      <c r="CD17" s="38">
        <f>AL17/'2010'!AL17*100</f>
        <v>100</v>
      </c>
      <c r="CE17" s="38">
        <f>AM17/'2010'!AM17*100</f>
        <v>103.17278287461772</v>
      </c>
      <c r="CF17" s="38">
        <f>AN17/'2010'!AN17*100</f>
        <v>85.996195910603902</v>
      </c>
      <c r="CG17" s="38">
        <f>AO17/'2010'!AO17*100</f>
        <v>112.37357434904239</v>
      </c>
      <c r="CH17" s="38">
        <f>1/(AP17/'2010'!AP17)*100</f>
        <v>74.603174603174608</v>
      </c>
      <c r="CI17" s="38">
        <f>1/(AQ17/'2010'!AQ17)*100</f>
        <v>74.418196188636159</v>
      </c>
      <c r="CJ17" s="38">
        <f>AR17/'2010'!AR17*100</f>
        <v>100</v>
      </c>
      <c r="CK17" s="38">
        <f>1/(AS17/'2010'!AS17)*100</f>
        <v>100</v>
      </c>
      <c r="CM17" s="17">
        <f t="shared" si="0"/>
        <v>95.866911611278553</v>
      </c>
      <c r="CN17" s="17">
        <f t="shared" si="1"/>
        <v>108.65054542180897</v>
      </c>
      <c r="CO17" s="17">
        <f t="shared" si="2"/>
        <v>100.51958413286367</v>
      </c>
      <c r="CP17" s="17">
        <f t="shared" si="3"/>
        <v>99.799220889971565</v>
      </c>
      <c r="CQ17" s="17">
        <f t="shared" si="4"/>
        <v>100.81311620693054</v>
      </c>
      <c r="CR17" s="17">
        <f t="shared" si="5"/>
        <v>100.29717682020801</v>
      </c>
      <c r="CS17" s="17">
        <f t="shared" si="6"/>
        <v>100</v>
      </c>
      <c r="CT17" s="17">
        <f t="shared" si="7"/>
        <v>100</v>
      </c>
      <c r="CU17" s="17">
        <f t="shared" si="8"/>
        <v>100.51418437808799</v>
      </c>
      <c r="CV17" s="17">
        <f t="shared" si="9"/>
        <v>87.255342697952699</v>
      </c>
      <c r="CX17" s="17">
        <f t="shared" si="10"/>
        <v>99.371608215910186</v>
      </c>
      <c r="CY17" s="17">
        <f t="shared" si="11"/>
        <v>98.990801556012784</v>
      </c>
    </row>
    <row r="18" spans="1:103" ht="15.5" x14ac:dyDescent="0.35">
      <c r="A18" s="2">
        <v>3600</v>
      </c>
      <c r="B18" s="3" t="s">
        <v>17</v>
      </c>
      <c r="C18">
        <v>53.13</v>
      </c>
      <c r="D18">
        <v>53.5</v>
      </c>
      <c r="E18">
        <v>37.159999999999997</v>
      </c>
      <c r="F18">
        <v>16375745.697866946</v>
      </c>
      <c r="G18">
        <v>61.35</v>
      </c>
      <c r="H18">
        <v>62.51</v>
      </c>
      <c r="I18">
        <v>98.84</v>
      </c>
      <c r="J18">
        <v>13.31</v>
      </c>
      <c r="K18" s="23">
        <v>78.05</v>
      </c>
      <c r="L18" s="23">
        <v>13.64</v>
      </c>
      <c r="M18">
        <v>89.322960809612809</v>
      </c>
      <c r="N18">
        <v>69.543331981055502</v>
      </c>
      <c r="O18" s="23">
        <v>9.94</v>
      </c>
      <c r="P18" s="71">
        <v>19.04714365000001</v>
      </c>
      <c r="Q18" s="15">
        <v>71.45</v>
      </c>
      <c r="R18" s="6">
        <v>30.96</v>
      </c>
      <c r="S18" s="72">
        <v>46.24</v>
      </c>
      <c r="T18">
        <v>68.86</v>
      </c>
      <c r="U18" s="75">
        <v>32.950000000000003</v>
      </c>
      <c r="V18" s="5">
        <v>15.5</v>
      </c>
      <c r="W18" s="5">
        <v>7.7</v>
      </c>
      <c r="X18" s="5">
        <v>28.24</v>
      </c>
      <c r="Y18" s="6">
        <v>8.06</v>
      </c>
      <c r="Z18" s="5">
        <v>91.66</v>
      </c>
      <c r="AA18" s="5">
        <v>79.23</v>
      </c>
      <c r="AB18" s="5">
        <v>52.95</v>
      </c>
      <c r="AC18" s="5">
        <v>23.6</v>
      </c>
      <c r="AD18" s="5">
        <v>19.7</v>
      </c>
      <c r="AE18" s="5">
        <v>2.81</v>
      </c>
      <c r="AF18" s="5">
        <v>8.35</v>
      </c>
      <c r="AG18" s="68">
        <v>21.35</v>
      </c>
      <c r="AH18" s="68">
        <v>5.86</v>
      </c>
      <c r="AI18" s="5">
        <v>65.78</v>
      </c>
      <c r="AJ18" s="5">
        <v>74.97</v>
      </c>
      <c r="AK18" s="5">
        <v>67.8</v>
      </c>
      <c r="AL18" s="5">
        <v>71.13</v>
      </c>
      <c r="AM18">
        <v>79.2</v>
      </c>
      <c r="AN18">
        <v>51.03</v>
      </c>
      <c r="AO18" s="22">
        <v>70.42</v>
      </c>
      <c r="AP18" s="22">
        <v>76</v>
      </c>
      <c r="AQ18" s="22">
        <v>3804</v>
      </c>
      <c r="AR18" s="5">
        <v>61.42</v>
      </c>
      <c r="AS18" s="5">
        <v>0.03</v>
      </c>
      <c r="AU18" s="38">
        <f>C18/'2010'!C18*100</f>
        <v>71.748818365968944</v>
      </c>
      <c r="AV18" s="38">
        <f>D18/'2010'!D18*100</f>
        <v>104.81974921630095</v>
      </c>
      <c r="AW18" s="38">
        <f>E18/'2010'!E18*100</f>
        <v>97.995780590717288</v>
      </c>
      <c r="AX18" s="38">
        <f>F18/'2010'!F18*100</f>
        <v>104.38759875453067</v>
      </c>
      <c r="AY18" s="38">
        <f>G18/'2010'!G18*100</f>
        <v>96.190028222013169</v>
      </c>
      <c r="AZ18" s="38">
        <f>H18/'2010'!H18*100</f>
        <v>280.06272401433694</v>
      </c>
      <c r="BA18" s="38">
        <f>I18/'2010'!I18*100</f>
        <v>102.84049526584123</v>
      </c>
      <c r="BB18" s="38">
        <f>J18/'2010'!J18*100</f>
        <v>75.282805429864254</v>
      </c>
      <c r="BC18" s="38">
        <f>1/(K18/'2010'!K18)*100</f>
        <v>92.671364509929546</v>
      </c>
      <c r="BD18" s="38">
        <f>L18/'2010'!L18*100</f>
        <v>86.329113924050631</v>
      </c>
      <c r="BE18" s="38">
        <f>M18/'2010'!M18*100</f>
        <v>104.02378533757297</v>
      </c>
      <c r="BF18" s="38">
        <f>N18/'2010'!N18*100</f>
        <v>108.59625068318579</v>
      </c>
      <c r="BG18" s="38">
        <f>1/(O18/'2010'!O18)*100</f>
        <v>137.62575452716297</v>
      </c>
      <c r="BH18" s="38">
        <f>P18/'2010'!P18*100</f>
        <v>105.5410430558633</v>
      </c>
      <c r="BI18" s="38">
        <f>Q18/'2010'!Q18*100</f>
        <v>100</v>
      </c>
      <c r="BJ18" s="38">
        <f>1/(R18/'2010'!R18)*100</f>
        <v>106.65374677002586</v>
      </c>
      <c r="BK18" s="38">
        <f>S18/'2010'!S18*100</f>
        <v>100.28193450444589</v>
      </c>
      <c r="BL18" s="38">
        <f>T18/'2010'!T18*100</f>
        <v>100.52554744525548</v>
      </c>
      <c r="BM18" s="38">
        <f>1/(U18/'2010'!U18)*100</f>
        <v>100</v>
      </c>
      <c r="BN18" s="38">
        <f>1/(V18/'2010'!V18)*100</f>
        <v>100</v>
      </c>
      <c r="BO18" s="38">
        <f>1/(W18/'2010'!W18)*100</f>
        <v>100</v>
      </c>
      <c r="BP18" s="38">
        <f>X18/'2010'!X18*100</f>
        <v>100</v>
      </c>
      <c r="BQ18" s="38">
        <f>Y18/'2010'!Y18*100</f>
        <v>101.76767676767678</v>
      </c>
      <c r="BR18" s="38">
        <f>Z18/'2010'!Z18*100</f>
        <v>100</v>
      </c>
      <c r="BS18" s="38">
        <f>AA18/'2010'!AA18*100</f>
        <v>100</v>
      </c>
      <c r="BT18" s="38">
        <f>AB18/'2010'!AB18*100</f>
        <v>100</v>
      </c>
      <c r="BU18" s="38">
        <f>AC18/'2010'!AC18*100</f>
        <v>100</v>
      </c>
      <c r="BV18" s="38">
        <f>AD18/'2010'!AD18*100</f>
        <v>100</v>
      </c>
      <c r="BW18" s="38">
        <f>AE18/'2010'!AE18*100</f>
        <v>100</v>
      </c>
      <c r="BX18" s="38">
        <f>AF18/'2010'!AF18*100</f>
        <v>100</v>
      </c>
      <c r="BY18" s="38">
        <f>AG18/'2010'!AG18*100</f>
        <v>100</v>
      </c>
      <c r="BZ18" s="38">
        <f>AH18/'2010'!AH18*100</f>
        <v>100</v>
      </c>
      <c r="CA18" s="38">
        <f>AI18/'2010'!AI18*100</f>
        <v>100</v>
      </c>
      <c r="CB18" s="38">
        <f>AJ18/'2010'!AJ18*100</f>
        <v>100</v>
      </c>
      <c r="CC18" s="38">
        <f>AK18/'2010'!AK18*100</f>
        <v>100</v>
      </c>
      <c r="CD18" s="38">
        <f>AL18/'2010'!AL18*100</f>
        <v>100</v>
      </c>
      <c r="CE18" s="38">
        <f>AM18/'2010'!AM18*100</f>
        <v>95.226644222676455</v>
      </c>
      <c r="CF18" s="38">
        <f>AN18/'2010'!AN18*100</f>
        <v>131.86046511627907</v>
      </c>
      <c r="CG18" s="38">
        <f>AO18/'2010'!AO18*100</f>
        <v>105.1201671891327</v>
      </c>
      <c r="CH18" s="38">
        <f>1/(AP18/'2010'!AP18)*100</f>
        <v>101.31578947368421</v>
      </c>
      <c r="CI18" s="38">
        <f>1/(AQ18/'2010'!AQ18)*100</f>
        <v>100.73606729758149</v>
      </c>
      <c r="CJ18" s="38">
        <f>AR18/'2010'!AR18*100</f>
        <v>100</v>
      </c>
      <c r="CK18" s="38">
        <f>1/(AS18/'2010'!AS18)*100</f>
        <v>100</v>
      </c>
      <c r="CM18" s="17">
        <f t="shared" si="0"/>
        <v>91.521449390995727</v>
      </c>
      <c r="CN18" s="17">
        <f t="shared" si="1"/>
        <v>104.38759875453067</v>
      </c>
      <c r="CO18" s="17">
        <f t="shared" si="2"/>
        <v>122.22942189433928</v>
      </c>
      <c r="CP18" s="17">
        <f t="shared" si="3"/>
        <v>113.94670840094625</v>
      </c>
      <c r="CQ18" s="17">
        <f t="shared" si="4"/>
        <v>101.06588981710388</v>
      </c>
      <c r="CR18" s="17">
        <f t="shared" si="5"/>
        <v>100.2946127946128</v>
      </c>
      <c r="CS18" s="17">
        <f t="shared" si="6"/>
        <v>100</v>
      </c>
      <c r="CT18" s="17">
        <f t="shared" si="7"/>
        <v>100</v>
      </c>
      <c r="CU18" s="17">
        <f t="shared" si="8"/>
        <v>110.73575884269609</v>
      </c>
      <c r="CV18" s="17">
        <f t="shared" si="9"/>
        <v>100.51296419281643</v>
      </c>
      <c r="CX18" s="17">
        <f t="shared" si="10"/>
        <v>104.46944040880412</v>
      </c>
      <c r="CY18" s="17">
        <f t="shared" si="11"/>
        <v>104.92100815544413</v>
      </c>
    </row>
    <row r="19" spans="1:103" ht="15.5" x14ac:dyDescent="0.35">
      <c r="A19" s="2">
        <v>5100</v>
      </c>
      <c r="B19" s="3" t="s">
        <v>18</v>
      </c>
      <c r="C19">
        <v>83.64</v>
      </c>
      <c r="D19">
        <v>61.5</v>
      </c>
      <c r="E19">
        <v>38.909999999999997</v>
      </c>
      <c r="F19">
        <v>14798358.743217021</v>
      </c>
      <c r="G19">
        <v>82.71</v>
      </c>
      <c r="H19">
        <v>88.87</v>
      </c>
      <c r="I19">
        <v>98.68</v>
      </c>
      <c r="J19">
        <v>15.69</v>
      </c>
      <c r="K19" s="23">
        <v>76.17</v>
      </c>
      <c r="L19" s="23">
        <v>14.64</v>
      </c>
      <c r="M19">
        <v>97.771771266673255</v>
      </c>
      <c r="N19">
        <v>77.080553266939773</v>
      </c>
      <c r="O19" s="23">
        <v>2.1</v>
      </c>
      <c r="P19" s="71">
        <v>24.04714365000001</v>
      </c>
      <c r="Q19" s="15">
        <v>99.6</v>
      </c>
      <c r="R19" s="6">
        <v>35.85</v>
      </c>
      <c r="S19" s="72">
        <v>76.59</v>
      </c>
      <c r="T19">
        <v>70.94</v>
      </c>
      <c r="U19" s="75">
        <v>22.96</v>
      </c>
      <c r="V19" s="5">
        <v>15.1</v>
      </c>
      <c r="W19" s="5">
        <v>5.5</v>
      </c>
      <c r="X19" s="5">
        <v>28.55</v>
      </c>
      <c r="Y19" s="6">
        <v>8.0500000000000007</v>
      </c>
      <c r="Z19" s="5">
        <v>96.73</v>
      </c>
      <c r="AA19" s="5">
        <v>85.95</v>
      </c>
      <c r="AB19" s="5">
        <v>69.08</v>
      </c>
      <c r="AC19" s="5">
        <v>32.06</v>
      </c>
      <c r="AD19" s="5">
        <v>18.59</v>
      </c>
      <c r="AE19" s="5">
        <v>3.49</v>
      </c>
      <c r="AF19" s="5">
        <v>4.0999999999999996</v>
      </c>
      <c r="AG19" s="68">
        <v>23.72</v>
      </c>
      <c r="AH19" s="68">
        <v>10.5</v>
      </c>
      <c r="AI19" s="5">
        <v>68.48</v>
      </c>
      <c r="AJ19" s="5">
        <v>76.319999999999993</v>
      </c>
      <c r="AK19" s="5">
        <v>71.709999999999994</v>
      </c>
      <c r="AL19" s="5">
        <v>73.27</v>
      </c>
      <c r="AM19">
        <v>94.18</v>
      </c>
      <c r="AN19">
        <v>45</v>
      </c>
      <c r="AO19" s="22">
        <v>86.01</v>
      </c>
      <c r="AP19" s="22">
        <v>144</v>
      </c>
      <c r="AQ19" s="22">
        <v>5183</v>
      </c>
      <c r="AR19" s="5">
        <v>77.06</v>
      </c>
      <c r="AS19" s="5">
        <v>0.03</v>
      </c>
      <c r="AU19" s="38">
        <f>C19/'2010'!C19*100</f>
        <v>104.35433562071117</v>
      </c>
      <c r="AV19" s="38">
        <f>D19/'2010'!D19*100</f>
        <v>109.52804986642921</v>
      </c>
      <c r="AW19" s="38">
        <f>E19/'2010'!E19*100</f>
        <v>98.957273652085448</v>
      </c>
      <c r="AX19" s="38">
        <f>F19/'2010'!F19*100</f>
        <v>108.97788337075274</v>
      </c>
      <c r="AY19" s="38">
        <f>G19/'2010'!G19*100</f>
        <v>104.52420068242132</v>
      </c>
      <c r="AZ19" s="38">
        <f>H19/'2010'!H19*100</f>
        <v>183.46407927332785</v>
      </c>
      <c r="BA19" s="38">
        <f>I19/'2010'!I19*100</f>
        <v>101.91056490756998</v>
      </c>
      <c r="BB19" s="38">
        <f>J19/'2010'!J19*100</f>
        <v>88.444193912063142</v>
      </c>
      <c r="BC19" s="38">
        <f>1/(K19/'2010'!K19)*100</f>
        <v>93.580149665222535</v>
      </c>
      <c r="BD19" s="38">
        <f>L19/'2010'!L19*100</f>
        <v>87.03923900118906</v>
      </c>
      <c r="BE19" s="38">
        <f>M19/'2010'!M19*100</f>
        <v>101.39438131085254</v>
      </c>
      <c r="BF19" s="38">
        <f>N19/'2010'!N19*100</f>
        <v>100.06102055307426</v>
      </c>
      <c r="BG19" s="38">
        <f>1/(O19/'2010'!O19)*100</f>
        <v>145.71428571428569</v>
      </c>
      <c r="BH19" s="38">
        <f>P19/'2010'!P19*100</f>
        <v>133.24625833517979</v>
      </c>
      <c r="BI19" s="38">
        <f>Q19/'2010'!Q19*100</f>
        <v>100</v>
      </c>
      <c r="BJ19" s="38">
        <f>1/(R19/'2010'!R19)*100</f>
        <v>111.9107391910739</v>
      </c>
      <c r="BK19" s="38">
        <f>S19/'2010'!S19*100</f>
        <v>97.331300038124297</v>
      </c>
      <c r="BL19" s="38">
        <f>T19/'2010'!T19*100</f>
        <v>100.46735589859792</v>
      </c>
      <c r="BM19" s="38">
        <f>1/(U19/'2010'!U19)*100</f>
        <v>100</v>
      </c>
      <c r="BN19" s="38">
        <f>1/(V19/'2010'!V19)*100</f>
        <v>100</v>
      </c>
      <c r="BO19" s="38">
        <f>1/(W19/'2010'!W19)*100</f>
        <v>100</v>
      </c>
      <c r="BP19" s="38">
        <f>X19/'2010'!X19*100</f>
        <v>100</v>
      </c>
      <c r="BQ19" s="38">
        <f>Y19/'2010'!Y19*100</f>
        <v>104.00516795865633</v>
      </c>
      <c r="BR19" s="38">
        <f>Z19/'2010'!Z19*100</f>
        <v>100</v>
      </c>
      <c r="BS19" s="38">
        <f>AA19/'2010'!AA19*100</f>
        <v>100</v>
      </c>
      <c r="BT19" s="38">
        <f>AB19/'2010'!AB19*100</f>
        <v>100</v>
      </c>
      <c r="BU19" s="38">
        <f>AC19/'2010'!AC19*100</f>
        <v>100</v>
      </c>
      <c r="BV19" s="38">
        <f>AD19/'2010'!AD19*100</f>
        <v>100</v>
      </c>
      <c r="BW19" s="38">
        <f>AE19/'2010'!AE19*100</f>
        <v>100</v>
      </c>
      <c r="BX19" s="38">
        <f>AF19/'2010'!AF19*100</f>
        <v>100</v>
      </c>
      <c r="BY19" s="38">
        <f>AG19/'2010'!AG19*100</f>
        <v>100</v>
      </c>
      <c r="BZ19" s="38">
        <f>AH19/'2010'!AH19*100</f>
        <v>100</v>
      </c>
      <c r="CA19" s="38">
        <f>AI19/'2010'!AI19*100</f>
        <v>100</v>
      </c>
      <c r="CB19" s="38">
        <f>AJ19/'2010'!AJ19*100</f>
        <v>100</v>
      </c>
      <c r="CC19" s="38">
        <f>AK19/'2010'!AK19*100</f>
        <v>100</v>
      </c>
      <c r="CD19" s="38">
        <f>AL19/'2010'!AL19*100</f>
        <v>100</v>
      </c>
      <c r="CE19" s="38">
        <f>AM19/'2010'!AM19*100</f>
        <v>100.08501594048886</v>
      </c>
      <c r="CF19" s="38">
        <f>AN19/'2010'!AN19*100</f>
        <v>87.344720496894396</v>
      </c>
      <c r="CG19" s="38">
        <f>AO19/'2010'!AO19*100</f>
        <v>109.6646691317098</v>
      </c>
      <c r="CH19" s="38">
        <f>1/(AP19/'2010'!AP19)*100</f>
        <v>108.33333333333333</v>
      </c>
      <c r="CI19" s="38">
        <f>1/(AQ19/'2010'!AQ19)*100</f>
        <v>107.910476557978</v>
      </c>
      <c r="CJ19" s="38">
        <f>AR19/'2010'!AR19*100</f>
        <v>100</v>
      </c>
      <c r="CK19" s="38">
        <f>1/(AS19/'2010'!AS19)*100</f>
        <v>100</v>
      </c>
      <c r="CM19" s="17">
        <f t="shared" si="0"/>
        <v>104.27988637974194</v>
      </c>
      <c r="CN19" s="17">
        <f t="shared" si="1"/>
        <v>108.97788337075274</v>
      </c>
      <c r="CO19" s="17">
        <f t="shared" si="2"/>
        <v>109.82707124029896</v>
      </c>
      <c r="CP19" s="17">
        <f t="shared" si="3"/>
        <v>120.10398647834806</v>
      </c>
      <c r="CQ19" s="17">
        <f t="shared" si="4"/>
        <v>101.38705644682803</v>
      </c>
      <c r="CR19" s="17">
        <f t="shared" si="5"/>
        <v>100.66752799310939</v>
      </c>
      <c r="CS19" s="17">
        <f t="shared" si="6"/>
        <v>100</v>
      </c>
      <c r="CT19" s="17">
        <f t="shared" si="7"/>
        <v>100</v>
      </c>
      <c r="CU19" s="17">
        <f t="shared" si="8"/>
        <v>99.031468523031023</v>
      </c>
      <c r="CV19" s="17">
        <f t="shared" si="9"/>
        <v>104.06095247282784</v>
      </c>
      <c r="CX19" s="17">
        <f t="shared" si="10"/>
        <v>104.83358329049379</v>
      </c>
      <c r="CY19" s="17">
        <f t="shared" si="11"/>
        <v>104.37787661423305</v>
      </c>
    </row>
    <row r="20" spans="1:103" ht="15.5" x14ac:dyDescent="0.35">
      <c r="A20" s="2">
        <v>5200</v>
      </c>
      <c r="B20" s="3" t="s">
        <v>19</v>
      </c>
      <c r="C20">
        <v>86.2</v>
      </c>
      <c r="D20">
        <v>54</v>
      </c>
      <c r="E20">
        <v>63.76</v>
      </c>
      <c r="F20">
        <v>10213595.000465913</v>
      </c>
      <c r="G20">
        <v>47.95</v>
      </c>
      <c r="H20">
        <v>57.01</v>
      </c>
      <c r="I20">
        <v>92.37</v>
      </c>
      <c r="J20">
        <v>2.38</v>
      </c>
      <c r="K20" s="23">
        <v>85.62</v>
      </c>
      <c r="L20" s="23">
        <v>20.98</v>
      </c>
      <c r="M20">
        <v>94.770693727100664</v>
      </c>
      <c r="N20">
        <v>69.300373458548052</v>
      </c>
      <c r="O20" s="23">
        <v>5.23</v>
      </c>
      <c r="P20" s="71">
        <v>22.04714365000001</v>
      </c>
      <c r="Q20" s="15">
        <v>88.05</v>
      </c>
      <c r="R20" s="6">
        <v>34.35</v>
      </c>
      <c r="S20" s="72">
        <v>69.28</v>
      </c>
      <c r="T20">
        <v>64.430000000000007</v>
      </c>
      <c r="U20" s="75">
        <v>31.6</v>
      </c>
      <c r="V20" s="5">
        <v>22</v>
      </c>
      <c r="W20" s="5">
        <v>11.9</v>
      </c>
      <c r="X20" s="5">
        <v>35.81</v>
      </c>
      <c r="Y20" s="6">
        <v>6.33</v>
      </c>
      <c r="Z20" s="5">
        <v>94.4</v>
      </c>
      <c r="AA20" s="5">
        <v>84.04</v>
      </c>
      <c r="AB20" s="5">
        <v>51.83</v>
      </c>
      <c r="AC20" s="5">
        <v>26.3</v>
      </c>
      <c r="AD20" s="5">
        <v>10.93</v>
      </c>
      <c r="AE20" s="5">
        <v>0.52</v>
      </c>
      <c r="AF20" s="5">
        <v>1.35</v>
      </c>
      <c r="AG20" s="68">
        <v>33.42</v>
      </c>
      <c r="AH20" s="68">
        <v>10.89</v>
      </c>
      <c r="AI20" s="5">
        <v>65.25</v>
      </c>
      <c r="AJ20" s="5">
        <v>77.930000000000007</v>
      </c>
      <c r="AK20" s="5">
        <v>67.5</v>
      </c>
      <c r="AL20" s="5">
        <v>72.72</v>
      </c>
      <c r="AM20">
        <v>58.31</v>
      </c>
      <c r="AN20">
        <v>49.6</v>
      </c>
      <c r="AO20" s="22">
        <v>70.849999999999994</v>
      </c>
      <c r="AP20" s="22">
        <v>223</v>
      </c>
      <c r="AQ20" s="22">
        <v>10504</v>
      </c>
      <c r="AR20" s="5">
        <v>70.89</v>
      </c>
      <c r="AS20" s="5">
        <v>0.11</v>
      </c>
      <c r="AU20" s="38">
        <f>C20/'2010'!C20*100</f>
        <v>96.302089152050058</v>
      </c>
      <c r="AV20" s="38">
        <f>D20/'2010'!D20*100</f>
        <v>114.28571428571428</v>
      </c>
      <c r="AW20" s="38">
        <f>E20/'2010'!E20*100</f>
        <v>101.48018462517905</v>
      </c>
      <c r="AX20" s="38">
        <f>F20/'2010'!F20*100</f>
        <v>108.52388407888583</v>
      </c>
      <c r="AY20" s="38">
        <f>G20/'2010'!G20*100</f>
        <v>101.09635251950245</v>
      </c>
      <c r="AZ20" s="38">
        <f>H20/'2010'!H20*100</f>
        <v>123.3982683982684</v>
      </c>
      <c r="BA20" s="38">
        <f>I20/'2010'!I20*100</f>
        <v>113.30961727183515</v>
      </c>
      <c r="BB20" s="38">
        <f>J20/'2010'!J20*100</f>
        <v>71.686746987951807</v>
      </c>
      <c r="BC20" s="38">
        <f>1/(K20/'2010'!K20)*100</f>
        <v>98.645176360663385</v>
      </c>
      <c r="BD20" s="38">
        <f>L20/'2010'!L20*100</f>
        <v>93.410507569011571</v>
      </c>
      <c r="BE20" s="38">
        <f>M20/'2010'!M20*100</f>
        <v>100.58038435963779</v>
      </c>
      <c r="BF20" s="38">
        <f>N20/'2010'!N20*100</f>
        <v>100.82424886698651</v>
      </c>
      <c r="BG20" s="38">
        <f>1/(O20/'2010'!O20)*100</f>
        <v>101.14722753346079</v>
      </c>
      <c r="BH20" s="38">
        <f>P20/'2010'!P20*100</f>
        <v>81.513759586957363</v>
      </c>
      <c r="BI20" s="38">
        <f>Q20/'2010'!Q20*100</f>
        <v>100</v>
      </c>
      <c r="BJ20" s="38">
        <f>1/(R20/'2010'!R20)*100</f>
        <v>110.9170305676856</v>
      </c>
      <c r="BK20" s="38">
        <f>S20/'2010'!S20*100</f>
        <v>102.95734878882448</v>
      </c>
      <c r="BL20" s="38">
        <f>T20/'2010'!T20*100</f>
        <v>100.95581322469447</v>
      </c>
      <c r="BM20" s="38">
        <f>1/(U20/'2010'!U20)*100</f>
        <v>100</v>
      </c>
      <c r="BN20" s="38">
        <f>1/(V20/'2010'!V20)*100</f>
        <v>100</v>
      </c>
      <c r="BO20" s="38">
        <f>1/(W20/'2010'!W20)*100</f>
        <v>100</v>
      </c>
      <c r="BP20" s="38">
        <f>X20/'2010'!X20*100</f>
        <v>100</v>
      </c>
      <c r="BQ20" s="38">
        <f>Y20/'2010'!Y20*100</f>
        <v>110.47120418848166</v>
      </c>
      <c r="BR20" s="38">
        <f>Z20/'2010'!Z20*100</f>
        <v>100</v>
      </c>
      <c r="BS20" s="38">
        <f>AA20/'2010'!AA20*100</f>
        <v>100</v>
      </c>
      <c r="BT20" s="38">
        <f>AB20/'2010'!AB20*100</f>
        <v>100</v>
      </c>
      <c r="BU20" s="38">
        <f>AC20/'2010'!AC20*100</f>
        <v>100</v>
      </c>
      <c r="BV20" s="38">
        <f>AD20/'2010'!AD20*100</f>
        <v>100</v>
      </c>
      <c r="BW20" s="38">
        <f>AE20/'2010'!AE20*100</f>
        <v>100</v>
      </c>
      <c r="BX20" s="38">
        <f>AF20/'2010'!AF20*100</f>
        <v>100</v>
      </c>
      <c r="BY20" s="38">
        <f>AG20/'2010'!AG20*100</f>
        <v>100</v>
      </c>
      <c r="BZ20" s="38">
        <f>AH20/'2010'!AH20*100</f>
        <v>100</v>
      </c>
      <c r="CA20" s="38">
        <f>AI20/'2010'!AI20*100</f>
        <v>100</v>
      </c>
      <c r="CB20" s="38">
        <f>AJ20/'2010'!AJ20*100</f>
        <v>100</v>
      </c>
      <c r="CC20" s="38">
        <f>AK20/'2010'!AK20*100</f>
        <v>100</v>
      </c>
      <c r="CD20" s="38">
        <f>AL20/'2010'!AL20*100</f>
        <v>100</v>
      </c>
      <c r="CE20" s="38">
        <f>AM20/'2010'!AM20*100</f>
        <v>86.745016364177332</v>
      </c>
      <c r="CF20" s="38">
        <f>AN20/'2010'!AN20*100</f>
        <v>106.71256454388987</v>
      </c>
      <c r="CG20" s="38">
        <f>AO20/'2010'!AO20*100</f>
        <v>108.68231323822673</v>
      </c>
      <c r="CH20" s="38">
        <f>1/(AP20/'2010'!AP20)*100</f>
        <v>104.03587443946189</v>
      </c>
      <c r="CI20" s="38">
        <f>1/(AQ20/'2010'!AQ20)*100</f>
        <v>103.84615384615385</v>
      </c>
      <c r="CJ20" s="38">
        <f>AR20/'2010'!AR20*100</f>
        <v>100</v>
      </c>
      <c r="CK20" s="38">
        <f>1/(AS20/'2010'!AS20)*100</f>
        <v>100</v>
      </c>
      <c r="CM20" s="17">
        <f t="shared" si="0"/>
        <v>104.02266268764781</v>
      </c>
      <c r="CN20" s="17">
        <f t="shared" si="1"/>
        <v>108.52388407888583</v>
      </c>
      <c r="CO20" s="17">
        <f t="shared" si="2"/>
        <v>100.25777818453879</v>
      </c>
      <c r="CP20" s="17">
        <f t="shared" si="3"/>
        <v>96.016405086760614</v>
      </c>
      <c r="CQ20" s="17">
        <f t="shared" si="4"/>
        <v>102.11859894017208</v>
      </c>
      <c r="CR20" s="17">
        <f t="shared" si="5"/>
        <v>101.74520069808028</v>
      </c>
      <c r="CS20" s="17">
        <f t="shared" si="6"/>
        <v>100</v>
      </c>
      <c r="CT20" s="17">
        <f t="shared" si="7"/>
        <v>100</v>
      </c>
      <c r="CU20" s="17">
        <f t="shared" si="8"/>
        <v>100.71329804876466</v>
      </c>
      <c r="CV20" s="17">
        <f t="shared" si="9"/>
        <v>101.97050707140394</v>
      </c>
      <c r="CX20" s="17">
        <f t="shared" si="10"/>
        <v>101.53683347962541</v>
      </c>
      <c r="CY20" s="17">
        <f t="shared" si="11"/>
        <v>100.9657553673884</v>
      </c>
    </row>
    <row r="21" spans="1:103" ht="15.5" x14ac:dyDescent="0.35">
      <c r="A21" s="2">
        <v>5300</v>
      </c>
      <c r="B21" s="3" t="s">
        <v>20</v>
      </c>
      <c r="C21">
        <v>87.84</v>
      </c>
      <c r="D21">
        <v>54.82</v>
      </c>
      <c r="E21">
        <v>60.26</v>
      </c>
      <c r="F21">
        <v>7739819.0677625984</v>
      </c>
      <c r="G21">
        <v>30.31</v>
      </c>
      <c r="H21">
        <v>54.37</v>
      </c>
      <c r="I21">
        <v>50.36</v>
      </c>
      <c r="J21">
        <v>4.29</v>
      </c>
      <c r="K21" s="23">
        <v>86.3</v>
      </c>
      <c r="L21" s="23">
        <v>29.24</v>
      </c>
      <c r="M21">
        <v>97.468557398406574</v>
      </c>
      <c r="N21">
        <v>74.384238049786006</v>
      </c>
      <c r="O21" s="23">
        <v>3.04</v>
      </c>
      <c r="P21" s="71">
        <v>24.04714365000001</v>
      </c>
      <c r="Q21" s="15">
        <v>65.349999999999994</v>
      </c>
      <c r="R21" s="6">
        <v>37.630000000000003</v>
      </c>
      <c r="S21" s="72">
        <v>54.74</v>
      </c>
      <c r="T21">
        <v>65.64</v>
      </c>
      <c r="U21" s="75">
        <v>25.47</v>
      </c>
      <c r="V21" s="5">
        <v>22.9</v>
      </c>
      <c r="W21" s="5">
        <v>18.3</v>
      </c>
      <c r="X21" s="5">
        <v>23.42</v>
      </c>
      <c r="Y21" s="6">
        <v>6.71</v>
      </c>
      <c r="Z21" s="5">
        <v>78.94</v>
      </c>
      <c r="AA21" s="5">
        <v>66.62</v>
      </c>
      <c r="AB21" s="5">
        <v>37.78</v>
      </c>
      <c r="AC21" s="5">
        <v>24.51</v>
      </c>
      <c r="AD21" s="5">
        <v>11.1</v>
      </c>
      <c r="AE21" s="5">
        <v>0.28999999999999998</v>
      </c>
      <c r="AF21" s="5">
        <v>0.37</v>
      </c>
      <c r="AG21" s="68">
        <v>42.25</v>
      </c>
      <c r="AH21" s="68">
        <v>4.99</v>
      </c>
      <c r="AI21" s="5">
        <v>62.92</v>
      </c>
      <c r="AJ21" s="5">
        <v>76.75</v>
      </c>
      <c r="AK21" s="5">
        <v>65.23</v>
      </c>
      <c r="AL21" s="5">
        <v>71.53</v>
      </c>
      <c r="AM21">
        <v>91.06</v>
      </c>
      <c r="AN21">
        <v>50.89</v>
      </c>
      <c r="AO21" s="22">
        <v>84.15</v>
      </c>
      <c r="AP21" s="22">
        <v>145</v>
      </c>
      <c r="AQ21" s="22">
        <v>6389</v>
      </c>
      <c r="AR21" s="5">
        <v>67.25</v>
      </c>
      <c r="AS21" s="5">
        <v>0.08</v>
      </c>
      <c r="AU21" s="38">
        <f>C21/'2010'!C21*100</f>
        <v>95.281483891962253</v>
      </c>
      <c r="AV21" s="38">
        <f>D21/'2010'!D21*100</f>
        <v>96.633174687114405</v>
      </c>
      <c r="AW21" s="38">
        <f>E21/'2010'!E21*100</f>
        <v>105.14744372709823</v>
      </c>
      <c r="AX21" s="38">
        <f>F21/'2010'!F21*100</f>
        <v>107.46518409479009</v>
      </c>
      <c r="AY21" s="38">
        <f>G21/'2010'!G21*100</f>
        <v>115.55470834921844</v>
      </c>
      <c r="AZ21" s="38">
        <f>H21/'2010'!H21*100</f>
        <v>110.30635017244876</v>
      </c>
      <c r="BA21" s="38">
        <f>I21/'2010'!I21*100</f>
        <v>113.50011268875366</v>
      </c>
      <c r="BB21" s="38">
        <f>J21/'2010'!J21*100</f>
        <v>75.131348511383536</v>
      </c>
      <c r="BC21" s="38">
        <f>1/(K21/'2010'!K21)*100</f>
        <v>97.033603707995354</v>
      </c>
      <c r="BD21" s="38">
        <f>L21/'2010'!L21*100</f>
        <v>98.219684245885119</v>
      </c>
      <c r="BE21" s="38">
        <f>M21/'2010'!M21*100</f>
        <v>100.9923203027914</v>
      </c>
      <c r="BF21" s="38">
        <f>N21/'2010'!N21*100</f>
        <v>98.654048065545098</v>
      </c>
      <c r="BG21" s="38">
        <f>1/(O21/'2010'!O21)*100</f>
        <v>109.86842105263158</v>
      </c>
      <c r="BH21" s="38">
        <f>P21/'2010'!P21*100</f>
        <v>109.07146989991151</v>
      </c>
      <c r="BI21" s="38">
        <f>Q21/'2010'!Q21*100</f>
        <v>100</v>
      </c>
      <c r="BJ21" s="38">
        <f>1/(R21/'2010'!R21)*100</f>
        <v>119.45256444326336</v>
      </c>
      <c r="BK21" s="38">
        <f>S21/'2010'!S21*100</f>
        <v>100.95905569900407</v>
      </c>
      <c r="BL21" s="38">
        <f>T21/'2010'!T21*100</f>
        <v>100.5514705882353</v>
      </c>
      <c r="BM21" s="38">
        <f>1/(U21/'2010'!U21)*100</f>
        <v>100</v>
      </c>
      <c r="BN21" s="38">
        <f>1/(V21/'2010'!V21)*100</f>
        <v>100</v>
      </c>
      <c r="BO21" s="38">
        <f>1/(W21/'2010'!W21)*100</f>
        <v>100</v>
      </c>
      <c r="BP21" s="38">
        <f>X21/'2010'!X21*100</f>
        <v>100</v>
      </c>
      <c r="BQ21" s="38">
        <f>Y21/'2010'!Y21*100</f>
        <v>103.23076923076924</v>
      </c>
      <c r="BR21" s="38">
        <f>Z21/'2010'!Z21*100</f>
        <v>100</v>
      </c>
      <c r="BS21" s="38">
        <f>AA21/'2010'!AA21*100</f>
        <v>100</v>
      </c>
      <c r="BT21" s="38">
        <f>AB21/'2010'!AB21*100</f>
        <v>100</v>
      </c>
      <c r="BU21" s="38">
        <f>AC21/'2010'!AC21*100</f>
        <v>100</v>
      </c>
      <c r="BV21" s="38">
        <f>AD21/'2010'!AD21*100</f>
        <v>100</v>
      </c>
      <c r="BW21" s="38">
        <f>AE21/'2010'!AE21*100</f>
        <v>100</v>
      </c>
      <c r="BX21" s="38">
        <f>AF21/'2010'!AF21*100</f>
        <v>100</v>
      </c>
      <c r="BY21" s="38">
        <f>AG21/'2010'!AG21*100</f>
        <v>100</v>
      </c>
      <c r="BZ21" s="38">
        <f>AH21/'2010'!AH21*100</f>
        <v>100</v>
      </c>
      <c r="CA21" s="38">
        <f>AI21/'2010'!AI21*100</f>
        <v>100</v>
      </c>
      <c r="CB21" s="38">
        <f>AJ21/'2010'!AJ21*100</f>
        <v>100</v>
      </c>
      <c r="CC21" s="38">
        <f>AK21/'2010'!AK21*100</f>
        <v>100</v>
      </c>
      <c r="CD21" s="38">
        <f>AL21/'2010'!AL21*100</f>
        <v>100</v>
      </c>
      <c r="CE21" s="38">
        <f>AM21/'2010'!AM21*100</f>
        <v>95.300889586603873</v>
      </c>
      <c r="CF21" s="38">
        <f>AN21/'2010'!AN21*100</f>
        <v>91.053855788155303</v>
      </c>
      <c r="CG21" s="38">
        <f>AO21/'2010'!AO21*100</f>
        <v>123.47762289068231</v>
      </c>
      <c r="CH21" s="38">
        <f>1/(AP21/'2010'!AP21)*100</f>
        <v>55.862068965517238</v>
      </c>
      <c r="CI21" s="38">
        <f>1/(AQ21/'2010'!AQ21)*100</f>
        <v>56.080763812803255</v>
      </c>
      <c r="CJ21" s="38">
        <f>AR21/'2010'!AR21*100</f>
        <v>100</v>
      </c>
      <c r="CK21" s="38">
        <f>1/(AS21/'2010'!AS21)*100</f>
        <v>100</v>
      </c>
      <c r="CM21" s="17">
        <f t="shared" si="0"/>
        <v>99.020700768724964</v>
      </c>
      <c r="CN21" s="17">
        <f t="shared" si="1"/>
        <v>107.46518409479009</v>
      </c>
      <c r="CO21" s="17">
        <f t="shared" si="2"/>
        <v>101.6243012792808</v>
      </c>
      <c r="CP21" s="17">
        <f t="shared" si="3"/>
        <v>104.64656483021989</v>
      </c>
      <c r="CQ21" s="17">
        <f t="shared" si="4"/>
        <v>102.99472724721467</v>
      </c>
      <c r="CR21" s="17">
        <f t="shared" si="5"/>
        <v>100.53846153846155</v>
      </c>
      <c r="CS21" s="17">
        <f t="shared" si="6"/>
        <v>100</v>
      </c>
      <c r="CT21" s="17">
        <f t="shared" si="7"/>
        <v>100</v>
      </c>
      <c r="CU21" s="17">
        <f t="shared" si="8"/>
        <v>103.27745608848049</v>
      </c>
      <c r="CV21" s="17">
        <f t="shared" si="9"/>
        <v>77.985708194580127</v>
      </c>
      <c r="CX21" s="17">
        <f t="shared" si="10"/>
        <v>99.755310404175248</v>
      </c>
      <c r="CY21" s="17">
        <f t="shared" si="11"/>
        <v>99.507637544245654</v>
      </c>
    </row>
    <row r="22" spans="1:103" ht="15.5" x14ac:dyDescent="0.35">
      <c r="A22" s="2">
        <v>6100</v>
      </c>
      <c r="B22" s="3" t="s">
        <v>21</v>
      </c>
      <c r="C22">
        <v>89.19</v>
      </c>
      <c r="D22">
        <v>63.25</v>
      </c>
      <c r="E22">
        <v>60.45</v>
      </c>
      <c r="F22">
        <v>11568180.042456741</v>
      </c>
      <c r="G22">
        <v>50</v>
      </c>
      <c r="H22">
        <v>60.7</v>
      </c>
      <c r="I22">
        <v>73.91</v>
      </c>
      <c r="J22">
        <v>3.11</v>
      </c>
      <c r="K22" s="23">
        <v>87.87</v>
      </c>
      <c r="L22" s="23">
        <v>14.14</v>
      </c>
      <c r="M22">
        <v>96.579640693940505</v>
      </c>
      <c r="N22">
        <v>74.107802077599871</v>
      </c>
      <c r="O22" s="23">
        <v>3.54</v>
      </c>
      <c r="P22" s="71">
        <v>21.04714365000001</v>
      </c>
      <c r="Q22" s="15">
        <v>53.51</v>
      </c>
      <c r="R22" s="6">
        <v>25.76</v>
      </c>
      <c r="S22" s="72">
        <v>53.39</v>
      </c>
      <c r="T22">
        <v>69.459999999999994</v>
      </c>
      <c r="U22" s="75">
        <v>29.35</v>
      </c>
      <c r="V22" s="5">
        <v>22</v>
      </c>
      <c r="W22" s="5">
        <v>12.1</v>
      </c>
      <c r="X22" s="5">
        <v>15.84</v>
      </c>
      <c r="Y22" s="6">
        <v>6.62</v>
      </c>
      <c r="Z22" s="5">
        <v>83.99</v>
      </c>
      <c r="AA22" s="5">
        <v>63.41</v>
      </c>
      <c r="AB22" s="5">
        <v>35.69</v>
      </c>
      <c r="AC22" s="5">
        <v>19.239999999999998</v>
      </c>
      <c r="AD22" s="5">
        <v>12.92</v>
      </c>
      <c r="AE22" s="5">
        <v>1.22</v>
      </c>
      <c r="AF22" s="5">
        <v>3.33</v>
      </c>
      <c r="AG22" s="68">
        <v>19.489999999999998</v>
      </c>
      <c r="AH22" s="68">
        <v>1.1599999999999999</v>
      </c>
      <c r="AI22" s="5">
        <v>64.33</v>
      </c>
      <c r="AJ22" s="5">
        <v>76.94</v>
      </c>
      <c r="AK22" s="5">
        <v>67.55</v>
      </c>
      <c r="AL22" s="5">
        <v>71.84</v>
      </c>
      <c r="AM22">
        <v>92.37</v>
      </c>
      <c r="AN22">
        <v>37.18</v>
      </c>
      <c r="AO22" s="22">
        <v>76.23</v>
      </c>
      <c r="AP22" s="22">
        <v>216</v>
      </c>
      <c r="AQ22" s="22">
        <v>10315</v>
      </c>
      <c r="AR22" s="5">
        <v>76.430000000000007</v>
      </c>
      <c r="AS22" s="77">
        <v>0.01</v>
      </c>
      <c r="AU22" s="38">
        <f>C22/'2010'!C22*100</f>
        <v>93.510169846928079</v>
      </c>
      <c r="AV22" s="38">
        <f>D22/'2010'!D22*100</f>
        <v>99.402797422599392</v>
      </c>
      <c r="AW22" s="38">
        <f>E22/'2010'!E22*100</f>
        <v>93.186372745490971</v>
      </c>
      <c r="AX22" s="38">
        <f>F22/'2010'!F22*100</f>
        <v>106.52821669142693</v>
      </c>
      <c r="AY22" s="38">
        <f>G22/'2010'!G22*100</f>
        <v>110.32656663724624</v>
      </c>
      <c r="AZ22" s="38">
        <f>H22/'2010'!H22*100</f>
        <v>111.43748852579402</v>
      </c>
      <c r="BA22" s="38">
        <f>I22/'2010'!I22*100</f>
        <v>108.00818354522868</v>
      </c>
      <c r="BB22" s="38">
        <f>J22/'2010'!J22*100</f>
        <v>57.169117647058819</v>
      </c>
      <c r="BC22" s="38">
        <f>1/(K22/'2010'!K22)*100</f>
        <v>95.595766473199049</v>
      </c>
      <c r="BD22" s="38">
        <f>L22/'2010'!L22*100</f>
        <v>81.404720782959131</v>
      </c>
      <c r="BE22" s="38">
        <f>M22/'2010'!M22*100</f>
        <v>102.19731006887424</v>
      </c>
      <c r="BF22" s="38">
        <f>N22/'2010'!N22*100</f>
        <v>98.855698491193039</v>
      </c>
      <c r="BG22" s="38">
        <f>1/(O22/'2010'!O22)*100</f>
        <v>130.50847457627117</v>
      </c>
      <c r="BH22" s="38">
        <f>P22/'2010'!P22*100</f>
        <v>104.98824180371452</v>
      </c>
      <c r="BI22" s="38">
        <f>Q22/'2010'!Q22*100</f>
        <v>100</v>
      </c>
      <c r="BJ22" s="38">
        <f>1/(R22/'2010'!R22)*100</f>
        <v>133.50155279503107</v>
      </c>
      <c r="BK22" s="38">
        <f>S22/'2010'!S22*100</f>
        <v>98.724112426035504</v>
      </c>
      <c r="BL22" s="38">
        <f>T22/'2010'!T22*100</f>
        <v>100.57920648711264</v>
      </c>
      <c r="BM22" s="38">
        <f>1/(U22/'2010'!U22)*100</f>
        <v>100</v>
      </c>
      <c r="BN22" s="38">
        <f>1/(V22/'2010'!V22)*100</f>
        <v>100</v>
      </c>
      <c r="BO22" s="38">
        <f>1/(W22/'2010'!W22)*100</f>
        <v>100</v>
      </c>
      <c r="BP22" s="38">
        <f>X22/'2010'!X22*100</f>
        <v>100</v>
      </c>
      <c r="BQ22" s="38">
        <f>Y22/'2010'!Y22*100</f>
        <v>105.58213716108453</v>
      </c>
      <c r="BR22" s="38">
        <f>Z22/'2010'!Z22*100</f>
        <v>100</v>
      </c>
      <c r="BS22" s="38">
        <f>AA22/'2010'!AA22*100</f>
        <v>100</v>
      </c>
      <c r="BT22" s="38">
        <f>AB22/'2010'!AB22*100</f>
        <v>100</v>
      </c>
      <c r="BU22" s="38">
        <f>AC22/'2010'!AC22*100</f>
        <v>100</v>
      </c>
      <c r="BV22" s="38">
        <f>AD22/'2010'!AD22*100</f>
        <v>100</v>
      </c>
      <c r="BW22" s="38">
        <f>AE22/'2010'!AE22*100</f>
        <v>100</v>
      </c>
      <c r="BX22" s="38">
        <f>AF22/'2010'!AF22*100</f>
        <v>100</v>
      </c>
      <c r="BY22" s="38">
        <f>AG22/'2010'!AG22*100</f>
        <v>100</v>
      </c>
      <c r="BZ22" s="38">
        <f>AH22/'2010'!AH22*100</f>
        <v>100</v>
      </c>
      <c r="CA22" s="38">
        <f>AI22/'2010'!AI22*100</f>
        <v>100</v>
      </c>
      <c r="CB22" s="38">
        <f>AJ22/'2010'!AJ22*100</f>
        <v>100</v>
      </c>
      <c r="CC22" s="38">
        <f>AK22/'2010'!AK22*100</f>
        <v>100</v>
      </c>
      <c r="CD22" s="38">
        <f>AL22/'2010'!AL22*100</f>
        <v>100</v>
      </c>
      <c r="CE22" s="38">
        <f>AM22/'2010'!AM22*100</f>
        <v>93.143087627306656</v>
      </c>
      <c r="CF22" s="38">
        <f>AN22/'2010'!AN22*100</f>
        <v>82.27483956627573</v>
      </c>
      <c r="CG22" s="38">
        <f>AO22/'2010'!AO22*100</f>
        <v>108.72913992297819</v>
      </c>
      <c r="CH22" s="38">
        <f>1/(AP22/'2010'!AP22)*100</f>
        <v>83.333333333333343</v>
      </c>
      <c r="CI22" s="38">
        <f>1/(AQ22/'2010'!AQ22)*100</f>
        <v>83.364032961706243</v>
      </c>
      <c r="CJ22" s="38">
        <f>AR22/'2010'!AR22*100</f>
        <v>100</v>
      </c>
      <c r="CK22" s="38">
        <f>1/(AS22/'2010'!AS22)*100</f>
        <v>100</v>
      </c>
      <c r="CM22" s="17">
        <f t="shared" si="0"/>
        <v>95.366446671672819</v>
      </c>
      <c r="CN22" s="17">
        <f t="shared" si="1"/>
        <v>106.52821669142693</v>
      </c>
      <c r="CO22" s="17">
        <f t="shared" si="2"/>
        <v>93.990307268580992</v>
      </c>
      <c r="CP22" s="17">
        <f t="shared" si="3"/>
        <v>109.13743123501324</v>
      </c>
      <c r="CQ22" s="17">
        <f t="shared" si="4"/>
        <v>104.68641024402561</v>
      </c>
      <c r="CR22" s="17">
        <f t="shared" si="5"/>
        <v>100.9303561935141</v>
      </c>
      <c r="CS22" s="17">
        <f t="shared" si="6"/>
        <v>100</v>
      </c>
      <c r="CT22" s="17">
        <f t="shared" si="7"/>
        <v>100</v>
      </c>
      <c r="CU22" s="17">
        <f t="shared" si="8"/>
        <v>94.71568903885354</v>
      </c>
      <c r="CV22" s="17">
        <f t="shared" si="9"/>
        <v>91.674341573759904</v>
      </c>
      <c r="CX22" s="17">
        <f t="shared" si="10"/>
        <v>99.702919891684701</v>
      </c>
      <c r="CY22" s="17">
        <f t="shared" si="11"/>
        <v>99.589548082298805</v>
      </c>
    </row>
    <row r="23" spans="1:103" ht="15.5" x14ac:dyDescent="0.35">
      <c r="A23" s="2">
        <v>6200</v>
      </c>
      <c r="B23" s="3" t="s">
        <v>22</v>
      </c>
      <c r="C23">
        <v>88.48</v>
      </c>
      <c r="D23">
        <v>54.25</v>
      </c>
      <c r="E23">
        <v>70.06</v>
      </c>
      <c r="F23">
        <v>12027801.631611185</v>
      </c>
      <c r="G23">
        <v>38.31</v>
      </c>
      <c r="H23">
        <v>52.28</v>
      </c>
      <c r="I23">
        <v>68.489999999999995</v>
      </c>
      <c r="J23">
        <v>7.09</v>
      </c>
      <c r="K23" s="23">
        <v>77.87</v>
      </c>
      <c r="L23" s="23">
        <v>14.66</v>
      </c>
      <c r="M23">
        <v>97.273609099037827</v>
      </c>
      <c r="N23">
        <v>73.52660147971892</v>
      </c>
      <c r="O23" s="23">
        <v>3.14</v>
      </c>
      <c r="P23" s="71">
        <v>21.04714365000001</v>
      </c>
      <c r="Q23" s="15">
        <v>43.62</v>
      </c>
      <c r="R23" s="6">
        <v>25.27</v>
      </c>
      <c r="S23" s="72">
        <v>50.08</v>
      </c>
      <c r="T23">
        <v>69.180000000000007</v>
      </c>
      <c r="U23" s="75">
        <v>30.53</v>
      </c>
      <c r="V23" s="5">
        <v>21.4</v>
      </c>
      <c r="W23" s="5">
        <v>12</v>
      </c>
      <c r="X23" s="5">
        <v>34.46</v>
      </c>
      <c r="Y23" s="6">
        <v>7.73</v>
      </c>
      <c r="Z23" s="5">
        <v>93.18</v>
      </c>
      <c r="AA23" s="5">
        <v>72.59</v>
      </c>
      <c r="AB23" s="5">
        <v>47.28</v>
      </c>
      <c r="AC23" s="5">
        <v>21.1</v>
      </c>
      <c r="AD23" s="5">
        <v>17.47</v>
      </c>
      <c r="AE23" s="5">
        <v>1.0900000000000001</v>
      </c>
      <c r="AF23" s="5">
        <v>4.17</v>
      </c>
      <c r="AG23" s="68">
        <v>14.76</v>
      </c>
      <c r="AH23" s="68">
        <v>15.94</v>
      </c>
      <c r="AI23" s="5">
        <v>67.11</v>
      </c>
      <c r="AJ23" s="5">
        <v>74.930000000000007</v>
      </c>
      <c r="AK23" s="5">
        <v>69.52</v>
      </c>
      <c r="AL23" s="5">
        <v>71.89</v>
      </c>
      <c r="AM23">
        <v>68.44</v>
      </c>
      <c r="AN23">
        <v>51.05</v>
      </c>
      <c r="AO23" s="22">
        <v>85.82</v>
      </c>
      <c r="AP23" s="22">
        <v>132</v>
      </c>
      <c r="AQ23" s="22">
        <v>3219</v>
      </c>
      <c r="AR23" s="5">
        <v>75.069999999999993</v>
      </c>
      <c r="AS23" s="5">
        <v>0.02</v>
      </c>
      <c r="AU23" s="38">
        <f>C23/'2010'!C23*100</f>
        <v>94.874544284795192</v>
      </c>
      <c r="AV23" s="38">
        <f>D23/'2010'!D23*100</f>
        <v>99.195465350155416</v>
      </c>
      <c r="AW23" s="38">
        <f>E23/'2010'!E23*100</f>
        <v>91.486027683468279</v>
      </c>
      <c r="AX23" s="38">
        <f>F23/'2010'!F23*100</f>
        <v>104.49467243793941</v>
      </c>
      <c r="AY23" s="38">
        <f>G23/'2010'!G23*100</f>
        <v>109.02105862265226</v>
      </c>
      <c r="AZ23" s="38">
        <f>H23/'2010'!H23*100</f>
        <v>128.92725030826142</v>
      </c>
      <c r="BA23" s="38">
        <f>I23/'2010'!I23*100</f>
        <v>109.95344357039653</v>
      </c>
      <c r="BB23" s="38">
        <f>J23/'2010'!J23*100</f>
        <v>70.970970970970967</v>
      </c>
      <c r="BC23" s="38">
        <f>1/(K23/'2010'!K23)*100</f>
        <v>93.335045588801862</v>
      </c>
      <c r="BD23" s="38">
        <f>L23/'2010'!L23*100</f>
        <v>88.633615477629988</v>
      </c>
      <c r="BE23" s="38">
        <f>M23/'2010'!M23*100</f>
        <v>101.20129804971442</v>
      </c>
      <c r="BF23" s="38">
        <f>N23/'2010'!N23*100</f>
        <v>99.192982439155088</v>
      </c>
      <c r="BG23" s="38">
        <f>1/(O23/'2010'!O23)*100</f>
        <v>131.84713375796179</v>
      </c>
      <c r="BH23" s="38">
        <f>P23/'2010'!P23*100</f>
        <v>100</v>
      </c>
      <c r="BI23" s="38">
        <f>Q23/'2010'!Q23*100</f>
        <v>100</v>
      </c>
      <c r="BJ23" s="38">
        <f>1/(R23/'2010'!R23)*100</f>
        <v>122.79382667194302</v>
      </c>
      <c r="BK23" s="38">
        <f>S23/'2010'!S23*100</f>
        <v>105.65400843881856</v>
      </c>
      <c r="BL23" s="38">
        <f>T23/'2010'!T23*100</f>
        <v>100.28993911278631</v>
      </c>
      <c r="BM23" s="38">
        <f>1/(U23/'2010'!U23)*100</f>
        <v>100</v>
      </c>
      <c r="BN23" s="38">
        <f>1/(V23/'2010'!V23)*100</f>
        <v>100</v>
      </c>
      <c r="BO23" s="38">
        <f>1/(W23/'2010'!W23)*100</f>
        <v>100</v>
      </c>
      <c r="BP23" s="38">
        <f>X23/'2010'!X23*100</f>
        <v>100</v>
      </c>
      <c r="BQ23" s="38">
        <f>Y23/'2010'!Y23*100</f>
        <v>101.44356955380577</v>
      </c>
      <c r="BR23" s="38">
        <f>Z23/'2010'!Z23*100</f>
        <v>100</v>
      </c>
      <c r="BS23" s="38">
        <f>AA23/'2010'!AA23*100</f>
        <v>100</v>
      </c>
      <c r="BT23" s="38">
        <f>AB23/'2010'!AB23*100</f>
        <v>100</v>
      </c>
      <c r="BU23" s="38">
        <f>AC23/'2010'!AC23*100</f>
        <v>100</v>
      </c>
      <c r="BV23" s="38">
        <f>AD23/'2010'!AD23*100</f>
        <v>100</v>
      </c>
      <c r="BW23" s="38">
        <f>AE23/'2010'!AE23*100</f>
        <v>100</v>
      </c>
      <c r="BX23" s="38">
        <f>AF23/'2010'!AF23*100</f>
        <v>100</v>
      </c>
      <c r="BY23" s="38">
        <f>AG23/'2010'!AG23*100</f>
        <v>100</v>
      </c>
      <c r="BZ23" s="38">
        <f>AH23/'2010'!AH23*100</f>
        <v>100</v>
      </c>
      <c r="CA23" s="38">
        <f>AI23/'2010'!AI23*100</f>
        <v>100</v>
      </c>
      <c r="CB23" s="38">
        <f>AJ23/'2010'!AJ23*100</f>
        <v>100</v>
      </c>
      <c r="CC23" s="38">
        <f>AK23/'2010'!AK23*100</f>
        <v>100</v>
      </c>
      <c r="CD23" s="38">
        <f>AL23/'2010'!AL23*100</f>
        <v>100</v>
      </c>
      <c r="CE23" s="38">
        <f>AM23/'2010'!AM23*100</f>
        <v>72.41561739498465</v>
      </c>
      <c r="CF23" s="38">
        <f>AN23/'2010'!AN23*100</f>
        <v>91.079393398751122</v>
      </c>
      <c r="CG23" s="38">
        <f>AO23/'2010'!AO23*100</f>
        <v>130.88302577398201</v>
      </c>
      <c r="CH23" s="38">
        <f>1/(AP23/'2010'!AP23)*100</f>
        <v>84.848484848484844</v>
      </c>
      <c r="CI23" s="38">
        <f>1/(AQ23/'2010'!AQ23)*100</f>
        <v>84.933209071140098</v>
      </c>
      <c r="CJ23" s="38">
        <f>AR23/'2010'!AR23*100</f>
        <v>100</v>
      </c>
      <c r="CK23" s="38">
        <f>1/(AS23/'2010'!AS23)*100</f>
        <v>100</v>
      </c>
      <c r="CM23" s="17">
        <f t="shared" si="0"/>
        <v>95.185345772806315</v>
      </c>
      <c r="CN23" s="17">
        <f t="shared" si="1"/>
        <v>104.49467243793941</v>
      </c>
      <c r="CO23" s="17">
        <f t="shared" si="2"/>
        <v>100.14023075645218</v>
      </c>
      <c r="CP23" s="17">
        <f t="shared" si="3"/>
        <v>108.06035356170783</v>
      </c>
      <c r="CQ23" s="17">
        <f t="shared" si="4"/>
        <v>104.10539631764969</v>
      </c>
      <c r="CR23" s="17">
        <f t="shared" si="5"/>
        <v>100.2405949256343</v>
      </c>
      <c r="CS23" s="17">
        <f t="shared" si="6"/>
        <v>100</v>
      </c>
      <c r="CT23" s="17">
        <f t="shared" si="7"/>
        <v>100</v>
      </c>
      <c r="CU23" s="17">
        <f t="shared" si="8"/>
        <v>98.126012189239262</v>
      </c>
      <c r="CV23" s="17">
        <f t="shared" si="9"/>
        <v>92.445423479906239</v>
      </c>
      <c r="CX23" s="17">
        <f t="shared" si="10"/>
        <v>100.27980294413354</v>
      </c>
      <c r="CY23" s="17">
        <f t="shared" si="11"/>
        <v>100.40638564666509</v>
      </c>
    </row>
    <row r="24" spans="1:103" ht="15.5" x14ac:dyDescent="0.35">
      <c r="A24" s="2">
        <v>6300</v>
      </c>
      <c r="B24" s="3" t="s">
        <v>23</v>
      </c>
      <c r="C24">
        <v>77.459999999999994</v>
      </c>
      <c r="D24">
        <v>53.26</v>
      </c>
      <c r="E24">
        <v>44.71</v>
      </c>
      <c r="F24">
        <v>11858518.615986448</v>
      </c>
      <c r="G24">
        <v>49.72</v>
      </c>
      <c r="H24">
        <v>58.33</v>
      </c>
      <c r="I24">
        <v>92.63</v>
      </c>
      <c r="J24">
        <v>10.050000000000001</v>
      </c>
      <c r="K24" s="23">
        <v>76.08</v>
      </c>
      <c r="L24" s="23">
        <v>10.98</v>
      </c>
      <c r="M24">
        <v>95.655468166708204</v>
      </c>
      <c r="N24">
        <v>71.358696919086825</v>
      </c>
      <c r="O24" s="23">
        <v>5.19</v>
      </c>
      <c r="P24" s="71">
        <v>24.04714365000001</v>
      </c>
      <c r="Q24" s="15">
        <v>59.08</v>
      </c>
      <c r="R24" s="6">
        <v>33.9</v>
      </c>
      <c r="S24" s="72">
        <v>73.900000000000006</v>
      </c>
      <c r="T24">
        <v>67.11</v>
      </c>
      <c r="U24" s="75">
        <v>25.76</v>
      </c>
      <c r="V24" s="5">
        <v>21.5</v>
      </c>
      <c r="W24" s="5">
        <v>15.7</v>
      </c>
      <c r="X24" s="5">
        <v>44.36</v>
      </c>
      <c r="Y24" s="6">
        <v>7.48</v>
      </c>
      <c r="Z24" s="5">
        <v>87.15</v>
      </c>
      <c r="AA24" s="5">
        <v>72.89</v>
      </c>
      <c r="AB24" s="5">
        <v>44.85</v>
      </c>
      <c r="AC24" s="5">
        <v>24.56</v>
      </c>
      <c r="AD24" s="5">
        <v>15.83</v>
      </c>
      <c r="AE24" s="5">
        <v>0.76</v>
      </c>
      <c r="AF24" s="5">
        <v>4.6500000000000004</v>
      </c>
      <c r="AG24" s="68">
        <v>15.51</v>
      </c>
      <c r="AH24" s="68">
        <v>25.3</v>
      </c>
      <c r="AI24" s="5">
        <v>65.209999999999994</v>
      </c>
      <c r="AJ24" s="5">
        <v>75.58</v>
      </c>
      <c r="AK24" s="5">
        <v>72.31</v>
      </c>
      <c r="AL24" s="5">
        <v>73.319999999999993</v>
      </c>
      <c r="AM24">
        <v>49.51</v>
      </c>
      <c r="AN24">
        <v>52.59</v>
      </c>
      <c r="AO24" s="22">
        <v>89.33</v>
      </c>
      <c r="AP24" s="22">
        <v>96</v>
      </c>
      <c r="AQ24" s="22">
        <v>3372</v>
      </c>
      <c r="AR24" s="5">
        <v>76.14</v>
      </c>
      <c r="AS24" s="5">
        <v>0.04</v>
      </c>
      <c r="AU24" s="38">
        <f>C24/'2010'!C24*100</f>
        <v>87.337918592851508</v>
      </c>
      <c r="AV24" s="38">
        <f>D24/'2010'!D24*100</f>
        <v>98.048600883652426</v>
      </c>
      <c r="AW24" s="38">
        <f>E24/'2010'!E24*100</f>
        <v>99.025470653377639</v>
      </c>
      <c r="AX24" s="38">
        <f>F24/'2010'!F24*100</f>
        <v>105.93083266238827</v>
      </c>
      <c r="AY24" s="38">
        <f>G24/'2010'!G24*100</f>
        <v>101.57303370786516</v>
      </c>
      <c r="AZ24" s="38">
        <f>H24/'2010'!H24*100</f>
        <v>119.11374310802532</v>
      </c>
      <c r="BA24" s="38">
        <f>I24/'2010'!I24*100</f>
        <v>103.22041453086695</v>
      </c>
      <c r="BB24" s="38">
        <f>J24/'2010'!J24*100</f>
        <v>87.239583333333343</v>
      </c>
      <c r="BC24" s="38">
        <f>1/(K24/'2010'!K24)*100</f>
        <v>96.976866456361734</v>
      </c>
      <c r="BD24" s="38">
        <f>L24/'2010'!L24*100</f>
        <v>86.72985781990522</v>
      </c>
      <c r="BE24" s="38">
        <f>M24/'2010'!M24*100</f>
        <v>101.63927933523583</v>
      </c>
      <c r="BF24" s="38">
        <f>N24/'2010'!N24*100</f>
        <v>99.595301506931023</v>
      </c>
      <c r="BG24" s="38">
        <f>1/(O24/'2010'!O24)*100</f>
        <v>101.15606936416184</v>
      </c>
      <c r="BH24" s="38">
        <f>P24/'2010'!P24*100</f>
        <v>104.3389324733089</v>
      </c>
      <c r="BI24" s="38">
        <f>Q24/'2010'!Q24*100</f>
        <v>100</v>
      </c>
      <c r="BJ24" s="38">
        <f>1/(R24/'2010'!R24)*100</f>
        <v>108.73156342182891</v>
      </c>
      <c r="BK24" s="38">
        <f>S24/'2010'!S24*100</f>
        <v>105.78299456054967</v>
      </c>
      <c r="BL24" s="38">
        <f>T24/'2010'!T24*100</f>
        <v>100.69017254313577</v>
      </c>
      <c r="BM24" s="38">
        <f>1/(U24/'2010'!U24)*100</f>
        <v>100</v>
      </c>
      <c r="BN24" s="38">
        <f>1/(V24/'2010'!V24)*100</f>
        <v>100</v>
      </c>
      <c r="BO24" s="38">
        <f>1/(W24/'2010'!W24)*100</f>
        <v>100</v>
      </c>
      <c r="BP24" s="38">
        <f>X24/'2010'!X24*100</f>
        <v>100</v>
      </c>
      <c r="BQ24" s="38">
        <f>Y24/'2010'!Y24*100</f>
        <v>103.17241379310344</v>
      </c>
      <c r="BR24" s="38">
        <f>Z24/'2010'!Z24*100</f>
        <v>100</v>
      </c>
      <c r="BS24" s="38">
        <f>AA24/'2010'!AA24*100</f>
        <v>100</v>
      </c>
      <c r="BT24" s="38">
        <f>AB24/'2010'!AB24*100</f>
        <v>100</v>
      </c>
      <c r="BU24" s="38">
        <f>AC24/'2010'!AC24*100</f>
        <v>100</v>
      </c>
      <c r="BV24" s="38">
        <f>AD24/'2010'!AD24*100</f>
        <v>100</v>
      </c>
      <c r="BW24" s="38">
        <f>AE24/'2010'!AE24*100</f>
        <v>100</v>
      </c>
      <c r="BX24" s="38">
        <f>AF24/'2010'!AF24*100</f>
        <v>100</v>
      </c>
      <c r="BY24" s="38">
        <f>AG24/'2010'!AG24*100</f>
        <v>100</v>
      </c>
      <c r="BZ24" s="38">
        <f>AH24/'2010'!AH24*100</f>
        <v>100</v>
      </c>
      <c r="CA24" s="38">
        <f>AI24/'2010'!AI24*100</f>
        <v>100</v>
      </c>
      <c r="CB24" s="38">
        <f>AJ24/'2010'!AJ24*100</f>
        <v>100</v>
      </c>
      <c r="CC24" s="38">
        <f>AK24/'2010'!AK24*100</f>
        <v>100</v>
      </c>
      <c r="CD24" s="38">
        <f>AL24/'2010'!AL24*100</f>
        <v>100</v>
      </c>
      <c r="CE24" s="38">
        <f>AM24/'2010'!AM24*100</f>
        <v>73.088278712725128</v>
      </c>
      <c r="CF24" s="38">
        <f>AN24/'2010'!AN24*100</f>
        <v>72.378199834847251</v>
      </c>
      <c r="CG24" s="38">
        <f>AO24/'2010'!AO24*100</f>
        <v>123.64013840830449</v>
      </c>
      <c r="CH24" s="38">
        <f>1/(AP24/'2010'!AP24)*100</f>
        <v>57.291666666666671</v>
      </c>
      <c r="CI24" s="38">
        <f>1/(AQ24/'2010'!AQ24)*100</f>
        <v>56.642941874258604</v>
      </c>
      <c r="CJ24" s="38">
        <f>AR24/'2010'!AR24*100</f>
        <v>100</v>
      </c>
      <c r="CK24" s="38">
        <f>1/(AS24/'2010'!AS24)*100</f>
        <v>100</v>
      </c>
      <c r="CM24" s="17">
        <f t="shared" si="0"/>
        <v>94.803996709960529</v>
      </c>
      <c r="CN24" s="17">
        <f t="shared" si="1"/>
        <v>105.93083266238827</v>
      </c>
      <c r="CO24" s="17">
        <f t="shared" si="2"/>
        <v>99.142249826059626</v>
      </c>
      <c r="CP24" s="17">
        <f t="shared" si="3"/>
        <v>101.6823956699094</v>
      </c>
      <c r="CQ24" s="17">
        <f t="shared" si="4"/>
        <v>102.17210436078777</v>
      </c>
      <c r="CR24" s="17">
        <f t="shared" si="5"/>
        <v>100.52873563218391</v>
      </c>
      <c r="CS24" s="17">
        <f t="shared" si="6"/>
        <v>100</v>
      </c>
      <c r="CT24" s="17">
        <f t="shared" si="7"/>
        <v>100</v>
      </c>
      <c r="CU24" s="17">
        <f t="shared" si="8"/>
        <v>89.702205651958948</v>
      </c>
      <c r="CV24" s="17">
        <f t="shared" si="9"/>
        <v>78.483652135231324</v>
      </c>
      <c r="CX24" s="17">
        <f t="shared" si="10"/>
        <v>97.244617264847975</v>
      </c>
      <c r="CY24" s="17">
        <f t="shared" si="11"/>
        <v>97.519634284736867</v>
      </c>
    </row>
    <row r="25" spans="1:103" ht="15.5" x14ac:dyDescent="0.35">
      <c r="A25" s="2">
        <v>6400</v>
      </c>
      <c r="B25" s="3" t="s">
        <v>24</v>
      </c>
      <c r="C25">
        <v>83.94</v>
      </c>
      <c r="D25">
        <v>51.39</v>
      </c>
      <c r="E25">
        <v>81.31</v>
      </c>
      <c r="F25">
        <v>18127973.523332842</v>
      </c>
      <c r="G25">
        <v>72.150000000000006</v>
      </c>
      <c r="H25">
        <v>75.61</v>
      </c>
      <c r="I25">
        <v>81.92</v>
      </c>
      <c r="J25">
        <v>17.190000000000001</v>
      </c>
      <c r="K25" s="23">
        <v>71.349999999999994</v>
      </c>
      <c r="L25" s="23">
        <v>13.7</v>
      </c>
      <c r="M25">
        <v>90.516073591478602</v>
      </c>
      <c r="N25">
        <v>69.326884875682509</v>
      </c>
      <c r="O25" s="23">
        <v>9.02</v>
      </c>
      <c r="P25" s="71">
        <v>17.04714365000001</v>
      </c>
      <c r="Q25" s="15">
        <v>81.290000000000006</v>
      </c>
      <c r="R25" s="6">
        <v>22.44</v>
      </c>
      <c r="S25" s="72">
        <v>81.5</v>
      </c>
      <c r="T25">
        <v>73.319999999999993</v>
      </c>
      <c r="U25" s="75">
        <v>25.59</v>
      </c>
      <c r="V25" s="5">
        <v>18.3</v>
      </c>
      <c r="W25" s="5">
        <v>8.4</v>
      </c>
      <c r="X25" s="5">
        <v>33.6</v>
      </c>
      <c r="Y25" s="6">
        <v>8.83</v>
      </c>
      <c r="Z25" s="5">
        <v>94.65</v>
      </c>
      <c r="AA25" s="5">
        <v>85.13</v>
      </c>
      <c r="AB25" s="5">
        <v>67.56</v>
      </c>
      <c r="AC25" s="5">
        <v>28.44</v>
      </c>
      <c r="AD25" s="5">
        <v>29.15</v>
      </c>
      <c r="AE25" s="5">
        <v>1.92</v>
      </c>
      <c r="AF25" s="5">
        <v>10.59</v>
      </c>
      <c r="AG25" s="68">
        <v>17.52</v>
      </c>
      <c r="AH25" s="68">
        <v>6.58</v>
      </c>
      <c r="AI25" s="5">
        <v>69.62</v>
      </c>
      <c r="AJ25" s="5">
        <v>77.39</v>
      </c>
      <c r="AK25" s="5">
        <v>71.63</v>
      </c>
      <c r="AL25" s="5">
        <v>75.41</v>
      </c>
      <c r="AM25">
        <v>97.16</v>
      </c>
      <c r="AN25">
        <v>51.69</v>
      </c>
      <c r="AO25" s="22">
        <v>69.680000000000007</v>
      </c>
      <c r="AP25" s="22">
        <v>302</v>
      </c>
      <c r="AQ25" s="22">
        <v>9639</v>
      </c>
      <c r="AR25" s="5">
        <v>76.86</v>
      </c>
      <c r="AS25" s="5">
        <v>0.03</v>
      </c>
      <c r="AU25" s="38">
        <f>C25/'2010'!C25*100</f>
        <v>96.096164854035493</v>
      </c>
      <c r="AV25" s="38">
        <f>D25/'2010'!D25*100</f>
        <v>101.00235849056602</v>
      </c>
      <c r="AW25" s="38">
        <f>E25/'2010'!E25*100</f>
        <v>98.725109276347752</v>
      </c>
      <c r="AX25" s="38">
        <f>F25/'2010'!F25*100</f>
        <v>108.1974064914349</v>
      </c>
      <c r="AY25" s="38">
        <f>G25/'2010'!G25*100</f>
        <v>105.52874067573497</v>
      </c>
      <c r="AZ25" s="38">
        <f>H25/'2010'!H25*100</f>
        <v>174.74000462214002</v>
      </c>
      <c r="BA25" s="38">
        <f>I25/'2010'!I25*100</f>
        <v>100.15894363614133</v>
      </c>
      <c r="BB25" s="38">
        <f>J25/'2010'!J25*100</f>
        <v>75.9946949602122</v>
      </c>
      <c r="BC25" s="38">
        <f>1/(K25/'2010'!K25)*100</f>
        <v>89.530483531885082</v>
      </c>
      <c r="BD25" s="38">
        <f>L25/'2010'!L25*100</f>
        <v>89.367253750815394</v>
      </c>
      <c r="BE25" s="38">
        <f>M25/'2010'!M25*100</f>
        <v>101.08361246873612</v>
      </c>
      <c r="BF25" s="38">
        <f>N25/'2010'!N25*100</f>
        <v>104.20697382876027</v>
      </c>
      <c r="BG25" s="38">
        <f>1/(O25/'2010'!O25)*100</f>
        <v>111.97339246119734</v>
      </c>
      <c r="BH25" s="38">
        <f>P25/'2010'!P25*100</f>
        <v>94.458956944136702</v>
      </c>
      <c r="BI25" s="38">
        <f>Q25/'2010'!Q25*100</f>
        <v>100</v>
      </c>
      <c r="BJ25" s="38">
        <f>1/(R25/'2010'!R25)*100</f>
        <v>135.07130124777183</v>
      </c>
      <c r="BK25" s="38">
        <f>S25/'2010'!S25*100</f>
        <v>99.560224774004396</v>
      </c>
      <c r="BL25" s="38">
        <f>T25/'2010'!T25*100</f>
        <v>100.58993003155439</v>
      </c>
      <c r="BM25" s="38">
        <f>1/(U25/'2010'!U25)*100</f>
        <v>100</v>
      </c>
      <c r="BN25" s="38">
        <f>1/(V25/'2010'!V25)*100</f>
        <v>100</v>
      </c>
      <c r="BO25" s="38">
        <f>1/(W25/'2010'!W25)*100</f>
        <v>100</v>
      </c>
      <c r="BP25" s="38">
        <f>X25/'2010'!X25*100</f>
        <v>100</v>
      </c>
      <c r="BQ25" s="38">
        <f>Y25/'2010'!Y25*100</f>
        <v>103.15420560747664</v>
      </c>
      <c r="BR25" s="38">
        <f>Z25/'2010'!Z25*100</f>
        <v>100</v>
      </c>
      <c r="BS25" s="38">
        <f>AA25/'2010'!AA25*100</f>
        <v>100</v>
      </c>
      <c r="BT25" s="38">
        <f>AB25/'2010'!AB25*100</f>
        <v>100</v>
      </c>
      <c r="BU25" s="38">
        <f>AC25/'2010'!AC25*100</f>
        <v>100</v>
      </c>
      <c r="BV25" s="38">
        <f>AD25/'2010'!AD25*100</f>
        <v>100</v>
      </c>
      <c r="BW25" s="38">
        <f>AE25/'2010'!AE25*100</f>
        <v>100</v>
      </c>
      <c r="BX25" s="38">
        <f>AF25/'2010'!AF25*100</f>
        <v>100</v>
      </c>
      <c r="BY25" s="38">
        <f>AG25/'2010'!AG25*100</f>
        <v>100</v>
      </c>
      <c r="BZ25" s="38">
        <f>AH25/'2010'!AH25*100</f>
        <v>100</v>
      </c>
      <c r="CA25" s="38">
        <f>AI25/'2010'!AI25*100</f>
        <v>100</v>
      </c>
      <c r="CB25" s="38">
        <f>AJ25/'2010'!AJ25*100</f>
        <v>100</v>
      </c>
      <c r="CC25" s="38">
        <f>AK25/'2010'!AK25*100</f>
        <v>100</v>
      </c>
      <c r="CD25" s="38">
        <f>AL25/'2010'!AL25*100</f>
        <v>100</v>
      </c>
      <c r="CE25" s="38">
        <f>AM25/'2010'!AM25*100</f>
        <v>99.355762347888316</v>
      </c>
      <c r="CF25" s="38">
        <f>AN25/'2010'!AN25*100</f>
        <v>95.917609946186673</v>
      </c>
      <c r="CG25" s="38">
        <f>AO25/'2010'!AO25*100</f>
        <v>96.322919546585567</v>
      </c>
      <c r="CH25" s="38">
        <f>1/(AP25/'2010'!AP25)*100</f>
        <v>103.97350993377484</v>
      </c>
      <c r="CI25" s="38">
        <f>1/(AQ25/'2010'!AQ25)*100</f>
        <v>103.81782342566656</v>
      </c>
      <c r="CJ25" s="38">
        <f>AR25/'2010'!AR25*100</f>
        <v>100</v>
      </c>
      <c r="CK25" s="38">
        <f>1/(AS25/'2010'!AS25)*100</f>
        <v>100</v>
      </c>
      <c r="CM25" s="17">
        <f t="shared" si="0"/>
        <v>98.607877540316437</v>
      </c>
      <c r="CN25" s="17">
        <f t="shared" si="1"/>
        <v>108.1974064914349</v>
      </c>
      <c r="CO25" s="17">
        <f t="shared" si="2"/>
        <v>105.88668686282149</v>
      </c>
      <c r="CP25" s="17">
        <f t="shared" si="3"/>
        <v>102.93073392570761</v>
      </c>
      <c r="CQ25" s="17">
        <f t="shared" si="4"/>
        <v>105.03163657904723</v>
      </c>
      <c r="CR25" s="17">
        <f t="shared" si="5"/>
        <v>100.52570093457943</v>
      </c>
      <c r="CS25" s="17">
        <f t="shared" si="6"/>
        <v>100</v>
      </c>
      <c r="CT25" s="17">
        <f t="shared" si="7"/>
        <v>100</v>
      </c>
      <c r="CU25" s="17">
        <f t="shared" si="8"/>
        <v>97.198763946886857</v>
      </c>
      <c r="CV25" s="17">
        <f t="shared" si="9"/>
        <v>101.94783333986035</v>
      </c>
      <c r="CX25" s="17">
        <f t="shared" si="10"/>
        <v>102.03266396206543</v>
      </c>
      <c r="CY25" s="17">
        <f t="shared" si="11"/>
        <v>102.06575308960588</v>
      </c>
    </row>
    <row r="26" spans="1:103" ht="15.5" x14ac:dyDescent="0.35">
      <c r="A26" s="2">
        <v>6500</v>
      </c>
      <c r="B26" s="3" t="s">
        <v>25</v>
      </c>
      <c r="C26">
        <v>83.94</v>
      </c>
      <c r="D26">
        <v>51.39</v>
      </c>
      <c r="E26">
        <v>81.31</v>
      </c>
      <c r="F26">
        <v>13363648.865315998</v>
      </c>
      <c r="G26">
        <v>72.150000000000006</v>
      </c>
      <c r="H26">
        <v>75.61</v>
      </c>
      <c r="I26">
        <v>81.92</v>
      </c>
      <c r="J26" s="5">
        <v>17.190000000000001</v>
      </c>
      <c r="K26" s="74">
        <v>71.349999999999994</v>
      </c>
      <c r="L26" s="74">
        <v>13.7</v>
      </c>
      <c r="M26" s="5">
        <v>90.516073591478602</v>
      </c>
      <c r="N26" s="5">
        <v>69.326884875682509</v>
      </c>
      <c r="O26" s="74">
        <v>9.02</v>
      </c>
      <c r="P26" s="73">
        <v>17.04714365000001</v>
      </c>
      <c r="Q26" s="15">
        <v>74.760000000000005</v>
      </c>
      <c r="R26" s="5">
        <v>22.44</v>
      </c>
      <c r="S26" s="72">
        <v>64.540000000000006</v>
      </c>
      <c r="T26">
        <v>71.819999999999993</v>
      </c>
      <c r="U26" s="75">
        <v>28.61</v>
      </c>
      <c r="V26" s="5">
        <v>19.600000000000001</v>
      </c>
      <c r="W26" s="5">
        <v>11.4</v>
      </c>
      <c r="X26" s="5">
        <v>33.82</v>
      </c>
      <c r="Y26" s="5">
        <v>8.83</v>
      </c>
      <c r="Z26" s="5">
        <v>92.11</v>
      </c>
      <c r="AA26" s="5">
        <v>83.02</v>
      </c>
      <c r="AB26" s="5">
        <v>47.64</v>
      </c>
      <c r="AC26" s="5">
        <v>18.25</v>
      </c>
      <c r="AD26" s="5">
        <v>28.58</v>
      </c>
      <c r="AE26" s="5">
        <v>0.86</v>
      </c>
      <c r="AF26" s="5">
        <v>4.7</v>
      </c>
      <c r="AG26" s="68">
        <v>29.75</v>
      </c>
      <c r="AH26" s="68">
        <v>17.39</v>
      </c>
      <c r="AI26" s="5">
        <v>66.19</v>
      </c>
      <c r="AJ26" s="5">
        <v>77.7</v>
      </c>
      <c r="AK26" s="5">
        <v>73.42</v>
      </c>
      <c r="AL26" s="5">
        <v>74.67</v>
      </c>
      <c r="AM26" s="5">
        <v>97.16</v>
      </c>
      <c r="AN26" s="5">
        <v>51.69</v>
      </c>
      <c r="AO26" s="72">
        <v>69.680000000000007</v>
      </c>
      <c r="AP26" s="72">
        <v>91</v>
      </c>
      <c r="AQ26" s="72">
        <v>545</v>
      </c>
      <c r="AR26" s="5">
        <v>76.86</v>
      </c>
      <c r="AS26" s="5">
        <v>0.04</v>
      </c>
      <c r="AU26" s="38">
        <f>C26/'2010'!C26*100</f>
        <v>96.096164854035493</v>
      </c>
      <c r="AV26" s="38">
        <f>D26/'2010'!D26*100</f>
        <v>101.00235849056602</v>
      </c>
      <c r="AW26" s="38">
        <f>E26/'2010'!E26*100</f>
        <v>98.725109276347752</v>
      </c>
      <c r="AX26" s="38">
        <f>F26/'2010'!F26*100</f>
        <v>103.15315798974176</v>
      </c>
      <c r="AY26" s="38">
        <f>G26/'2010'!G26*100</f>
        <v>105.52874067573497</v>
      </c>
      <c r="AZ26" s="38">
        <f>H26/'2010'!H26*100</f>
        <v>174.74000462214002</v>
      </c>
      <c r="BA26" s="38">
        <f>I26/'2010'!I26*100</f>
        <v>100.15894363614133</v>
      </c>
      <c r="BB26" s="38">
        <f>J26/'2010'!J26*100</f>
        <v>75.9946949602122</v>
      </c>
      <c r="BC26" s="38">
        <f>1/(K26/'2010'!K26)*100</f>
        <v>89.530483531885082</v>
      </c>
      <c r="BD26" s="38">
        <f>L26/'2010'!L26*100</f>
        <v>89.367253750815394</v>
      </c>
      <c r="BE26" s="38">
        <f>M26/'2010'!M26*100</f>
        <v>101.08361246873612</v>
      </c>
      <c r="BF26" s="38">
        <f>N26/'2010'!N26*100</f>
        <v>104.20697382876027</v>
      </c>
      <c r="BG26" s="38">
        <f>1/(O26/'2010'!O26)*100</f>
        <v>111.97339246119734</v>
      </c>
      <c r="BH26" s="38">
        <f>P26/'2010'!P26*100</f>
        <v>94.458956944136702</v>
      </c>
      <c r="BI26" s="38">
        <f>Q26/'2010'!Q26*100</f>
        <v>100</v>
      </c>
      <c r="BJ26" s="38">
        <f>1/(R26/'2010'!R26)*100</f>
        <v>135.07130124777183</v>
      </c>
      <c r="BK26" s="38">
        <f>S26/'2010'!S26*100</f>
        <v>99.568034557235435</v>
      </c>
      <c r="BL26" s="38">
        <f>T26/'2010'!T26*100</f>
        <v>100.60232525563804</v>
      </c>
      <c r="BM26" s="38">
        <f>1/(U26/'2010'!U26)*100</f>
        <v>100</v>
      </c>
      <c r="BN26" s="38">
        <f>1/(V26/'2010'!V26)*100</f>
        <v>100</v>
      </c>
      <c r="BO26" s="38">
        <f>1/(W26/'2010'!W26)*100</f>
        <v>100</v>
      </c>
      <c r="BP26" s="38">
        <f>X26/'2010'!X26*100</f>
        <v>100</v>
      </c>
      <c r="BQ26" s="38">
        <f>Y26/'2010'!Y26*100</f>
        <v>103.15420560747664</v>
      </c>
      <c r="BR26" s="38">
        <f>Z26/'2010'!Z26*100</f>
        <v>100</v>
      </c>
      <c r="BS26" s="38">
        <f>AA26/'2010'!AA26*100</f>
        <v>100</v>
      </c>
      <c r="BT26" s="38">
        <f>AB26/'2010'!AB26*100</f>
        <v>100</v>
      </c>
      <c r="BU26" s="38">
        <f>AC26/'2010'!AC26*100</f>
        <v>100</v>
      </c>
      <c r="BV26" s="38">
        <f>AD26/'2010'!AD26*100</f>
        <v>100</v>
      </c>
      <c r="BW26" s="38">
        <f>AE26/'2010'!AE26*100</f>
        <v>100</v>
      </c>
      <c r="BX26" s="38">
        <f>AF26/'2010'!AF26*100</f>
        <v>100</v>
      </c>
      <c r="BY26" s="38">
        <f>AG26/'2010'!AG26*100</f>
        <v>100</v>
      </c>
      <c r="BZ26" s="38">
        <f>AH26/'2010'!AH26*100</f>
        <v>100</v>
      </c>
      <c r="CA26" s="38">
        <f>AI26/'2010'!AI26*100</f>
        <v>100</v>
      </c>
      <c r="CB26" s="38">
        <f>AJ26/'2010'!AJ26*100</f>
        <v>100</v>
      </c>
      <c r="CC26" s="38">
        <f>AK26/'2010'!AK26*100</f>
        <v>100</v>
      </c>
      <c r="CD26" s="38">
        <f>AL26/'2010'!AL26*100</f>
        <v>100</v>
      </c>
      <c r="CE26" s="38">
        <f>AM26/'2010'!AM26*100</f>
        <v>99.355762347888316</v>
      </c>
      <c r="CF26" s="38">
        <f>AN26/'2010'!AN26*100</f>
        <v>95.917609946186673</v>
      </c>
      <c r="CG26" s="38">
        <f>AO26/'2010'!AO26*100</f>
        <v>96.322919546585567</v>
      </c>
      <c r="CH26" s="38">
        <f>1/(AP26/'2010'!AP26)*100</f>
        <v>103.29670329670328</v>
      </c>
      <c r="CI26" s="38">
        <f>1/(AQ26/'2010'!AQ26)*100</f>
        <v>103.48623853211009</v>
      </c>
      <c r="CJ26" s="38">
        <f>AR26/'2010'!AR26*100</f>
        <v>100</v>
      </c>
      <c r="CK26" s="38">
        <f>1/(AS26/'2010'!AS26)*100</f>
        <v>100</v>
      </c>
      <c r="CM26" s="17">
        <f t="shared" si="0"/>
        <v>98.607877540316437</v>
      </c>
      <c r="CN26" s="17">
        <f t="shared" si="1"/>
        <v>103.15315798974176</v>
      </c>
      <c r="CO26" s="17">
        <f t="shared" si="2"/>
        <v>105.88668686282149</v>
      </c>
      <c r="CP26" s="17">
        <f t="shared" si="3"/>
        <v>102.93073392570761</v>
      </c>
      <c r="CQ26" s="17">
        <f t="shared" si="4"/>
        <v>105.03452300866363</v>
      </c>
      <c r="CR26" s="17">
        <f t="shared" si="5"/>
        <v>100.52570093457943</v>
      </c>
      <c r="CS26" s="17">
        <f t="shared" si="6"/>
        <v>100</v>
      </c>
      <c r="CT26" s="17">
        <f t="shared" si="7"/>
        <v>100</v>
      </c>
      <c r="CU26" s="17">
        <f t="shared" si="8"/>
        <v>97.198763946886857</v>
      </c>
      <c r="CV26" s="17">
        <f t="shared" si="9"/>
        <v>101.69573545720334</v>
      </c>
      <c r="CX26" s="17">
        <f t="shared" si="10"/>
        <v>101.50331796659205</v>
      </c>
      <c r="CY26" s="17">
        <f t="shared" si="11"/>
        <v>101.92546390297781</v>
      </c>
    </row>
    <row r="27" spans="1:103" ht="15.5" x14ac:dyDescent="0.35">
      <c r="A27" s="2">
        <v>7100</v>
      </c>
      <c r="B27" s="3" t="s">
        <v>26</v>
      </c>
      <c r="C27">
        <v>84.9</v>
      </c>
      <c r="D27">
        <v>53.85</v>
      </c>
      <c r="E27">
        <v>60.31</v>
      </c>
      <c r="F27">
        <v>12108069.598267395</v>
      </c>
      <c r="G27">
        <v>69.19</v>
      </c>
      <c r="H27">
        <v>64.930000000000007</v>
      </c>
      <c r="I27">
        <v>95.18</v>
      </c>
      <c r="J27">
        <v>6.43</v>
      </c>
      <c r="K27" s="23">
        <v>75.400000000000006</v>
      </c>
      <c r="L27" s="23">
        <v>18.559999999999999</v>
      </c>
      <c r="M27">
        <v>91.448544480762763</v>
      </c>
      <c r="N27">
        <v>66.841227929567211</v>
      </c>
      <c r="O27" s="74">
        <v>7.98</v>
      </c>
      <c r="P27" s="71">
        <v>22.04714365000001</v>
      </c>
      <c r="Q27" s="15">
        <v>74.430000000000007</v>
      </c>
      <c r="R27" s="6">
        <v>28.18</v>
      </c>
      <c r="S27" s="72">
        <v>65.8</v>
      </c>
      <c r="T27">
        <v>70.7</v>
      </c>
      <c r="U27" s="75">
        <v>29.31</v>
      </c>
      <c r="V27" s="5">
        <v>15.9</v>
      </c>
      <c r="W27" s="5">
        <v>6.3</v>
      </c>
      <c r="X27" s="5">
        <v>25.88</v>
      </c>
      <c r="Y27" s="6">
        <v>8.7100000000000009</v>
      </c>
      <c r="Z27" s="5">
        <v>93.41</v>
      </c>
      <c r="AA27" s="5">
        <v>82.35</v>
      </c>
      <c r="AB27" s="5">
        <v>55.5</v>
      </c>
      <c r="AC27" s="5">
        <v>27.68</v>
      </c>
      <c r="AD27" s="5">
        <v>20.16</v>
      </c>
      <c r="AE27" s="5">
        <v>0.81</v>
      </c>
      <c r="AF27" s="5">
        <v>3.7</v>
      </c>
      <c r="AG27" s="68">
        <v>31.38</v>
      </c>
      <c r="AH27" s="68">
        <v>3.08</v>
      </c>
      <c r="AI27" s="5">
        <v>70.14</v>
      </c>
      <c r="AJ27" s="5">
        <v>78.400000000000006</v>
      </c>
      <c r="AK27" s="5">
        <v>69.290000000000006</v>
      </c>
      <c r="AL27" s="5">
        <v>77.11</v>
      </c>
      <c r="AM27">
        <v>95.64</v>
      </c>
      <c r="AN27">
        <v>58.65</v>
      </c>
      <c r="AO27" s="72">
        <v>80.77</v>
      </c>
      <c r="AP27" s="22">
        <v>299</v>
      </c>
      <c r="AQ27" s="72">
        <v>6815</v>
      </c>
      <c r="AR27" s="5">
        <v>71.78</v>
      </c>
      <c r="AS27" s="5">
        <v>0.1</v>
      </c>
      <c r="AU27" s="38">
        <f>C27/'2010'!C27*100</f>
        <v>93.533105651647034</v>
      </c>
      <c r="AV27" s="38">
        <f>D27/'2010'!D27*100</f>
        <v>96.246648793565683</v>
      </c>
      <c r="AW27" s="38">
        <f>E27/'2010'!E27*100</f>
        <v>94.916587976078077</v>
      </c>
      <c r="AX27" s="38">
        <f>F27/'2010'!F27*100</f>
        <v>108.46893660024233</v>
      </c>
      <c r="AY27" s="38">
        <f>G27/'2010'!G27*100</f>
        <v>106.65947279173731</v>
      </c>
      <c r="AZ27" s="38">
        <f>H27/'2010'!H27*100</f>
        <v>146.20580950236436</v>
      </c>
      <c r="BA27" s="38">
        <f>I27/'2010'!I27*100</f>
        <v>102.38812392426853</v>
      </c>
      <c r="BB27" s="38">
        <f>J27/'2010'!J27*100</f>
        <v>89.930069930069919</v>
      </c>
      <c r="BC27" s="38">
        <f>1/(K27/'2010'!K27)*100</f>
        <v>97.811671087533142</v>
      </c>
      <c r="BD27" s="38">
        <f>L27/'2010'!L27*100</f>
        <v>101.25477359519913</v>
      </c>
      <c r="BE27" s="38">
        <f>M27/'2010'!M27*100</f>
        <v>102.15707576964365</v>
      </c>
      <c r="BF27" s="38">
        <f>N27/'2010'!N27*100</f>
        <v>106.4553151708409</v>
      </c>
      <c r="BG27" s="38">
        <f>1/(O27/'2010'!O27)*100</f>
        <v>120.42606516290726</v>
      </c>
      <c r="BH27" s="38">
        <f>P27/'2010'!P27*100</f>
        <v>109.97648360742902</v>
      </c>
      <c r="BI27" s="38">
        <f>Q27/'2010'!Q27*100</f>
        <v>100</v>
      </c>
      <c r="BJ27" s="38">
        <f>1/(R27/'2010'!R27)*100</f>
        <v>115.47196593328601</v>
      </c>
      <c r="BK27" s="38">
        <f>S27/'2010'!S27*100</f>
        <v>96.60842754367934</v>
      </c>
      <c r="BL27" s="38">
        <f>T27/'2010'!T27*100</f>
        <v>100.42613636363636</v>
      </c>
      <c r="BM27" s="38">
        <f>1/(U27/'2010'!U27)*100</f>
        <v>100</v>
      </c>
      <c r="BN27" s="38">
        <f>1/(V27/'2010'!V27)*100</f>
        <v>100</v>
      </c>
      <c r="BO27" s="38">
        <f>1/(W27/'2010'!W27)*100</f>
        <v>100</v>
      </c>
      <c r="BP27" s="38">
        <f>X27/'2010'!X27*100</f>
        <v>100</v>
      </c>
      <c r="BQ27" s="38">
        <f>Y27/'2010'!Y27*100</f>
        <v>100.57736720554273</v>
      </c>
      <c r="BR27" s="38">
        <f>Z27/'2010'!Z27*100</f>
        <v>100</v>
      </c>
      <c r="BS27" s="38">
        <f>AA27/'2010'!AA27*100</f>
        <v>100</v>
      </c>
      <c r="BT27" s="38">
        <f>AB27/'2010'!AB27*100</f>
        <v>100</v>
      </c>
      <c r="BU27" s="38">
        <f>AC27/'2010'!AC27*100</f>
        <v>100</v>
      </c>
      <c r="BV27" s="38">
        <f>AD27/'2010'!AD27*100</f>
        <v>100</v>
      </c>
      <c r="BW27" s="38">
        <f>AE27/'2010'!AE27*100</f>
        <v>100</v>
      </c>
      <c r="BX27" s="38">
        <f>AF27/'2010'!AF27*100</f>
        <v>100</v>
      </c>
      <c r="BY27" s="38">
        <f>AG27/'2010'!AG27*100</f>
        <v>100</v>
      </c>
      <c r="BZ27" s="38">
        <f>AH27/'2010'!AH27*100</f>
        <v>100</v>
      </c>
      <c r="CA27" s="38">
        <f>AI27/'2010'!AI27*100</f>
        <v>100</v>
      </c>
      <c r="CB27" s="38">
        <f>AJ27/'2010'!AJ27*100</f>
        <v>100</v>
      </c>
      <c r="CC27" s="38">
        <f>AK27/'2010'!AK27*100</f>
        <v>100</v>
      </c>
      <c r="CD27" s="38">
        <f>AL27/'2010'!AL27*100</f>
        <v>100</v>
      </c>
      <c r="CE27" s="38">
        <f>AM27/'2010'!AM27*100</f>
        <v>102.86083028608302</v>
      </c>
      <c r="CF27" s="38">
        <f>AN27/'2010'!AN27*100</f>
        <v>130.62360801781739</v>
      </c>
      <c r="CG27" s="38">
        <f>AO27/'2010'!AO27*100</f>
        <v>123.61493725130089</v>
      </c>
      <c r="CH27" s="38">
        <f>1/(AP27/'2010'!AP27)*100</f>
        <v>127.75919732441471</v>
      </c>
      <c r="CI27" s="38">
        <f>1/(AQ27/'2010'!AQ27)*100</f>
        <v>127.80630961115187</v>
      </c>
      <c r="CJ27" s="38">
        <f>AR27/'2010'!AR27*100</f>
        <v>100</v>
      </c>
      <c r="CK27" s="38">
        <f>1/(AS27/'2010'!AS27)*100</f>
        <v>100</v>
      </c>
      <c r="CM27" s="17">
        <f t="shared" si="0"/>
        <v>94.898780807096941</v>
      </c>
      <c r="CN27" s="17">
        <f t="shared" si="1"/>
        <v>108.46893660024233</v>
      </c>
      <c r="CO27" s="17">
        <f t="shared" si="2"/>
        <v>107.37498680519541</v>
      </c>
      <c r="CP27" s="17">
        <f t="shared" si="3"/>
        <v>109.75373492770521</v>
      </c>
      <c r="CQ27" s="17">
        <f t="shared" si="4"/>
        <v>101.78664712008596</v>
      </c>
      <c r="CR27" s="17">
        <f t="shared" si="5"/>
        <v>100.09622786759046</v>
      </c>
      <c r="CS27" s="17">
        <f t="shared" si="6"/>
        <v>100</v>
      </c>
      <c r="CT27" s="17">
        <f t="shared" si="7"/>
        <v>100</v>
      </c>
      <c r="CU27" s="17">
        <f t="shared" si="8"/>
        <v>119.03312518506709</v>
      </c>
      <c r="CV27" s="17">
        <f t="shared" si="9"/>
        <v>113.89137673389165</v>
      </c>
      <c r="CX27" s="17">
        <f t="shared" si="10"/>
        <v>105.53038160468751</v>
      </c>
      <c r="CY27" s="17">
        <f t="shared" si="11"/>
        <v>104.70183532791717</v>
      </c>
    </row>
    <row r="28" spans="1:103" ht="15.5" x14ac:dyDescent="0.35">
      <c r="A28" s="2">
        <v>7200</v>
      </c>
      <c r="B28" s="3" t="s">
        <v>27</v>
      </c>
      <c r="C28">
        <v>87.96</v>
      </c>
      <c r="D28">
        <v>70</v>
      </c>
      <c r="E28">
        <v>81.48</v>
      </c>
      <c r="F28">
        <v>12984411.580653498</v>
      </c>
      <c r="G28">
        <v>54.12</v>
      </c>
      <c r="H28">
        <v>56.36</v>
      </c>
      <c r="I28">
        <v>77.239999999999995</v>
      </c>
      <c r="J28">
        <v>4.17</v>
      </c>
      <c r="K28" s="23">
        <v>85.84</v>
      </c>
      <c r="L28" s="23">
        <v>18.68</v>
      </c>
      <c r="M28">
        <v>96.249856157415678</v>
      </c>
      <c r="N28">
        <v>74.166329819652461</v>
      </c>
      <c r="O28" s="23">
        <v>3.95</v>
      </c>
      <c r="P28" s="71">
        <v>25.04714365000001</v>
      </c>
      <c r="Q28" s="15">
        <v>53.86</v>
      </c>
      <c r="R28" s="6">
        <v>30.73</v>
      </c>
      <c r="S28" s="72">
        <v>53.24</v>
      </c>
      <c r="T28">
        <v>66.7</v>
      </c>
      <c r="U28" s="75">
        <v>32.56</v>
      </c>
      <c r="V28" s="5">
        <v>23.9</v>
      </c>
      <c r="W28" s="5">
        <v>11.4</v>
      </c>
      <c r="X28" s="5">
        <v>35.049999999999997</v>
      </c>
      <c r="Y28" s="6">
        <v>7.73</v>
      </c>
      <c r="Z28" s="5">
        <v>87.06</v>
      </c>
      <c r="AA28" s="5">
        <v>77.31</v>
      </c>
      <c r="AB28" s="5">
        <v>45.84</v>
      </c>
      <c r="AC28" s="5">
        <v>31.56</v>
      </c>
      <c r="AD28" s="5">
        <v>15.6</v>
      </c>
      <c r="AE28" s="5">
        <v>0.24</v>
      </c>
      <c r="AF28" s="5">
        <v>1.1399999999999999</v>
      </c>
      <c r="AG28" s="68">
        <v>34.619999999999997</v>
      </c>
      <c r="AH28" s="68">
        <v>7.36</v>
      </c>
      <c r="AI28" s="5">
        <v>63.86</v>
      </c>
      <c r="AJ28" s="5">
        <v>78.42</v>
      </c>
      <c r="AK28" s="5">
        <v>70.08</v>
      </c>
      <c r="AL28" s="5">
        <v>74.400000000000006</v>
      </c>
      <c r="AM28">
        <v>93.43</v>
      </c>
      <c r="AN28">
        <v>37.65</v>
      </c>
      <c r="AO28" s="22">
        <v>72.55</v>
      </c>
      <c r="AP28" s="22">
        <v>308</v>
      </c>
      <c r="AQ28" s="22">
        <v>8134</v>
      </c>
      <c r="AR28" s="5">
        <v>72</v>
      </c>
      <c r="AS28" s="5">
        <v>0.03</v>
      </c>
      <c r="AU28" s="38">
        <f>C28/'2010'!C28*100</f>
        <v>98.753789154597499</v>
      </c>
      <c r="AV28" s="38">
        <f>D28/'2010'!D28*100</f>
        <v>116.80293675955282</v>
      </c>
      <c r="AW28" s="38">
        <f>E28/'2010'!E28*100</f>
        <v>89.43035890681594</v>
      </c>
      <c r="AX28" s="38">
        <f>F28/'2010'!F28*100</f>
        <v>108.7389201161278</v>
      </c>
      <c r="AY28" s="38">
        <f>G28/'2010'!G28*100</f>
        <v>112.16580310880828</v>
      </c>
      <c r="AZ28" s="38">
        <f>H28/'2010'!H28*100</f>
        <v>160.56980056980058</v>
      </c>
      <c r="BA28" s="38">
        <f>I28/'2010'!I28*100</f>
        <v>112.66044340723454</v>
      </c>
      <c r="BB28" s="38">
        <f>J28/'2010'!J28*100</f>
        <v>62.331838565022416</v>
      </c>
      <c r="BC28" s="38">
        <f>1/(K28/'2010'!K28)*100</f>
        <v>94.757688723205973</v>
      </c>
      <c r="BD28" s="38">
        <f>L28/'2010'!L28*100</f>
        <v>95.354772843287392</v>
      </c>
      <c r="BE28" s="38">
        <f>M28/'2010'!M28*100</f>
        <v>101.20114694189444</v>
      </c>
      <c r="BF28" s="38">
        <f>N28/'2010'!N28*100</f>
        <v>102.59870702088311</v>
      </c>
      <c r="BG28" s="38">
        <f>1/(O28/'2010'!O28)*100</f>
        <v>116.70886075949367</v>
      </c>
      <c r="BH28" s="38">
        <f>P28/'2010'!P28*100</f>
        <v>100</v>
      </c>
      <c r="BI28" s="38">
        <f>Q28/'2010'!Q28*100</f>
        <v>100</v>
      </c>
      <c r="BJ28" s="38">
        <f>1/(R28/'2010'!R28)*100</f>
        <v>127.07452001301658</v>
      </c>
      <c r="BK28" s="38">
        <f>S28/'2010'!S28*100</f>
        <v>96.066402020931079</v>
      </c>
      <c r="BL28" s="38">
        <f>T28/'2010'!T28*100</f>
        <v>100.9535341304677</v>
      </c>
      <c r="BM28" s="38">
        <f>1/(U28/'2010'!U28)*100</f>
        <v>100</v>
      </c>
      <c r="BN28" s="38">
        <f>1/(V28/'2010'!V28)*100</f>
        <v>100</v>
      </c>
      <c r="BO28" s="38">
        <f>1/(W28/'2010'!W28)*100</f>
        <v>100</v>
      </c>
      <c r="BP28" s="38">
        <f>X28/'2010'!X28*100</f>
        <v>100</v>
      </c>
      <c r="BQ28" s="38">
        <f>Y28/'2010'!Y28*100</f>
        <v>101.04575163398692</v>
      </c>
      <c r="BR28" s="38">
        <f>Z28/'2010'!Z28*100</f>
        <v>100</v>
      </c>
      <c r="BS28" s="38">
        <f>AA28/'2010'!AA28*100</f>
        <v>100</v>
      </c>
      <c r="BT28" s="38">
        <f>AB28/'2010'!AB28*100</f>
        <v>100</v>
      </c>
      <c r="BU28" s="38">
        <f>AC28/'2010'!AC28*100</f>
        <v>100</v>
      </c>
      <c r="BV28" s="38">
        <f>AD28/'2010'!AD28*100</f>
        <v>100</v>
      </c>
      <c r="BW28" s="38">
        <f>AE28/'2010'!AE28*100</f>
        <v>100</v>
      </c>
      <c r="BX28" s="38">
        <f>AF28/'2010'!AF28*100</f>
        <v>100</v>
      </c>
      <c r="BY28" s="38">
        <f>AG28/'2010'!AG28*100</f>
        <v>100</v>
      </c>
      <c r="BZ28" s="38">
        <f>AH28/'2010'!AH28*100</f>
        <v>100</v>
      </c>
      <c r="CA28" s="38">
        <f>AI28/'2010'!AI28*100</f>
        <v>100</v>
      </c>
      <c r="CB28" s="38">
        <f>AJ28/'2010'!AJ28*100</f>
        <v>100</v>
      </c>
      <c r="CC28" s="38">
        <f>AK28/'2010'!AK28*100</f>
        <v>100</v>
      </c>
      <c r="CD28" s="38">
        <f>AL28/'2010'!AL28*100</f>
        <v>100</v>
      </c>
      <c r="CE28" s="38">
        <f>AM28/'2010'!AM28*100</f>
        <v>101.34504826987745</v>
      </c>
      <c r="CF28" s="38">
        <f>AN28/'2010'!AN28*100</f>
        <v>72.655345426476259</v>
      </c>
      <c r="CG28" s="38">
        <f>AO28/'2010'!AO28*100</f>
        <v>125.06464402689193</v>
      </c>
      <c r="CH28" s="38">
        <f>1/(AP28/'2010'!AP28)*100</f>
        <v>160.06493506493504</v>
      </c>
      <c r="CI28" s="38">
        <f>1/(AQ28/'2010'!AQ28)*100</f>
        <v>160.19178755839684</v>
      </c>
      <c r="CJ28" s="38">
        <f>AR28/'2010'!AR28*100</f>
        <v>100</v>
      </c>
      <c r="CK28" s="38">
        <f>1/(AS28/'2010'!AS28)*100</f>
        <v>100</v>
      </c>
      <c r="CM28" s="17">
        <f t="shared" si="0"/>
        <v>101.66236160698877</v>
      </c>
      <c r="CN28" s="17">
        <f t="shared" si="1"/>
        <v>108.7389201161278</v>
      </c>
      <c r="CO28" s="17">
        <f t="shared" si="2"/>
        <v>106.30672453622653</v>
      </c>
      <c r="CP28" s="17">
        <f t="shared" si="3"/>
        <v>105.12717868056781</v>
      </c>
      <c r="CQ28" s="17">
        <f t="shared" si="4"/>
        <v>103.44206516634505</v>
      </c>
      <c r="CR28" s="17">
        <f t="shared" si="5"/>
        <v>100.17429193899783</v>
      </c>
      <c r="CS28" s="17">
        <f t="shared" si="6"/>
        <v>100</v>
      </c>
      <c r="CT28" s="17">
        <f t="shared" si="7"/>
        <v>100</v>
      </c>
      <c r="CU28" s="17">
        <f t="shared" si="8"/>
        <v>99.688345907748541</v>
      </c>
      <c r="CV28" s="17">
        <f t="shared" si="9"/>
        <v>130.06418065583296</v>
      </c>
      <c r="CX28" s="17">
        <f t="shared" si="10"/>
        <v>105.52040686088353</v>
      </c>
      <c r="CY28" s="17">
        <f t="shared" si="11"/>
        <v>105.03574500050476</v>
      </c>
    </row>
    <row r="29" spans="1:103" ht="15.5" x14ac:dyDescent="0.35">
      <c r="A29" s="2">
        <v>7300</v>
      </c>
      <c r="B29" s="3" t="s">
        <v>28</v>
      </c>
      <c r="C29">
        <v>87.98</v>
      </c>
      <c r="D29">
        <v>61</v>
      </c>
      <c r="E29">
        <v>50.16</v>
      </c>
      <c r="F29">
        <v>13791360.171535384</v>
      </c>
      <c r="G29">
        <v>63.33</v>
      </c>
      <c r="H29">
        <v>65.94</v>
      </c>
      <c r="I29">
        <v>89.77</v>
      </c>
      <c r="J29">
        <v>5.81</v>
      </c>
      <c r="K29" s="23">
        <v>83.53</v>
      </c>
      <c r="L29" s="23">
        <v>11.75</v>
      </c>
      <c r="M29">
        <v>93.437106946242324</v>
      </c>
      <c r="N29">
        <v>64.529918771643793</v>
      </c>
      <c r="O29" s="23">
        <v>6.01</v>
      </c>
      <c r="P29" s="71">
        <v>24.04714365000001</v>
      </c>
      <c r="Q29" s="15">
        <v>74.56</v>
      </c>
      <c r="R29" s="6">
        <v>25.71</v>
      </c>
      <c r="S29" s="72">
        <v>64.31</v>
      </c>
      <c r="T29">
        <v>69.31</v>
      </c>
      <c r="U29" s="75">
        <v>25.49</v>
      </c>
      <c r="V29" s="5">
        <v>24.2</v>
      </c>
      <c r="W29" s="5">
        <v>9.9</v>
      </c>
      <c r="X29" s="5">
        <v>28.54</v>
      </c>
      <c r="Y29" s="6">
        <v>7.37</v>
      </c>
      <c r="Z29" s="5">
        <v>91.18</v>
      </c>
      <c r="AA29" s="5">
        <v>78.08</v>
      </c>
      <c r="AB29" s="5">
        <v>50.85</v>
      </c>
      <c r="AC29" s="5">
        <v>40.44</v>
      </c>
      <c r="AD29" s="5">
        <v>17.899999999999999</v>
      </c>
      <c r="AE29" s="5">
        <v>0.59</v>
      </c>
      <c r="AF29" s="5">
        <v>2.0499999999999998</v>
      </c>
      <c r="AG29" s="68">
        <v>38.61</v>
      </c>
      <c r="AH29" s="68">
        <v>11.59</v>
      </c>
      <c r="AI29" s="5">
        <v>66.42</v>
      </c>
      <c r="AJ29" s="5">
        <v>78.12</v>
      </c>
      <c r="AK29" s="5">
        <v>70.63</v>
      </c>
      <c r="AL29" s="5">
        <v>72.709999999999994</v>
      </c>
      <c r="AM29">
        <v>87.07</v>
      </c>
      <c r="AN29">
        <v>43.74</v>
      </c>
      <c r="AO29" s="22">
        <v>84.66</v>
      </c>
      <c r="AP29" s="22">
        <v>204</v>
      </c>
      <c r="AQ29" s="22">
        <v>18169</v>
      </c>
      <c r="AR29" s="5">
        <v>75.16</v>
      </c>
      <c r="AS29" s="5">
        <v>7.0000000000000007E-2</v>
      </c>
      <c r="AU29" s="38">
        <f>C29/'2010'!C29*100</f>
        <v>96.237147232553056</v>
      </c>
      <c r="AV29" s="38">
        <f>D29/'2010'!D29*100</f>
        <v>114.14670658682635</v>
      </c>
      <c r="AW29" s="38">
        <f>E29/'2010'!E29*100</f>
        <v>99.900418243377814</v>
      </c>
      <c r="AX29" s="38">
        <f>F29/'2010'!F29*100</f>
        <v>111.54189660068835</v>
      </c>
      <c r="AY29" s="38">
        <f>G29/'2010'!G29*100</f>
        <v>103.0593978844589</v>
      </c>
      <c r="AZ29" s="38">
        <f>H29/'2010'!H29*100</f>
        <v>146.14361702127661</v>
      </c>
      <c r="BA29" s="38">
        <f>I29/'2010'!I29*100</f>
        <v>102.27868292127151</v>
      </c>
      <c r="BB29" s="38">
        <f>J29/'2010'!J29*100</f>
        <v>81.145251396648035</v>
      </c>
      <c r="BC29" s="38">
        <f>1/(K29/'2010'!K29)*100</f>
        <v>98.64719262540406</v>
      </c>
      <c r="BD29" s="38">
        <f>L29/'2010'!L29*100</f>
        <v>102.79965004374453</v>
      </c>
      <c r="BE29" s="38">
        <f>M29/'2010'!M29*100</f>
        <v>101.54652967951871</v>
      </c>
      <c r="BF29" s="38">
        <f>N29/'2010'!N29*100</f>
        <v>103.68738254622545</v>
      </c>
      <c r="BG29" s="38">
        <f>1/(O29/'2010'!O29)*100</f>
        <v>139.26788685524124</v>
      </c>
      <c r="BH29" s="38">
        <f>P29/'2010'!P29*100</f>
        <v>104.3389324733089</v>
      </c>
      <c r="BI29" s="38">
        <f>Q29/'2010'!Q29*100</f>
        <v>100</v>
      </c>
      <c r="BJ29" s="38">
        <f>1/(R29/'2010'!R29)*100</f>
        <v>119.1754181252431</v>
      </c>
      <c r="BK29" s="38">
        <f>S29/'2010'!S29*100</f>
        <v>100.67313713212273</v>
      </c>
      <c r="BL29" s="38">
        <f>T29/'2010'!T29*100</f>
        <v>100.55128391121426</v>
      </c>
      <c r="BM29" s="38">
        <f>1/(U29/'2010'!U29)*100</f>
        <v>100</v>
      </c>
      <c r="BN29" s="38">
        <f>1/(V29/'2010'!V29)*100</f>
        <v>100</v>
      </c>
      <c r="BO29" s="38">
        <f>1/(W29/'2010'!W29)*100</f>
        <v>100</v>
      </c>
      <c r="BP29" s="38">
        <f>X29/'2010'!X29*100</f>
        <v>100</v>
      </c>
      <c r="BQ29" s="38">
        <f>Y29/'2010'!Y29*100</f>
        <v>101.09739368998629</v>
      </c>
      <c r="BR29" s="38">
        <f>Z29/'2010'!Z29*100</f>
        <v>100</v>
      </c>
      <c r="BS29" s="38">
        <f>AA29/'2010'!AA29*100</f>
        <v>100</v>
      </c>
      <c r="BT29" s="38">
        <f>AB29/'2010'!AB29*100</f>
        <v>100</v>
      </c>
      <c r="BU29" s="38">
        <f>AC29/'2010'!AC29*100</f>
        <v>100</v>
      </c>
      <c r="BV29" s="38">
        <f>AD29/'2010'!AD29*100</f>
        <v>100</v>
      </c>
      <c r="BW29" s="38">
        <f>AE29/'2010'!AE29*100</f>
        <v>100</v>
      </c>
      <c r="BX29" s="38">
        <f>AF29/'2010'!AF29*100</f>
        <v>100</v>
      </c>
      <c r="BY29" s="38">
        <f>AG29/'2010'!AG29*100</f>
        <v>100</v>
      </c>
      <c r="BZ29" s="38">
        <f>AH29/'2010'!AH29*100</f>
        <v>100</v>
      </c>
      <c r="CA29" s="38">
        <f>AI29/'2010'!AI29*100</f>
        <v>100</v>
      </c>
      <c r="CB29" s="38">
        <f>AJ29/'2010'!AJ29*100</f>
        <v>100</v>
      </c>
      <c r="CC29" s="38">
        <f>AK29/'2010'!AK29*100</f>
        <v>100</v>
      </c>
      <c r="CD29" s="38">
        <f>AL29/'2010'!AL29*100</f>
        <v>100</v>
      </c>
      <c r="CE29" s="38">
        <f>AM29/'2010'!AM29*100</f>
        <v>111.35695101675405</v>
      </c>
      <c r="CF29" s="38">
        <f>AN29/'2010'!AN29*100</f>
        <v>135</v>
      </c>
      <c r="CG29" s="38">
        <f>AO29/'2010'!AO29*100</f>
        <v>124.18952618453865</v>
      </c>
      <c r="CH29" s="38">
        <f>1/(AP29/'2010'!AP29)*100</f>
        <v>86.764705882352942</v>
      </c>
      <c r="CI29" s="38">
        <f>1/(AQ29/'2010'!AQ29)*100</f>
        <v>86.873245638174922</v>
      </c>
      <c r="CJ29" s="38">
        <f>AR29/'2010'!AR29*100</f>
        <v>100</v>
      </c>
      <c r="CK29" s="38">
        <f>1/(AS29/'2010'!AS29)*100</f>
        <v>100</v>
      </c>
      <c r="CM29" s="17">
        <f t="shared" si="0"/>
        <v>103.42809068758574</v>
      </c>
      <c r="CN29" s="17">
        <f t="shared" si="1"/>
        <v>111.54189660068835</v>
      </c>
      <c r="CO29" s="17">
        <f t="shared" si="2"/>
        <v>105.67896531546728</v>
      </c>
      <c r="CP29" s="17">
        <f t="shared" si="3"/>
        <v>112.21018288857357</v>
      </c>
      <c r="CQ29" s="17">
        <f t="shared" si="4"/>
        <v>102.91426273836859</v>
      </c>
      <c r="CR29" s="17">
        <f t="shared" si="5"/>
        <v>100.18289894833106</v>
      </c>
      <c r="CS29" s="17">
        <f t="shared" si="6"/>
        <v>100</v>
      </c>
      <c r="CT29" s="17">
        <f t="shared" si="7"/>
        <v>100</v>
      </c>
      <c r="CU29" s="17">
        <f t="shared" si="8"/>
        <v>123.5154924004309</v>
      </c>
      <c r="CV29" s="17">
        <f t="shared" si="9"/>
        <v>93.409487880131962</v>
      </c>
      <c r="CX29" s="17">
        <f t="shared" si="10"/>
        <v>105.28812774595774</v>
      </c>
      <c r="CY29" s="17">
        <f t="shared" si="11"/>
        <v>103.96331055095189</v>
      </c>
    </row>
    <row r="30" spans="1:103" ht="15.5" x14ac:dyDescent="0.35">
      <c r="A30" s="2">
        <v>7400</v>
      </c>
      <c r="B30" s="3" t="s">
        <v>29</v>
      </c>
      <c r="C30">
        <v>84.65</v>
      </c>
      <c r="D30">
        <v>56.5</v>
      </c>
      <c r="E30">
        <v>69.95</v>
      </c>
      <c r="F30">
        <v>12470846.620382313</v>
      </c>
      <c r="G30">
        <v>55.17</v>
      </c>
      <c r="H30">
        <v>63.94</v>
      </c>
      <c r="I30">
        <v>79.069999999999993</v>
      </c>
      <c r="J30">
        <v>5.07</v>
      </c>
      <c r="K30" s="23">
        <v>85.1</v>
      </c>
      <c r="L30" s="23">
        <v>14.88</v>
      </c>
      <c r="M30">
        <v>96.7980790637599</v>
      </c>
      <c r="N30">
        <v>73.094257853393657</v>
      </c>
      <c r="O30" s="23">
        <v>4.1399999999999997</v>
      </c>
      <c r="P30" s="71">
        <v>26.04714365000001</v>
      </c>
      <c r="Q30" s="15">
        <v>40.99</v>
      </c>
      <c r="R30" s="6">
        <v>29.74</v>
      </c>
      <c r="S30" s="72">
        <v>64.75</v>
      </c>
      <c r="T30">
        <v>70.06</v>
      </c>
      <c r="U30" s="75">
        <v>28.49</v>
      </c>
      <c r="V30" s="5">
        <v>22.2</v>
      </c>
      <c r="W30" s="5">
        <v>9.1999999999999993</v>
      </c>
      <c r="X30" s="5">
        <v>26.45</v>
      </c>
      <c r="Y30" s="6">
        <v>7.76</v>
      </c>
      <c r="Z30" s="5">
        <v>92.21</v>
      </c>
      <c r="AA30" s="5">
        <v>82.75</v>
      </c>
      <c r="AB30" s="5">
        <v>61.52</v>
      </c>
      <c r="AC30" s="5">
        <v>42.31</v>
      </c>
      <c r="AD30" s="5">
        <v>15.12</v>
      </c>
      <c r="AE30" s="5">
        <v>0.3</v>
      </c>
      <c r="AF30" s="5">
        <v>0.71</v>
      </c>
      <c r="AG30" s="68">
        <v>32.76</v>
      </c>
      <c r="AH30" s="68">
        <v>8.7899999999999991</v>
      </c>
      <c r="AI30" s="5">
        <v>63.6</v>
      </c>
      <c r="AJ30" s="5">
        <v>78.5</v>
      </c>
      <c r="AK30" s="5">
        <v>68.77</v>
      </c>
      <c r="AL30" s="5">
        <v>73.63</v>
      </c>
      <c r="AM30">
        <v>91.39</v>
      </c>
      <c r="AN30">
        <v>29.5</v>
      </c>
      <c r="AO30" s="22">
        <v>58.44</v>
      </c>
      <c r="AP30" s="22">
        <v>303</v>
      </c>
      <c r="AQ30" s="22">
        <v>7166</v>
      </c>
      <c r="AR30" s="5">
        <v>72.45</v>
      </c>
      <c r="AS30" s="5">
        <v>0.1</v>
      </c>
      <c r="AU30" s="38">
        <f>C30/'2010'!C30*100</f>
        <v>94.055555555555557</v>
      </c>
      <c r="AV30" s="38">
        <f>D30/'2010'!D30*100</f>
        <v>103.19634703196347</v>
      </c>
      <c r="AW30" s="38">
        <f>E30/'2010'!E30*100</f>
        <v>80.328433624253563</v>
      </c>
      <c r="AX30" s="38">
        <f>F30/'2010'!F30*100</f>
        <v>109.99059335790484</v>
      </c>
      <c r="AY30" s="38">
        <f>G30/'2010'!G30*100</f>
        <v>108.45291920581876</v>
      </c>
      <c r="AZ30" s="38">
        <f>H30/'2010'!H30*100</f>
        <v>126.0149783208514</v>
      </c>
      <c r="BA30" s="38">
        <f>I30/'2010'!I30*100</f>
        <v>115.22879626930921</v>
      </c>
      <c r="BB30" s="38">
        <f>J30/'2010'!J30*100</f>
        <v>79.842519685039377</v>
      </c>
      <c r="BC30" s="38">
        <f>1/(K30/'2010'!K30)*100</f>
        <v>96.73325499412455</v>
      </c>
      <c r="BD30" s="38">
        <f>L30/'2010'!L30*100</f>
        <v>88.676996424314652</v>
      </c>
      <c r="BE30" s="38">
        <f>M30/'2010'!M30*100</f>
        <v>101.64618990275258</v>
      </c>
      <c r="BF30" s="38">
        <f>N30/'2010'!N30*100</f>
        <v>101.7403006685287</v>
      </c>
      <c r="BG30" s="38">
        <f>1/(O30/'2010'!O30)*100</f>
        <v>111.35265700483092</v>
      </c>
      <c r="BH30" s="38">
        <f>P30/'2010'!P30*100</f>
        <v>103.99247121337925</v>
      </c>
      <c r="BI30" s="38">
        <f>Q30/'2010'!Q30*100</f>
        <v>100</v>
      </c>
      <c r="BJ30" s="38">
        <f>1/(R30/'2010'!R30)*100</f>
        <v>120.27572293207803</v>
      </c>
      <c r="BK30" s="38">
        <f>S30/'2010'!S30*100</f>
        <v>98.719316969050155</v>
      </c>
      <c r="BL30" s="38">
        <f>T30/'2010'!T30*100</f>
        <v>100.5886575735822</v>
      </c>
      <c r="BM30" s="38">
        <f>1/(U30/'2010'!U30)*100</f>
        <v>100</v>
      </c>
      <c r="BN30" s="38">
        <f>1/(V30/'2010'!V30)*100</f>
        <v>100</v>
      </c>
      <c r="BO30" s="38">
        <f>1/(W30/'2010'!W30)*100</f>
        <v>100</v>
      </c>
      <c r="BP30" s="38">
        <f>X30/'2010'!X30*100</f>
        <v>100</v>
      </c>
      <c r="BQ30" s="38">
        <f>Y30/'2010'!Y30*100</f>
        <v>102.50990752972258</v>
      </c>
      <c r="BR30" s="38">
        <f>Z30/'2010'!Z30*100</f>
        <v>100</v>
      </c>
      <c r="BS30" s="38">
        <f>AA30/'2010'!AA30*100</f>
        <v>100</v>
      </c>
      <c r="BT30" s="38">
        <f>AB30/'2010'!AB30*100</f>
        <v>100</v>
      </c>
      <c r="BU30" s="38">
        <f>AC30/'2010'!AC30*100</f>
        <v>100</v>
      </c>
      <c r="BV30" s="38">
        <f>AD30/'2010'!AD30*100</f>
        <v>100</v>
      </c>
      <c r="BW30" s="38">
        <f>AE30/'2010'!AE30*100</f>
        <v>100</v>
      </c>
      <c r="BX30" s="38">
        <f>AF30/'2010'!AF30*100</f>
        <v>100</v>
      </c>
      <c r="BY30" s="38">
        <f>AG30/'2010'!AG30*100</f>
        <v>100</v>
      </c>
      <c r="BZ30" s="38">
        <f>AH30/'2010'!AH30*100</f>
        <v>100</v>
      </c>
      <c r="CA30" s="38">
        <f>AI30/'2010'!AI30*100</f>
        <v>100</v>
      </c>
      <c r="CB30" s="38">
        <f>AJ30/'2010'!AJ30*100</f>
        <v>100</v>
      </c>
      <c r="CC30" s="38">
        <f>AK30/'2010'!AK30*100</f>
        <v>100</v>
      </c>
      <c r="CD30" s="38">
        <f>AL30/'2010'!AL30*100</f>
        <v>100</v>
      </c>
      <c r="CE30" s="38">
        <f>AM30/'2010'!AM30*100</f>
        <v>109.17453111934059</v>
      </c>
      <c r="CF30" s="38">
        <f>AN30/'2010'!AN30*100</f>
        <v>96.84832567301379</v>
      </c>
      <c r="CG30" s="38">
        <f>AO30/'2010'!AO30*100</f>
        <v>102.4185068349106</v>
      </c>
      <c r="CH30" s="38">
        <f>1/(AP30/'2010'!AP30)*100</f>
        <v>86.468646864686477</v>
      </c>
      <c r="CI30" s="38">
        <f>1/(AQ30/'2010'!AQ30)*100</f>
        <v>86.463857102986324</v>
      </c>
      <c r="CJ30" s="38">
        <f>AR30/'2010'!AR30*100</f>
        <v>100</v>
      </c>
      <c r="CK30" s="38">
        <f>1/(AS30/'2010'!AS30)*100</f>
        <v>100</v>
      </c>
      <c r="CM30" s="17">
        <f t="shared" si="0"/>
        <v>92.52677873725753</v>
      </c>
      <c r="CN30" s="17">
        <f t="shared" si="1"/>
        <v>109.99059335790484</v>
      </c>
      <c r="CO30" s="17">
        <f t="shared" si="2"/>
        <v>102.49157748324301</v>
      </c>
      <c r="CP30" s="17">
        <f t="shared" si="3"/>
        <v>104.68290469737286</v>
      </c>
      <c r="CQ30" s="17">
        <f t="shared" si="4"/>
        <v>102.79767106781576</v>
      </c>
      <c r="CR30" s="17">
        <f t="shared" si="5"/>
        <v>100.41831792162043</v>
      </c>
      <c r="CS30" s="17">
        <f t="shared" si="6"/>
        <v>100</v>
      </c>
      <c r="CT30" s="17">
        <f t="shared" si="7"/>
        <v>100</v>
      </c>
      <c r="CU30" s="17">
        <f t="shared" si="8"/>
        <v>102.813787875755</v>
      </c>
      <c r="CV30" s="17">
        <f t="shared" si="9"/>
        <v>93.2331259919182</v>
      </c>
      <c r="CX30" s="17">
        <f t="shared" si="10"/>
        <v>100.89547571328876</v>
      </c>
      <c r="CY30" s="17">
        <f t="shared" si="11"/>
        <v>100.57487176413949</v>
      </c>
    </row>
    <row r="31" spans="1:103" ht="15.5" x14ac:dyDescent="0.35">
      <c r="A31" s="2">
        <v>7500</v>
      </c>
      <c r="B31" s="3" t="s">
        <v>30</v>
      </c>
      <c r="C31">
        <v>89.17</v>
      </c>
      <c r="D31">
        <v>52.19</v>
      </c>
      <c r="E31">
        <v>80.69</v>
      </c>
      <c r="F31">
        <v>10218327.60723678</v>
      </c>
      <c r="G31">
        <v>44.68</v>
      </c>
      <c r="H31">
        <v>54.62</v>
      </c>
      <c r="I31">
        <v>74.78</v>
      </c>
      <c r="J31">
        <v>1.53</v>
      </c>
      <c r="K31" s="23">
        <v>81.2</v>
      </c>
      <c r="L31" s="23">
        <v>19.23</v>
      </c>
      <c r="M31">
        <v>95.075693074447102</v>
      </c>
      <c r="N31">
        <v>64.1048681360666</v>
      </c>
      <c r="O31" s="23">
        <v>4.47</v>
      </c>
      <c r="P31" s="71">
        <v>27.04714365000001</v>
      </c>
      <c r="Q31" s="15">
        <v>74.45</v>
      </c>
      <c r="R31" s="6">
        <v>37.39</v>
      </c>
      <c r="S31" s="72">
        <v>68.45</v>
      </c>
      <c r="T31">
        <v>66.760000000000005</v>
      </c>
      <c r="U31" s="75">
        <v>33.93</v>
      </c>
      <c r="V31" s="5">
        <v>22.4</v>
      </c>
      <c r="W31" s="5">
        <v>14.1</v>
      </c>
      <c r="X31" s="5">
        <v>45.29</v>
      </c>
      <c r="Y31" s="6">
        <v>6.92</v>
      </c>
      <c r="Z31" s="5">
        <v>85.72</v>
      </c>
      <c r="AA31" s="5">
        <v>68.81</v>
      </c>
      <c r="AB31" s="5">
        <v>44.67</v>
      </c>
      <c r="AC31" s="5">
        <v>30.35</v>
      </c>
      <c r="AD31" s="5">
        <v>13.27</v>
      </c>
      <c r="AE31" s="5">
        <v>0.47</v>
      </c>
      <c r="AF31" s="5">
        <v>1.17</v>
      </c>
      <c r="AG31" s="68">
        <v>58.25</v>
      </c>
      <c r="AH31" s="68">
        <v>3.69</v>
      </c>
      <c r="AI31" s="5">
        <v>69.59</v>
      </c>
      <c r="AJ31" s="5">
        <v>79.569999999999993</v>
      </c>
      <c r="AK31" s="5">
        <v>69.209999999999994</v>
      </c>
      <c r="AL31" s="5">
        <v>75.41</v>
      </c>
      <c r="AM31">
        <v>73.25</v>
      </c>
      <c r="AN31">
        <v>50.76</v>
      </c>
      <c r="AO31" s="22">
        <v>55.59</v>
      </c>
      <c r="AP31" s="22">
        <v>271</v>
      </c>
      <c r="AQ31" s="22">
        <v>2458</v>
      </c>
      <c r="AR31" s="5">
        <v>62.8</v>
      </c>
      <c r="AS31" s="5">
        <v>0.09</v>
      </c>
      <c r="AU31" s="38">
        <f>C31/'2010'!C31*100</f>
        <v>93.803913317904488</v>
      </c>
      <c r="AV31" s="38">
        <f>D31/'2010'!D31*100</f>
        <v>97.551401869158866</v>
      </c>
      <c r="AW31" s="38">
        <f>E31/'2010'!E31*100</f>
        <v>96.254324227603476</v>
      </c>
      <c r="AX31" s="38">
        <f>F31/'2010'!F31*100</f>
        <v>110.1643785847405</v>
      </c>
      <c r="AY31" s="38">
        <f>G31/'2010'!G31*100</f>
        <v>97.853701270258441</v>
      </c>
      <c r="AZ31" s="38">
        <f>H31/'2010'!H31*100</f>
        <v>136.24345223247693</v>
      </c>
      <c r="BA31" s="38">
        <f>I31/'2010'!I31*100</f>
        <v>104.67525195968645</v>
      </c>
      <c r="BB31" s="38">
        <f>J31/'2010'!J31*100</f>
        <v>46.932515337423318</v>
      </c>
      <c r="BC31" s="38">
        <f>1/(K31/'2010'!K31)*100</f>
        <v>91.674876847290633</v>
      </c>
      <c r="BD31" s="38">
        <f>L31/'2010'!L31*100</f>
        <v>89.441860465116292</v>
      </c>
      <c r="BE31" s="38">
        <f>M31/'2010'!M31*100</f>
        <v>100.131265167222</v>
      </c>
      <c r="BF31" s="38">
        <f>N31/'2010'!N31*100</f>
        <v>94.098897498278362</v>
      </c>
      <c r="BG31" s="38">
        <f>1/(O31/'2010'!O31)*100</f>
        <v>115.43624161073826</v>
      </c>
      <c r="BH31" s="38">
        <f>P31/'2010'!P31*100</f>
        <v>112.47549415291991</v>
      </c>
      <c r="BI31" s="38">
        <f>Q31/'2010'!Q31*100</f>
        <v>100</v>
      </c>
      <c r="BJ31" s="38">
        <f>1/(R31/'2010'!R31)*100</f>
        <v>114.06793260230008</v>
      </c>
      <c r="BK31" s="38">
        <f>S31/'2010'!S31*100</f>
        <v>98.248887613032878</v>
      </c>
      <c r="BL31" s="38">
        <f>T31/'2010'!T31*100</f>
        <v>100.52702906188829</v>
      </c>
      <c r="BM31" s="38">
        <f>1/(U31/'2010'!U31)*100</f>
        <v>100</v>
      </c>
      <c r="BN31" s="38">
        <f>1/(V31/'2010'!V31)*100</f>
        <v>100</v>
      </c>
      <c r="BO31" s="38">
        <f>1/(W31/'2010'!W31)*100</f>
        <v>100</v>
      </c>
      <c r="BP31" s="38">
        <f>X31/'2010'!X31*100</f>
        <v>100</v>
      </c>
      <c r="BQ31" s="38">
        <f>Y31/'2010'!Y31*100</f>
        <v>101.02189781021897</v>
      </c>
      <c r="BR31" s="38">
        <f>Z31/'2010'!Z31*100</f>
        <v>100</v>
      </c>
      <c r="BS31" s="38">
        <f>AA31/'2010'!AA31*100</f>
        <v>100</v>
      </c>
      <c r="BT31" s="38">
        <f>AB31/'2010'!AB31*100</f>
        <v>100</v>
      </c>
      <c r="BU31" s="38">
        <f>AC31/'2010'!AC31*100</f>
        <v>100</v>
      </c>
      <c r="BV31" s="38">
        <f>AD31/'2010'!AD31*100</f>
        <v>100</v>
      </c>
      <c r="BW31" s="38">
        <f>AE31/'2010'!AE31*100</f>
        <v>100</v>
      </c>
      <c r="BX31" s="38">
        <f>AF31/'2010'!AF31*100</f>
        <v>100</v>
      </c>
      <c r="BY31" s="38">
        <f>AG31/'2010'!AG31*100</f>
        <v>100</v>
      </c>
      <c r="BZ31" s="38">
        <f>AH31/'2010'!AH31*100</f>
        <v>100</v>
      </c>
      <c r="CA31" s="38">
        <f>AI31/'2010'!AI31*100</f>
        <v>100</v>
      </c>
      <c r="CB31" s="38">
        <f>AJ31/'2010'!AJ31*100</f>
        <v>100</v>
      </c>
      <c r="CC31" s="38">
        <f>AK31/'2010'!AK31*100</f>
        <v>100</v>
      </c>
      <c r="CD31" s="38">
        <f>AL31/'2010'!AL31*100</f>
        <v>100</v>
      </c>
      <c r="CE31" s="38">
        <f>AM31/'2010'!AM31*100</f>
        <v>88.734100545124178</v>
      </c>
      <c r="CF31" s="38">
        <f>AN31/'2010'!AN31*100</f>
        <v>98.143851508120648</v>
      </c>
      <c r="CG31" s="38">
        <f>AO31/'2010'!AO31*100</f>
        <v>86.995305164319262</v>
      </c>
      <c r="CH31" s="38">
        <f>1/(AP31/'2010'!AP31)*100</f>
        <v>125.46125461254611</v>
      </c>
      <c r="CI31" s="38">
        <f>1/(AQ31/'2010'!AQ31)*100</f>
        <v>125.30512611879578</v>
      </c>
      <c r="CJ31" s="38">
        <f>AR31/'2010'!AR31*100</f>
        <v>100</v>
      </c>
      <c r="CK31" s="38">
        <f>1/(AS31/'2010'!AS31)*100</f>
        <v>100</v>
      </c>
      <c r="CM31" s="17">
        <f t="shared" si="0"/>
        <v>95.869879804888953</v>
      </c>
      <c r="CN31" s="17">
        <f t="shared" si="1"/>
        <v>110.1643785847405</v>
      </c>
      <c r="CO31" s="17">
        <f t="shared" si="2"/>
        <v>94.470276352042006</v>
      </c>
      <c r="CP31" s="17">
        <f t="shared" si="3"/>
        <v>105.53547460728963</v>
      </c>
      <c r="CQ31" s="17">
        <f t="shared" si="4"/>
        <v>101.83483561103161</v>
      </c>
      <c r="CR31" s="17">
        <f t="shared" si="5"/>
        <v>100.17031630170317</v>
      </c>
      <c r="CS31" s="17">
        <f t="shared" si="6"/>
        <v>100</v>
      </c>
      <c r="CT31" s="17">
        <f t="shared" si="7"/>
        <v>100</v>
      </c>
      <c r="CU31" s="17">
        <f t="shared" si="8"/>
        <v>91.29108573918802</v>
      </c>
      <c r="CV31" s="17">
        <f t="shared" si="9"/>
        <v>112.69159518283547</v>
      </c>
      <c r="CX31" s="17">
        <f t="shared" si="10"/>
        <v>101.20278421837195</v>
      </c>
      <c r="CY31" s="17">
        <f t="shared" si="11"/>
        <v>100.58704557156197</v>
      </c>
    </row>
    <row r="32" spans="1:103" ht="15.5" x14ac:dyDescent="0.35">
      <c r="A32" s="2">
        <v>7600</v>
      </c>
      <c r="B32" s="3" t="s">
        <v>31</v>
      </c>
      <c r="C32">
        <v>87.03</v>
      </c>
      <c r="D32">
        <v>60.84</v>
      </c>
      <c r="E32">
        <v>67.72</v>
      </c>
      <c r="F32">
        <v>9451104.6721862573</v>
      </c>
      <c r="G32">
        <v>45.04</v>
      </c>
      <c r="H32">
        <v>45.14</v>
      </c>
      <c r="I32">
        <v>55.52</v>
      </c>
      <c r="J32">
        <v>2.2599999999999998</v>
      </c>
      <c r="K32" s="23">
        <v>88.05</v>
      </c>
      <c r="L32" s="23">
        <v>24.04</v>
      </c>
      <c r="M32">
        <v>97.897047818187104</v>
      </c>
      <c r="N32">
        <v>72.694939223878222</v>
      </c>
      <c r="O32" s="23">
        <v>2.16</v>
      </c>
      <c r="P32" s="71">
        <v>28.04714365000001</v>
      </c>
      <c r="Q32" s="15">
        <v>52.84</v>
      </c>
      <c r="R32" s="6">
        <v>33.68</v>
      </c>
      <c r="S32" s="72">
        <v>61.49</v>
      </c>
      <c r="T32">
        <v>63.04</v>
      </c>
      <c r="U32" s="75">
        <v>28.29</v>
      </c>
      <c r="V32" s="5">
        <v>25.6</v>
      </c>
      <c r="W32" s="5">
        <v>12.8</v>
      </c>
      <c r="X32" s="5">
        <v>32.21</v>
      </c>
      <c r="Y32" s="6">
        <v>6.76</v>
      </c>
      <c r="Z32" s="5">
        <v>90.27</v>
      </c>
      <c r="AA32" s="5">
        <v>75.58</v>
      </c>
      <c r="AB32" s="5">
        <v>39.29</v>
      </c>
      <c r="AC32" s="5">
        <v>25.51</v>
      </c>
      <c r="AD32" s="5">
        <v>13.54</v>
      </c>
      <c r="AE32" s="5">
        <v>0.38</v>
      </c>
      <c r="AF32" s="5">
        <v>0.48</v>
      </c>
      <c r="AG32" s="68">
        <v>43.81</v>
      </c>
      <c r="AH32" s="68">
        <v>26.46</v>
      </c>
      <c r="AI32" s="5">
        <v>61.59</v>
      </c>
      <c r="AJ32" s="5">
        <v>77.75</v>
      </c>
      <c r="AK32" s="5">
        <v>67.89</v>
      </c>
      <c r="AL32" s="5">
        <v>72.33</v>
      </c>
      <c r="AM32">
        <v>88.67</v>
      </c>
      <c r="AN32">
        <v>35.92</v>
      </c>
      <c r="AO32" s="22">
        <v>76.22</v>
      </c>
      <c r="AP32" s="72">
        <v>63</v>
      </c>
      <c r="AQ32" s="72">
        <v>1218</v>
      </c>
      <c r="AR32" s="5">
        <v>80.459999999999994</v>
      </c>
      <c r="AS32" s="5">
        <v>0.01</v>
      </c>
      <c r="AU32" s="38">
        <f>C32/'2010'!C32*100</f>
        <v>97.907526155923051</v>
      </c>
      <c r="AV32" s="38">
        <f>D32/'2010'!D32*100</f>
        <v>108.95415472779371</v>
      </c>
      <c r="AW32" s="38">
        <f>E32/'2010'!E32*100</f>
        <v>97.089605734767019</v>
      </c>
      <c r="AX32" s="38">
        <f>F32/'2010'!F32*100</f>
        <v>105.28952648686574</v>
      </c>
      <c r="AY32" s="38">
        <f>G32/'2010'!G32*100</f>
        <v>109.05569007263922</v>
      </c>
      <c r="AZ32" s="38">
        <f>H32/'2010'!H32*100</f>
        <v>120.56623931623933</v>
      </c>
      <c r="BA32" s="38">
        <f>I32/'2010'!I32*100</f>
        <v>120.77441809876007</v>
      </c>
      <c r="BB32" s="38">
        <f>J32/'2010'!J32*100</f>
        <v>55.256723716381416</v>
      </c>
      <c r="BC32" s="38">
        <f>1/(K32/'2010'!K32)*100</f>
        <v>95.38898353208404</v>
      </c>
      <c r="BD32" s="38">
        <f>L32/'2010'!L32*100</f>
        <v>99.338842975206603</v>
      </c>
      <c r="BE32" s="38">
        <f>M32/'2010'!M32*100</f>
        <v>102.08537271415076</v>
      </c>
      <c r="BF32" s="38">
        <f>N32/'2010'!N32*100</f>
        <v>101.11630618831336</v>
      </c>
      <c r="BG32" s="38">
        <f>1/(O32/'2010'!O32)*100</f>
        <v>150.46296296296296</v>
      </c>
      <c r="BH32" s="38">
        <f>P32/'2010'!P32*100</f>
        <v>100</v>
      </c>
      <c r="BI32" s="38">
        <f>Q32/'2010'!Q32*100</f>
        <v>100</v>
      </c>
      <c r="BJ32" s="38">
        <f>1/(R32/'2010'!R32)*100</f>
        <v>106.47268408551069</v>
      </c>
      <c r="BK32" s="38">
        <f>S32/'2010'!S32*100</f>
        <v>108.25704225352113</v>
      </c>
      <c r="BL32" s="38">
        <f>T32/'2010'!T32*100</f>
        <v>100.864</v>
      </c>
      <c r="BM32" s="38">
        <f>1/(U32/'2010'!U32)*100</f>
        <v>100</v>
      </c>
      <c r="BN32" s="38">
        <f>1/(V32/'2010'!V32)*100</f>
        <v>100</v>
      </c>
      <c r="BO32" s="38">
        <f>1/(W32/'2010'!W32)*100</f>
        <v>100</v>
      </c>
      <c r="BP32" s="38">
        <f>X32/'2010'!X32*100</f>
        <v>100</v>
      </c>
      <c r="BQ32" s="38">
        <f>Y32/'2010'!Y32*100</f>
        <v>101.96078431372548</v>
      </c>
      <c r="BR32" s="38">
        <f>Z32/'2010'!Z32*100</f>
        <v>100</v>
      </c>
      <c r="BS32" s="38">
        <f>AA32/'2010'!AA32*100</f>
        <v>100</v>
      </c>
      <c r="BT32" s="38">
        <f>AB32/'2010'!AB32*100</f>
        <v>100</v>
      </c>
      <c r="BU32" s="38">
        <f>AC32/'2010'!AC32*100</f>
        <v>100</v>
      </c>
      <c r="BV32" s="38">
        <f>AD32/'2010'!AD32*100</f>
        <v>100</v>
      </c>
      <c r="BW32" s="38">
        <f>AE32/'2010'!AE32*100</f>
        <v>100</v>
      </c>
      <c r="BX32" s="38">
        <f>AF32/'2010'!AF32*100</f>
        <v>100</v>
      </c>
      <c r="BY32" s="38">
        <f>AG32/'2010'!AG32*100</f>
        <v>100</v>
      </c>
      <c r="BZ32" s="38">
        <f>AH32/'2010'!AH32*100</f>
        <v>100</v>
      </c>
      <c r="CA32" s="38">
        <f>AI32/'2010'!AI32*100</f>
        <v>100</v>
      </c>
      <c r="CB32" s="38">
        <f>AJ32/'2010'!AJ32*100</f>
        <v>100</v>
      </c>
      <c r="CC32" s="38">
        <f>AK32/'2010'!AK32*100</f>
        <v>100</v>
      </c>
      <c r="CD32" s="38">
        <f>AL32/'2010'!AL32*100</f>
        <v>100</v>
      </c>
      <c r="CE32" s="38">
        <f>AM32/'2010'!AM32*100</f>
        <v>93.850550381033017</v>
      </c>
      <c r="CF32" s="38">
        <f>AN32/'2010'!AN32*100</f>
        <v>76.069462092333765</v>
      </c>
      <c r="CG32" s="38">
        <f>AO32/'2010'!AO32*100</f>
        <v>115.37995761429003</v>
      </c>
      <c r="CH32" s="38">
        <f>1/(AP32/'2010'!AP32)*100</f>
        <v>68.253968253968253</v>
      </c>
      <c r="CI32" s="38">
        <f>1/(AQ32/'2010'!AQ32)*100</f>
        <v>68.472906403940883</v>
      </c>
      <c r="CJ32" s="38">
        <f>AR32/'2010'!AR32*100</f>
        <v>100</v>
      </c>
      <c r="CK32" s="38">
        <f>1/(AS32/'2010'!AS32)*100</f>
        <v>100</v>
      </c>
      <c r="CM32" s="17">
        <f t="shared" si="0"/>
        <v>101.31709553949459</v>
      </c>
      <c r="CN32" s="17">
        <f t="shared" si="1"/>
        <v>105.28952648686574</v>
      </c>
      <c r="CO32" s="17">
        <f t="shared" si="2"/>
        <v>100.06348295188512</v>
      </c>
      <c r="CP32" s="17">
        <f t="shared" si="3"/>
        <v>113.41616046635677</v>
      </c>
      <c r="CQ32" s="17">
        <f t="shared" si="4"/>
        <v>102.22767519129026</v>
      </c>
      <c r="CR32" s="17">
        <f t="shared" si="5"/>
        <v>100.32679738562092</v>
      </c>
      <c r="CS32" s="17">
        <f t="shared" si="6"/>
        <v>100</v>
      </c>
      <c r="CT32" s="17">
        <f t="shared" si="7"/>
        <v>100</v>
      </c>
      <c r="CU32" s="17">
        <f t="shared" si="8"/>
        <v>95.099990029218944</v>
      </c>
      <c r="CV32" s="17">
        <f t="shared" si="9"/>
        <v>84.181718664477287</v>
      </c>
      <c r="CX32" s="17">
        <f t="shared" si="10"/>
        <v>100.19224467152097</v>
      </c>
      <c r="CY32" s="17">
        <f t="shared" si="11"/>
        <v>100.06669088559093</v>
      </c>
    </row>
    <row r="33" spans="1:103" ht="15.5" x14ac:dyDescent="0.35">
      <c r="A33" s="2">
        <v>8100</v>
      </c>
      <c r="B33" s="3" t="s">
        <v>32</v>
      </c>
      <c r="C33">
        <v>89.71</v>
      </c>
      <c r="D33">
        <v>48.67</v>
      </c>
      <c r="E33">
        <v>82.06</v>
      </c>
      <c r="F33">
        <v>8703052.3696993757</v>
      </c>
      <c r="G33">
        <v>53.17</v>
      </c>
      <c r="H33">
        <v>56.53</v>
      </c>
      <c r="I33">
        <v>74.25</v>
      </c>
      <c r="J33">
        <v>5.32</v>
      </c>
      <c r="K33" s="23">
        <v>81.81</v>
      </c>
      <c r="L33" s="23">
        <v>25.04</v>
      </c>
      <c r="M33">
        <v>92.414213526483508</v>
      </c>
      <c r="N33">
        <v>66.418037898776689</v>
      </c>
      <c r="O33" s="23">
        <v>7.71</v>
      </c>
      <c r="P33" s="71">
        <v>23.04714365000001</v>
      </c>
      <c r="Q33" s="15">
        <v>27.06</v>
      </c>
      <c r="R33" s="6">
        <v>21.95</v>
      </c>
      <c r="S33" s="72">
        <v>48.28</v>
      </c>
      <c r="T33">
        <v>64.77</v>
      </c>
      <c r="U33" s="75">
        <v>27.19</v>
      </c>
      <c r="V33" s="5">
        <v>19.3</v>
      </c>
      <c r="W33" s="5">
        <v>13</v>
      </c>
      <c r="X33" s="5">
        <v>22.92</v>
      </c>
      <c r="Y33" s="6">
        <v>8.8000000000000007</v>
      </c>
      <c r="Z33" s="5">
        <v>91.56</v>
      </c>
      <c r="AA33" s="5">
        <v>86.29</v>
      </c>
      <c r="AB33" s="5">
        <v>58.59</v>
      </c>
      <c r="AC33" s="5">
        <v>44.46</v>
      </c>
      <c r="AD33" s="5">
        <v>13.24</v>
      </c>
      <c r="AE33" s="5">
        <v>0.28000000000000003</v>
      </c>
      <c r="AF33" s="5">
        <v>0.94</v>
      </c>
      <c r="AG33" s="68">
        <v>28.03</v>
      </c>
      <c r="AH33" s="68">
        <v>6.84</v>
      </c>
      <c r="AI33" s="5">
        <v>70.59</v>
      </c>
      <c r="AJ33" s="5">
        <v>79.52</v>
      </c>
      <c r="AK33" s="5">
        <v>69</v>
      </c>
      <c r="AL33" s="5">
        <v>76.84</v>
      </c>
      <c r="AM33">
        <v>76.05</v>
      </c>
      <c r="AN33">
        <v>45.08</v>
      </c>
      <c r="AO33" s="22">
        <v>62.27</v>
      </c>
      <c r="AP33" s="22">
        <v>126</v>
      </c>
      <c r="AQ33" s="22">
        <v>1726</v>
      </c>
      <c r="AR33" s="5">
        <v>74.08</v>
      </c>
      <c r="AS33" s="5">
        <v>0.1</v>
      </c>
      <c r="AU33" s="38">
        <f>C33/'2010'!C33*100</f>
        <v>94.421639827386585</v>
      </c>
      <c r="AV33" s="38">
        <f>D33/'2010'!D33*100</f>
        <v>99.468628653178015</v>
      </c>
      <c r="AW33" s="38">
        <f>E33/'2010'!E33*100</f>
        <v>100.7489257213014</v>
      </c>
      <c r="AX33" s="38">
        <f>F33/'2010'!F33*100</f>
        <v>107.32950256588406</v>
      </c>
      <c r="AY33" s="38">
        <f>G33/'2010'!G33*100</f>
        <v>110.12841756420879</v>
      </c>
      <c r="AZ33" s="38">
        <f>H33/'2010'!H33*100</f>
        <v>99.262510974539069</v>
      </c>
      <c r="BA33" s="38">
        <f>I33/'2010'!I33*100</f>
        <v>100.27008777852802</v>
      </c>
      <c r="BB33" s="38">
        <f>J33/'2010'!J33*100</f>
        <v>55.882352941176471</v>
      </c>
      <c r="BC33" s="38">
        <f>1/(K33/'2010'!K33)*100</f>
        <v>91.150226133724473</v>
      </c>
      <c r="BD33" s="38">
        <f>L33/'2010'!L33*100</f>
        <v>99.641862315957013</v>
      </c>
      <c r="BE33" s="38">
        <f>M33/'2010'!M33*100</f>
        <v>101.6964473516226</v>
      </c>
      <c r="BF33" s="38">
        <f>N33/'2010'!N33*100</f>
        <v>98.327960952610226</v>
      </c>
      <c r="BG33" s="38">
        <f>1/(O33/'2010'!O33)*100</f>
        <v>129.31258106355384</v>
      </c>
      <c r="BH33" s="38">
        <f>P33/'2010'!P33*100</f>
        <v>109.5024770736527</v>
      </c>
      <c r="BI33" s="38">
        <f>Q33/'2010'!Q33*100</f>
        <v>100</v>
      </c>
      <c r="BJ33" s="38">
        <f>1/(R33/'2010'!R33)*100</f>
        <v>145.46697038724375</v>
      </c>
      <c r="BK33" s="38">
        <f>S33/'2010'!S33*100</f>
        <v>105.27692978630616</v>
      </c>
      <c r="BL33" s="38">
        <f>T33/'2010'!T33*100</f>
        <v>100.48091839900715</v>
      </c>
      <c r="BM33" s="38">
        <f>1/(U33/'2010'!U33)*100</f>
        <v>100</v>
      </c>
      <c r="BN33" s="38">
        <f>1/(V33/'2010'!V33)*100</f>
        <v>100</v>
      </c>
      <c r="BO33" s="38">
        <f>1/(W33/'2010'!W33)*100</f>
        <v>100</v>
      </c>
      <c r="BP33" s="38">
        <f>X33/'2010'!X33*100</f>
        <v>100</v>
      </c>
      <c r="BQ33" s="38">
        <f>Y33/'2010'!Y33*100</f>
        <v>101.85185185185186</v>
      </c>
      <c r="BR33" s="38">
        <f>Z33/'2010'!Z33*100</f>
        <v>100</v>
      </c>
      <c r="BS33" s="38">
        <f>AA33/'2010'!AA33*100</f>
        <v>100</v>
      </c>
      <c r="BT33" s="38">
        <f>AB33/'2010'!AB33*100</f>
        <v>100</v>
      </c>
      <c r="BU33" s="38">
        <f>AC33/'2010'!AC33*100</f>
        <v>100</v>
      </c>
      <c r="BV33" s="38">
        <f>AD33/'2010'!AD33*100</f>
        <v>100</v>
      </c>
      <c r="BW33" s="38">
        <f>AE33/'2010'!AE33*100</f>
        <v>100</v>
      </c>
      <c r="BX33" s="38">
        <f>AF33/'2010'!AF33*100</f>
        <v>100</v>
      </c>
      <c r="BY33" s="38">
        <f>AG33/'2010'!AG33*100</f>
        <v>100</v>
      </c>
      <c r="BZ33" s="38">
        <f>AH33/'2010'!AH33*100</f>
        <v>100</v>
      </c>
      <c r="CA33" s="38">
        <f>AI33/'2010'!AI33*100</f>
        <v>100</v>
      </c>
      <c r="CB33" s="38">
        <f>AJ33/'2010'!AJ33*100</f>
        <v>100</v>
      </c>
      <c r="CC33" s="38">
        <f>AK33/'2010'!AK33*100</f>
        <v>100</v>
      </c>
      <c r="CD33" s="38">
        <f>AL33/'2010'!AL33*100</f>
        <v>100</v>
      </c>
      <c r="CE33" s="38">
        <f>AM33/'2010'!AM33*100</f>
        <v>79.037622115984192</v>
      </c>
      <c r="CF33" s="38">
        <f>AN33/'2010'!AN33*100</f>
        <v>93.682460515378224</v>
      </c>
      <c r="CG33" s="38">
        <f>AO33/'2010'!AO33*100</f>
        <v>89.09715266847904</v>
      </c>
      <c r="CH33" s="38">
        <f>1/(AP33/'2010'!AP33)*100</f>
        <v>231.74603174603172</v>
      </c>
      <c r="CI33" s="38">
        <f>1/(AQ33/'2010'!AQ33)*100</f>
        <v>231.98146002317498</v>
      </c>
      <c r="CJ33" s="38">
        <f>AR33/'2010'!AR33*100</f>
        <v>100</v>
      </c>
      <c r="CK33" s="38">
        <f>1/(AS33/'2010'!AS33)*100</f>
        <v>100</v>
      </c>
      <c r="CM33" s="17">
        <f t="shared" si="0"/>
        <v>98.213064733955335</v>
      </c>
      <c r="CN33" s="17">
        <f t="shared" si="1"/>
        <v>107.32950256588406</v>
      </c>
      <c r="CO33" s="17">
        <f t="shared" si="2"/>
        <v>92.722576284688969</v>
      </c>
      <c r="CP33" s="17">
        <f t="shared" si="3"/>
        <v>109.70986661035984</v>
      </c>
      <c r="CQ33" s="17">
        <f t="shared" si="4"/>
        <v>107.31783122465102</v>
      </c>
      <c r="CR33" s="17">
        <f t="shared" si="5"/>
        <v>100.30864197530865</v>
      </c>
      <c r="CS33" s="17">
        <f t="shared" si="6"/>
        <v>100</v>
      </c>
      <c r="CT33" s="17">
        <f t="shared" si="7"/>
        <v>100</v>
      </c>
      <c r="CU33" s="17">
        <f t="shared" si="8"/>
        <v>87.272411766613814</v>
      </c>
      <c r="CV33" s="17">
        <f t="shared" si="9"/>
        <v>165.93187294230168</v>
      </c>
      <c r="CX33" s="17">
        <f t="shared" si="10"/>
        <v>106.88057681037633</v>
      </c>
      <c r="CY33" s="17">
        <f t="shared" si="11"/>
        <v>106.41313996304139</v>
      </c>
    </row>
    <row r="34" spans="1:103" ht="15.5" x14ac:dyDescent="0.35">
      <c r="A34" s="2">
        <v>8200</v>
      </c>
      <c r="B34" s="3" t="s">
        <v>33</v>
      </c>
      <c r="C34">
        <v>96.94</v>
      </c>
      <c r="D34">
        <v>57.57</v>
      </c>
      <c r="E34">
        <v>82.39</v>
      </c>
      <c r="F34">
        <v>9727740.2728501707</v>
      </c>
      <c r="G34">
        <v>55.52</v>
      </c>
      <c r="H34">
        <v>53.8</v>
      </c>
      <c r="I34">
        <v>69.010000000000005</v>
      </c>
      <c r="J34">
        <v>5.1100000000000003</v>
      </c>
      <c r="K34" s="23">
        <v>85.5</v>
      </c>
      <c r="L34" s="23">
        <v>14.85</v>
      </c>
      <c r="M34">
        <v>94.502605146398935</v>
      </c>
      <c r="N34">
        <v>67.431082791354228</v>
      </c>
      <c r="O34" s="23">
        <v>4.82</v>
      </c>
      <c r="P34" s="71">
        <v>26.04714365000001</v>
      </c>
      <c r="Q34" s="15">
        <v>40.700000000000003</v>
      </c>
      <c r="R34" s="6">
        <v>18.88</v>
      </c>
      <c r="S34" s="72">
        <v>43.09</v>
      </c>
      <c r="T34">
        <v>67.05</v>
      </c>
      <c r="U34" s="75">
        <v>31.14</v>
      </c>
      <c r="V34" s="5">
        <v>14.7</v>
      </c>
      <c r="W34" s="5">
        <v>9.8000000000000007</v>
      </c>
      <c r="X34" s="5">
        <v>21.82</v>
      </c>
      <c r="Y34" s="6">
        <v>8.0399999999999991</v>
      </c>
      <c r="Z34" s="5">
        <v>92.25</v>
      </c>
      <c r="AA34" s="5">
        <v>76.39</v>
      </c>
      <c r="AB34" s="5">
        <v>57.12</v>
      </c>
      <c r="AC34" s="5">
        <v>33.72</v>
      </c>
      <c r="AD34" s="5">
        <v>11.78</v>
      </c>
      <c r="AE34" s="5">
        <v>0.46</v>
      </c>
      <c r="AF34" s="5">
        <v>0.99</v>
      </c>
      <c r="AG34" s="68">
        <v>19.510000000000002</v>
      </c>
      <c r="AH34" s="68">
        <v>28.25</v>
      </c>
      <c r="AI34" s="5">
        <v>72.86</v>
      </c>
      <c r="AJ34" s="5">
        <v>81.33</v>
      </c>
      <c r="AK34" s="5">
        <v>70.48</v>
      </c>
      <c r="AL34" s="5">
        <v>79</v>
      </c>
      <c r="AM34">
        <v>88.15</v>
      </c>
      <c r="AN34">
        <v>50.13</v>
      </c>
      <c r="AO34" s="22">
        <v>66.55</v>
      </c>
      <c r="AP34" s="22">
        <v>96</v>
      </c>
      <c r="AQ34" s="22">
        <v>926</v>
      </c>
      <c r="AR34" s="5">
        <v>81.680000000000007</v>
      </c>
      <c r="AS34" s="5">
        <v>0.03</v>
      </c>
      <c r="AU34" s="38">
        <f>C34/'2010'!C34*100</f>
        <v>100</v>
      </c>
      <c r="AV34" s="38">
        <f>D34/'2010'!D34*100</f>
        <v>105.38165842943437</v>
      </c>
      <c r="AW34" s="38">
        <f>E34/'2010'!E34*100</f>
        <v>101.74117065942208</v>
      </c>
      <c r="AX34" s="38">
        <f>F34/'2010'!F34*100</f>
        <v>105.30213079100189</v>
      </c>
      <c r="AY34" s="38">
        <f>G34/'2010'!G34*100</f>
        <v>104.24333458505446</v>
      </c>
      <c r="AZ34" s="38">
        <f>H34/'2010'!H34*100</f>
        <v>99.298634182355102</v>
      </c>
      <c r="BA34" s="38">
        <f>I34/'2010'!I34*100</f>
        <v>107.39184562713974</v>
      </c>
      <c r="BB34" s="38">
        <f>J34/'2010'!J34*100</f>
        <v>77.307110438729197</v>
      </c>
      <c r="BC34" s="38">
        <f>1/(K34/'2010'!K34)*100</f>
        <v>96.222222222222214</v>
      </c>
      <c r="BD34" s="38">
        <f>L34/'2010'!L34*100</f>
        <v>100.95173351461591</v>
      </c>
      <c r="BE34" s="38">
        <f>M34/'2010'!M34*100</f>
        <v>100.56536002983162</v>
      </c>
      <c r="BF34" s="38">
        <f>N34/'2010'!N34*100</f>
        <v>106.94932693127674</v>
      </c>
      <c r="BG34" s="38">
        <f>1/(O34/'2010'!O34)*100</f>
        <v>125.10373443983403</v>
      </c>
      <c r="BH34" s="38">
        <f>P34/'2010'!P34*100</f>
        <v>108.3169961019466</v>
      </c>
      <c r="BI34" s="38">
        <f>Q34/'2010'!Q34*100</f>
        <v>100</v>
      </c>
      <c r="BJ34" s="38">
        <f>1/(R34/'2010'!R34)*100</f>
        <v>170.0741525423729</v>
      </c>
      <c r="BK34" s="38">
        <f>S34/'2010'!S34*100</f>
        <v>101.84353580713778</v>
      </c>
      <c r="BL34" s="38">
        <f>T34/'2010'!T34*100</f>
        <v>100.52473763118439</v>
      </c>
      <c r="BM34" s="38">
        <f>1/(U34/'2010'!U34)*100</f>
        <v>100</v>
      </c>
      <c r="BN34" s="38">
        <f>1/(V34/'2010'!V34)*100</f>
        <v>100</v>
      </c>
      <c r="BO34" s="38">
        <f>1/(W34/'2010'!W34)*100</f>
        <v>100</v>
      </c>
      <c r="BP34" s="38">
        <f>X34/'2010'!X34*100</f>
        <v>100</v>
      </c>
      <c r="BQ34" s="38">
        <f>Y34/'2010'!Y34*100</f>
        <v>101.64348925410872</v>
      </c>
      <c r="BR34" s="38">
        <f>Z34/'2010'!Z34*100</f>
        <v>100</v>
      </c>
      <c r="BS34" s="38">
        <f>AA34/'2010'!AA34*100</f>
        <v>100</v>
      </c>
      <c r="BT34" s="38">
        <f>AB34/'2010'!AB34*100</f>
        <v>100</v>
      </c>
      <c r="BU34" s="38">
        <f>AC34/'2010'!AC34*100</f>
        <v>100</v>
      </c>
      <c r="BV34" s="38">
        <f>AD34/'2010'!AD34*100</f>
        <v>100</v>
      </c>
      <c r="BW34" s="38">
        <f>AE34/'2010'!AE34*100</f>
        <v>100</v>
      </c>
      <c r="BX34" s="38">
        <f>AF34/'2010'!AF34*100</f>
        <v>100</v>
      </c>
      <c r="BY34" s="38">
        <f>AG34/'2010'!AG34*100</f>
        <v>100</v>
      </c>
      <c r="BZ34" s="38">
        <f>AH34/'2010'!AH34*100</f>
        <v>100</v>
      </c>
      <c r="CA34" s="38">
        <f>AI34/'2010'!AI34*100</f>
        <v>100</v>
      </c>
      <c r="CB34" s="38">
        <f>AJ34/'2010'!AJ34*100</f>
        <v>100</v>
      </c>
      <c r="CC34" s="38">
        <f>AK34/'2010'!AK34*100</f>
        <v>100</v>
      </c>
      <c r="CD34" s="38">
        <f>AL34/'2010'!AL34*100</f>
        <v>100</v>
      </c>
      <c r="CE34" s="38">
        <f>AM34/'2010'!AM34*100</f>
        <v>95.204665730640457</v>
      </c>
      <c r="CF34" s="38">
        <f>AN34/'2010'!AN34*100</f>
        <v>162.65412070084361</v>
      </c>
      <c r="CG34" s="38">
        <f>AO34/'2010'!AO34*100</f>
        <v>102.29019366738395</v>
      </c>
      <c r="CH34" s="38">
        <f>1/(AP34/'2010'!AP34)*100</f>
        <v>206.25</v>
      </c>
      <c r="CI34" s="38">
        <f>1/(AQ34/'2010'!AQ34)*100</f>
        <v>206.91144708423326</v>
      </c>
      <c r="CJ34" s="38">
        <f>AR34/'2010'!AR34*100</f>
        <v>100</v>
      </c>
      <c r="CK34" s="38">
        <f>1/(AS34/'2010'!AS34)*100</f>
        <v>100</v>
      </c>
      <c r="CM34" s="17">
        <f t="shared" si="0"/>
        <v>102.37427636295216</v>
      </c>
      <c r="CN34" s="17">
        <f t="shared" si="1"/>
        <v>105.30213079100189</v>
      </c>
      <c r="CO34" s="17">
        <f t="shared" si="2"/>
        <v>97.569146761686099</v>
      </c>
      <c r="CP34" s="17">
        <f t="shared" si="3"/>
        <v>110.23385437572225</v>
      </c>
      <c r="CQ34" s="17">
        <f t="shared" si="4"/>
        <v>110.34891799724214</v>
      </c>
      <c r="CR34" s="17">
        <f t="shared" si="5"/>
        <v>100.2739148756848</v>
      </c>
      <c r="CS34" s="17">
        <f t="shared" si="6"/>
        <v>100</v>
      </c>
      <c r="CT34" s="17">
        <f t="shared" si="7"/>
        <v>100</v>
      </c>
      <c r="CU34" s="17">
        <f t="shared" si="8"/>
        <v>120.04966003295601</v>
      </c>
      <c r="CV34" s="17">
        <f t="shared" si="9"/>
        <v>153.29036177105831</v>
      </c>
      <c r="CX34" s="17">
        <f t="shared" si="10"/>
        <v>109.94422629683035</v>
      </c>
      <c r="CY34" s="17">
        <f t="shared" si="11"/>
        <v>108.98073489234346</v>
      </c>
    </row>
    <row r="35" spans="1:103" ht="15.5" x14ac:dyDescent="0.35">
      <c r="A35" s="2">
        <v>9100</v>
      </c>
      <c r="B35" s="3" t="s">
        <v>34</v>
      </c>
      <c r="C35">
        <v>91.03</v>
      </c>
      <c r="D35">
        <v>54.5</v>
      </c>
      <c r="E35">
        <v>99.61</v>
      </c>
      <c r="F35">
        <v>14273563.065111928</v>
      </c>
      <c r="G35">
        <v>55.57</v>
      </c>
      <c r="H35">
        <v>64.33</v>
      </c>
      <c r="I35">
        <v>66.98</v>
      </c>
      <c r="J35">
        <v>13.13</v>
      </c>
      <c r="K35" s="23">
        <v>68.37</v>
      </c>
      <c r="L35" s="23">
        <v>22.94</v>
      </c>
      <c r="M35">
        <v>93.434924310758802</v>
      </c>
      <c r="N35">
        <v>71.839628947446599</v>
      </c>
      <c r="O35" s="23">
        <v>5.42</v>
      </c>
      <c r="P35" s="71">
        <v>23.04714365000001</v>
      </c>
      <c r="Q35" s="15">
        <v>55.27</v>
      </c>
      <c r="R35" s="6">
        <v>21.83</v>
      </c>
      <c r="S35" s="72">
        <v>43.83</v>
      </c>
      <c r="T35">
        <v>64.88</v>
      </c>
      <c r="U35" s="75">
        <v>29.28</v>
      </c>
      <c r="V35" s="5">
        <v>17</v>
      </c>
      <c r="W35" s="5">
        <v>12.5</v>
      </c>
      <c r="X35" s="5">
        <v>27.74</v>
      </c>
      <c r="Y35" s="6">
        <v>6.87</v>
      </c>
      <c r="Z35" s="5">
        <v>82.45</v>
      </c>
      <c r="AA35" s="5">
        <v>76.33</v>
      </c>
      <c r="AB35" s="5">
        <v>55.24</v>
      </c>
      <c r="AC35" s="5">
        <v>32.83</v>
      </c>
      <c r="AD35" s="5">
        <v>14.22</v>
      </c>
      <c r="AE35" s="5">
        <v>0.52</v>
      </c>
      <c r="AF35" s="5">
        <v>1.34</v>
      </c>
      <c r="AG35" s="68">
        <v>48.71</v>
      </c>
      <c r="AH35" s="68">
        <v>12.54</v>
      </c>
      <c r="AI35" s="5">
        <v>68.239999999999995</v>
      </c>
      <c r="AJ35" s="5">
        <v>76.64</v>
      </c>
      <c r="AK35" s="5">
        <v>67.95</v>
      </c>
      <c r="AL35" s="5">
        <v>74.459999999999994</v>
      </c>
      <c r="AM35">
        <v>94.42</v>
      </c>
      <c r="AN35">
        <v>45.74</v>
      </c>
      <c r="AO35" s="22">
        <v>61.27</v>
      </c>
      <c r="AP35" s="72">
        <v>174</v>
      </c>
      <c r="AQ35" s="72">
        <v>1309</v>
      </c>
      <c r="AR35" s="5">
        <v>69.790000000000006</v>
      </c>
      <c r="AS35" s="5">
        <v>0.18</v>
      </c>
      <c r="AU35" s="38">
        <f>C35/'2010'!C35*100</f>
        <v>98.400172954275206</v>
      </c>
      <c r="AV35" s="38">
        <f>D35/'2010'!D35*100</f>
        <v>84.496124031007753</v>
      </c>
      <c r="AW35" s="38">
        <f>E35/'2010'!E35*100</f>
        <v>107.63993948562782</v>
      </c>
      <c r="AX35" s="38">
        <f>F35/'2010'!F35*100</f>
        <v>100.14919516245291</v>
      </c>
      <c r="AY35" s="38">
        <f>G35/'2010'!G35*100</f>
        <v>118.46088254103604</v>
      </c>
      <c r="AZ35" s="38">
        <f>H35/'2010'!H35*100</f>
        <v>142.13433495360141</v>
      </c>
      <c r="BA35" s="38">
        <f>I35/'2010'!I35*100</f>
        <v>101.31598850400847</v>
      </c>
      <c r="BB35" s="38">
        <f>J35/'2010'!J35*100</f>
        <v>90.551724137931046</v>
      </c>
      <c r="BC35" s="38">
        <f>1/(K35/'2010'!K35)*100</f>
        <v>93.125639900541174</v>
      </c>
      <c r="BD35" s="38">
        <f>L35/'2010'!L35*100</f>
        <v>94.016393442622956</v>
      </c>
      <c r="BE35" s="38">
        <f>M35/'2010'!M35*100</f>
        <v>101.30180915101576</v>
      </c>
      <c r="BF35" s="38">
        <f>N35/'2010'!N35*100</f>
        <v>102.16060396527611</v>
      </c>
      <c r="BG35" s="38">
        <f>1/(O35/'2010'!O35)*100</f>
        <v>141.69741697416976</v>
      </c>
      <c r="BH35" s="38">
        <f>P35/'2010'!P35*100</f>
        <v>121.00052413895665</v>
      </c>
      <c r="BI35" s="38">
        <f>Q35/'2010'!Q35*100</f>
        <v>100</v>
      </c>
      <c r="BJ35" s="38">
        <f>1/(R35/'2010'!R35)*100</f>
        <v>143.24324324324326</v>
      </c>
      <c r="BK35" s="38">
        <f>S35/'2010'!S35*100</f>
        <v>99.886052871467641</v>
      </c>
      <c r="BL35" s="38">
        <f>T35/'2010'!T35*100</f>
        <v>100.44898591113174</v>
      </c>
      <c r="BM35" s="38">
        <f>1/(U35/'2010'!U35)*100</f>
        <v>100</v>
      </c>
      <c r="BN35" s="38">
        <f>1/(V35/'2010'!V35)*100</f>
        <v>100</v>
      </c>
      <c r="BO35" s="38">
        <f>1/(W35/'2010'!W35)*100</f>
        <v>100</v>
      </c>
      <c r="BP35" s="38">
        <f>X35/'2010'!X35*100</f>
        <v>100</v>
      </c>
      <c r="BQ35" s="38">
        <f>Y35/'2010'!Y35*100</f>
        <v>101.4771048744461</v>
      </c>
      <c r="BR35" s="38">
        <f>Z35/'2010'!Z35*100</f>
        <v>100</v>
      </c>
      <c r="BS35" s="38">
        <f>AA35/'2010'!AA35*100</f>
        <v>100</v>
      </c>
      <c r="BT35" s="38">
        <f>AB35/'2010'!AB35*100</f>
        <v>100</v>
      </c>
      <c r="BU35" s="38">
        <f>AC35/'2010'!AC35*100</f>
        <v>100</v>
      </c>
      <c r="BV35" s="38">
        <f>AD35/'2010'!AD35*100</f>
        <v>100</v>
      </c>
      <c r="BW35" s="38">
        <f>AE35/'2010'!AE35*100</f>
        <v>100</v>
      </c>
      <c r="BX35" s="38">
        <f>AF35/'2010'!AF35*100</f>
        <v>100</v>
      </c>
      <c r="BY35" s="38">
        <f>AG35/'2010'!AG35*100</f>
        <v>100</v>
      </c>
      <c r="BZ35" s="38">
        <f>AH35/'2010'!AH35*100</f>
        <v>100</v>
      </c>
      <c r="CA35" s="38">
        <f>AI35/'2010'!AI35*100</f>
        <v>100</v>
      </c>
      <c r="CB35" s="38">
        <f>AJ35/'2010'!AJ35*100</f>
        <v>100</v>
      </c>
      <c r="CC35" s="38">
        <f>AK35/'2010'!AK35*100</f>
        <v>100</v>
      </c>
      <c r="CD35" s="38">
        <f>AL35/'2010'!AL35*100</f>
        <v>100</v>
      </c>
      <c r="CE35" s="38">
        <f>AM35/'2010'!AM35*100</f>
        <v>94.571314102564102</v>
      </c>
      <c r="CF35" s="38">
        <f>AN35/'2010'!AN35*100</f>
        <v>103.39059674502712</v>
      </c>
      <c r="CG35" s="38">
        <f>AO35/'2010'!AO35*100</f>
        <v>94.654719604511044</v>
      </c>
      <c r="CH35" s="38">
        <f>1/(AP35/'2010'!AP35)*100</f>
        <v>58.62068965517242</v>
      </c>
      <c r="CI35" s="38">
        <f>1/(AQ35/'2010'!AQ35)*100</f>
        <v>58.365164247517185</v>
      </c>
      <c r="CJ35" s="38">
        <f>AR35/'2010'!AR35*100</f>
        <v>100</v>
      </c>
      <c r="CK35" s="38">
        <f>1/(AS35/'2010'!AS35)*100</f>
        <v>100</v>
      </c>
      <c r="CM35" s="17">
        <f t="shared" si="0"/>
        <v>96.845412156970269</v>
      </c>
      <c r="CN35" s="17">
        <f t="shared" si="1"/>
        <v>100.14919516245291</v>
      </c>
      <c r="CO35" s="17">
        <f t="shared" si="2"/>
        <v>106.60082724662352</v>
      </c>
      <c r="CP35" s="17">
        <f t="shared" si="3"/>
        <v>116.54008855735458</v>
      </c>
      <c r="CQ35" s="17">
        <f t="shared" si="4"/>
        <v>106.22546886083465</v>
      </c>
      <c r="CR35" s="17">
        <f t="shared" si="5"/>
        <v>100.24618414574103</v>
      </c>
      <c r="CS35" s="17">
        <f t="shared" si="6"/>
        <v>100</v>
      </c>
      <c r="CT35" s="17">
        <f t="shared" si="7"/>
        <v>100</v>
      </c>
      <c r="CU35" s="17">
        <f t="shared" si="8"/>
        <v>97.538876817367438</v>
      </c>
      <c r="CV35" s="17">
        <f t="shared" si="9"/>
        <v>79.2464634756724</v>
      </c>
      <c r="CX35" s="17">
        <f t="shared" si="10"/>
        <v>100.33925164230168</v>
      </c>
      <c r="CY35" s="17">
        <f t="shared" si="11"/>
        <v>101.18857257203732</v>
      </c>
    </row>
    <row r="36" spans="1:103" ht="15.5" x14ac:dyDescent="0.35">
      <c r="A36" s="2">
        <v>9400</v>
      </c>
      <c r="B36" s="3" t="s">
        <v>35</v>
      </c>
      <c r="C36">
        <v>90.19</v>
      </c>
      <c r="D36">
        <v>55</v>
      </c>
      <c r="E36">
        <v>97.48</v>
      </c>
      <c r="F36">
        <v>14928481.453613479</v>
      </c>
      <c r="G36">
        <v>26.97</v>
      </c>
      <c r="H36">
        <v>40.43</v>
      </c>
      <c r="I36">
        <v>32.33</v>
      </c>
      <c r="J36">
        <v>7.71</v>
      </c>
      <c r="K36" s="23">
        <v>82.59</v>
      </c>
      <c r="L36" s="23">
        <v>51.23</v>
      </c>
      <c r="M36">
        <v>96.970995957105259</v>
      </c>
      <c r="N36">
        <v>78.789853932765524</v>
      </c>
      <c r="O36" s="23">
        <v>3.71</v>
      </c>
      <c r="P36" s="71">
        <v>21.04714365000001</v>
      </c>
      <c r="Q36" s="15">
        <v>48.38</v>
      </c>
      <c r="R36" s="6">
        <v>22.88</v>
      </c>
      <c r="S36" s="72">
        <v>33.04</v>
      </c>
      <c r="T36">
        <v>64.599999999999994</v>
      </c>
      <c r="U36" s="75">
        <v>26.67</v>
      </c>
      <c r="V36" s="5">
        <v>15</v>
      </c>
      <c r="W36" s="5">
        <v>13.6</v>
      </c>
      <c r="X36" s="5">
        <v>14.24</v>
      </c>
      <c r="Y36" s="6">
        <v>5.73</v>
      </c>
      <c r="Z36" s="5">
        <v>62.34</v>
      </c>
      <c r="AA36" s="5">
        <v>50.57</v>
      </c>
      <c r="AB36" s="5">
        <v>28.23</v>
      </c>
      <c r="AC36" s="5">
        <v>16.010000000000002</v>
      </c>
      <c r="AD36" s="5">
        <v>8.25</v>
      </c>
      <c r="AE36" s="5">
        <v>0.62</v>
      </c>
      <c r="AF36" s="5">
        <v>2.0099999999999998</v>
      </c>
      <c r="AG36" s="68">
        <v>18.97</v>
      </c>
      <c r="AH36" s="68">
        <v>52.54</v>
      </c>
      <c r="AI36" s="5">
        <v>63.04</v>
      </c>
      <c r="AJ36" s="5">
        <v>73.8</v>
      </c>
      <c r="AK36" s="5">
        <v>63.82</v>
      </c>
      <c r="AL36" s="5">
        <v>69.98</v>
      </c>
      <c r="AM36">
        <v>91.11</v>
      </c>
      <c r="AN36">
        <v>32.99</v>
      </c>
      <c r="AO36" s="22">
        <v>66.5</v>
      </c>
      <c r="AP36" s="22">
        <v>263</v>
      </c>
      <c r="AQ36" s="22">
        <v>7414</v>
      </c>
      <c r="AR36" s="5">
        <v>64.72</v>
      </c>
      <c r="AS36" s="5">
        <v>0.16</v>
      </c>
      <c r="AU36" s="38">
        <f>C36/'2010'!C36*100</f>
        <v>99.033710332711109</v>
      </c>
      <c r="AV36" s="38">
        <f>D36/'2010'!D36*100</f>
        <v>111.26846044911997</v>
      </c>
      <c r="AW36" s="38">
        <f>E36/'2010'!E36*100</f>
        <v>98.554241229400475</v>
      </c>
      <c r="AX36" s="38">
        <f>F36/'2010'!F36*100</f>
        <v>108.65687223595894</v>
      </c>
      <c r="AY36" s="38">
        <f>G36/'2010'!G36*100</f>
        <v>112.51564455569462</v>
      </c>
      <c r="AZ36" s="38">
        <f>H36/'2010'!H36*100</f>
        <v>124.70697100555212</v>
      </c>
      <c r="BA36" s="38">
        <f>I36/'2010'!I36*100</f>
        <v>98.477002741395069</v>
      </c>
      <c r="BB36" s="38">
        <f>J36/'2010'!J36*100</f>
        <v>86.531986531986533</v>
      </c>
      <c r="BC36" s="38">
        <f>1/(K36/'2010'!K36)*100</f>
        <v>98.93449570165879</v>
      </c>
      <c r="BD36" s="38">
        <f>L36/'2010'!L36*100</f>
        <v>91.596638655462186</v>
      </c>
      <c r="BE36" s="38">
        <f>M36/'2010'!M36*100</f>
        <v>101.09390080667038</v>
      </c>
      <c r="BF36" s="38">
        <f>N36/'2010'!N36*100</f>
        <v>99.916294044818983</v>
      </c>
      <c r="BG36" s="38">
        <f>1/(O36/'2010'!O36)*100</f>
        <v>95.687331536388143</v>
      </c>
      <c r="BH36" s="38">
        <f>P36/'2010'!P36*100</f>
        <v>110.50026206947831</v>
      </c>
      <c r="BI36" s="38">
        <f>Q36/'2010'!Q36*100</f>
        <v>100</v>
      </c>
      <c r="BJ36" s="38">
        <f>1/(R36/'2010'!R36)*100</f>
        <v>139.6416083916084</v>
      </c>
      <c r="BK36" s="38">
        <f>S36/'2010'!S36*100</f>
        <v>106.78733031674209</v>
      </c>
      <c r="BL36" s="38">
        <f>T36/'2010'!T36*100</f>
        <v>100.4509407557145</v>
      </c>
      <c r="BM36" s="38">
        <f>1/(U36/'2010'!U36)*100</f>
        <v>100</v>
      </c>
      <c r="BN36" s="38">
        <f>1/(V36/'2010'!V36)*100</f>
        <v>100</v>
      </c>
      <c r="BO36" s="38">
        <f>1/(W36/'2010'!W36)*100</f>
        <v>100</v>
      </c>
      <c r="BP36" s="38">
        <f>X36/'2010'!X36*100</f>
        <v>100</v>
      </c>
      <c r="BQ36" s="38">
        <f>Y36/'2010'!Y36*100</f>
        <v>102.50447227191415</v>
      </c>
      <c r="BR36" s="38">
        <f>Z36/'2010'!Z36*100</f>
        <v>100</v>
      </c>
      <c r="BS36" s="38">
        <f>AA36/'2010'!AA36*100</f>
        <v>100</v>
      </c>
      <c r="BT36" s="38">
        <f>AB36/'2010'!AB36*100</f>
        <v>100</v>
      </c>
      <c r="BU36" s="38">
        <f>AC36/'2010'!AC36*100</f>
        <v>100</v>
      </c>
      <c r="BV36" s="38">
        <f>AD36/'2010'!AD36*100</f>
        <v>100</v>
      </c>
      <c r="BW36" s="38">
        <f>AE36/'2010'!AE36*100</f>
        <v>100</v>
      </c>
      <c r="BX36" s="38">
        <f>AF36/'2010'!AF36*100</f>
        <v>100</v>
      </c>
      <c r="BY36" s="38">
        <f>AG36/'2010'!AG36*100</f>
        <v>100</v>
      </c>
      <c r="BZ36" s="38">
        <f>AH36/'2010'!AH36*100</f>
        <v>100</v>
      </c>
      <c r="CA36" s="38">
        <f>AI36/'2010'!AI36*100</f>
        <v>100</v>
      </c>
      <c r="CB36" s="38">
        <f>AJ36/'2010'!AJ36*100</f>
        <v>100</v>
      </c>
      <c r="CC36" s="38">
        <f>AK36/'2010'!AK36*100</f>
        <v>100</v>
      </c>
      <c r="CD36" s="38">
        <f>AL36/'2010'!AL36*100</f>
        <v>100</v>
      </c>
      <c r="CE36" s="38">
        <f>AM36/'2010'!AM36*100</f>
        <v>100.42989417989419</v>
      </c>
      <c r="CF36" s="38">
        <f>AN36/'2010'!AN36*100</f>
        <v>103.87279596977331</v>
      </c>
      <c r="CG36" s="38">
        <f>AO36/'2010'!AO36*100</f>
        <v>98.928890211246653</v>
      </c>
      <c r="CH36" s="38">
        <f>1/(AP36/'2010'!AP36)*100</f>
        <v>68.821292775665398</v>
      </c>
      <c r="CI36" s="38">
        <f>1/(AQ36/'2010'!AQ36)*100</f>
        <v>68.667386026436475</v>
      </c>
      <c r="CJ36" s="38">
        <f>AR36/'2010'!AR36*100</f>
        <v>100</v>
      </c>
      <c r="CK36" s="38">
        <f>1/(AS36/'2010'!AS36)*100</f>
        <v>100</v>
      </c>
      <c r="CM36" s="17">
        <f t="shared" si="0"/>
        <v>102.95213733707719</v>
      </c>
      <c r="CN36" s="17">
        <f t="shared" si="1"/>
        <v>108.65687223595894</v>
      </c>
      <c r="CO36" s="17">
        <f t="shared" si="2"/>
        <v>102.12712319862491</v>
      </c>
      <c r="CP36" s="17">
        <f t="shared" si="3"/>
        <v>101.79944711433895</v>
      </c>
      <c r="CQ36" s="17">
        <f t="shared" si="4"/>
        <v>106.69712563772357</v>
      </c>
      <c r="CR36" s="17">
        <f t="shared" si="5"/>
        <v>100.41741204531904</v>
      </c>
      <c r="CS36" s="17">
        <f t="shared" si="6"/>
        <v>100</v>
      </c>
      <c r="CT36" s="17">
        <f t="shared" si="7"/>
        <v>100</v>
      </c>
      <c r="CU36" s="17">
        <f t="shared" si="8"/>
        <v>101.07719345363806</v>
      </c>
      <c r="CV36" s="17">
        <f t="shared" si="9"/>
        <v>84.372169700525461</v>
      </c>
      <c r="CX36" s="17">
        <f t="shared" si="10"/>
        <v>100.80994807232061</v>
      </c>
      <c r="CY36" s="17">
        <f t="shared" si="11"/>
        <v>100.64135866965793</v>
      </c>
    </row>
    <row r="37" spans="1:103" x14ac:dyDescent="0.35">
      <c r="K37" s="23"/>
      <c r="L37" s="23"/>
      <c r="O37" s="23"/>
      <c r="P37" s="71"/>
      <c r="S37" s="72"/>
      <c r="U37" s="75"/>
      <c r="V37" s="5"/>
      <c r="W37" s="5"/>
      <c r="AC37" s="5"/>
      <c r="AG37" s="5"/>
      <c r="AH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ht="15.5" x14ac:dyDescent="0.35">
      <c r="B38" t="s">
        <v>117</v>
      </c>
      <c r="C38" s="34">
        <v>79.61</v>
      </c>
      <c r="D38" s="34">
        <v>54.58</v>
      </c>
      <c r="E38" s="12">
        <v>59.26</v>
      </c>
      <c r="F38">
        <v>17095990.33671084</v>
      </c>
      <c r="G38" s="26">
        <v>57.35</v>
      </c>
      <c r="H38" s="26">
        <v>64.87</v>
      </c>
      <c r="I38" s="27">
        <v>92.13</v>
      </c>
      <c r="J38" s="26">
        <v>7.88</v>
      </c>
      <c r="K38" s="23">
        <v>80.89</v>
      </c>
      <c r="L38" s="23">
        <v>12.6</v>
      </c>
      <c r="M38">
        <v>93.871604254040307</v>
      </c>
      <c r="N38">
        <v>67.760014381324652</v>
      </c>
      <c r="O38" s="23">
        <v>6.13</v>
      </c>
      <c r="P38" s="71">
        <v>22.282437767647053</v>
      </c>
      <c r="Q38" s="5">
        <v>77.63</v>
      </c>
      <c r="R38">
        <v>28.84</v>
      </c>
      <c r="S38" s="72">
        <v>64.59</v>
      </c>
      <c r="T38">
        <v>70.2</v>
      </c>
      <c r="U38" s="75">
        <v>30.08</v>
      </c>
      <c r="V38" s="5">
        <v>18.899999999999999</v>
      </c>
      <c r="W38" s="5">
        <v>10.1</v>
      </c>
      <c r="X38" s="5">
        <v>35.18</v>
      </c>
      <c r="Y38">
        <v>7.59</v>
      </c>
      <c r="Z38" s="5">
        <v>91.44</v>
      </c>
      <c r="AA38" s="5">
        <v>79.05</v>
      </c>
      <c r="AB38" s="5">
        <v>52.04</v>
      </c>
      <c r="AC38" s="5">
        <v>25.26</v>
      </c>
      <c r="AD38" s="5">
        <v>16.55</v>
      </c>
      <c r="AE38" s="5">
        <v>1.29</v>
      </c>
      <c r="AF38" s="5">
        <v>4.58</v>
      </c>
      <c r="AG38" s="68">
        <v>27.54</v>
      </c>
      <c r="AH38" s="68">
        <v>12.2</v>
      </c>
      <c r="AI38" s="5">
        <v>70.260000000000005</v>
      </c>
      <c r="AJ38" s="5">
        <v>80.069999999999993</v>
      </c>
      <c r="AK38" s="5">
        <v>65.61</v>
      </c>
      <c r="AL38" s="5">
        <v>72.23</v>
      </c>
      <c r="AM38" s="26">
        <v>77.94</v>
      </c>
      <c r="AN38" s="26">
        <v>46.33</v>
      </c>
      <c r="AO38" s="22">
        <v>69.28</v>
      </c>
      <c r="AP38" s="22">
        <v>146</v>
      </c>
      <c r="AQ38" s="22">
        <v>341159</v>
      </c>
      <c r="AR38" s="76">
        <v>73.569999999999993</v>
      </c>
      <c r="AS38" s="15">
        <v>0.05</v>
      </c>
      <c r="AU38" s="38">
        <f>C38/'2010'!C38*100</f>
        <v>94.414136622390899</v>
      </c>
      <c r="AV38" s="38">
        <f>D38/'2010'!D38*100</f>
        <v>100.73827980804724</v>
      </c>
      <c r="AW38" s="38">
        <f>E38/'2010'!E38*100</f>
        <v>97.901866842887813</v>
      </c>
      <c r="AX38" s="38">
        <f>F38/'2010'!F38*100</f>
        <v>107.70330510972224</v>
      </c>
      <c r="AY38" s="38">
        <f>G38/'2010'!G38*100</f>
        <v>103.27750765352062</v>
      </c>
      <c r="AZ38" s="38">
        <f>H38/'2010'!H38*100</f>
        <v>146.79791808101382</v>
      </c>
      <c r="BA38" s="38">
        <f>I38/'2010'!I38*100</f>
        <v>102.97306359673632</v>
      </c>
      <c r="BB38" s="38">
        <f>J38/'2010'!J38*100</f>
        <v>76.356589147286826</v>
      </c>
      <c r="BC38" s="38">
        <f>1/(K38/'2010'!K38)*100</f>
        <v>96.42724687847695</v>
      </c>
      <c r="BD38" s="38">
        <f>L38/'2010'!L38*100</f>
        <v>94.951017332328561</v>
      </c>
      <c r="BE38" s="38">
        <f>M38/'2010'!M38*100</f>
        <v>101.08911759362411</v>
      </c>
      <c r="BF38" s="38">
        <f>N38/'2010'!N38*100</f>
        <v>100.05778929935938</v>
      </c>
      <c r="BG38" s="38">
        <f>1/(O38/'2010'!O38)*100</f>
        <v>116.47634584013049</v>
      </c>
      <c r="BH38" s="38">
        <f>P38/'2010'!P38*100</f>
        <v>104.69870985136941</v>
      </c>
      <c r="BI38" s="38">
        <f>Q38/'2010'!Q38*100</f>
        <v>100</v>
      </c>
      <c r="BJ38" s="38">
        <f>1/(R38/'2010'!R38)*100</f>
        <v>107.38557558945907</v>
      </c>
      <c r="BK38" s="38">
        <f>S38/'2010'!S38*100</f>
        <v>100.57614450327002</v>
      </c>
      <c r="BL38" s="38">
        <f>T38/'2010'!T38*100</f>
        <v>100.55865921787711</v>
      </c>
      <c r="BM38" s="38">
        <f>1/(U38/'2010'!U38)*100</f>
        <v>100</v>
      </c>
      <c r="BN38" s="38">
        <f>1/(V38/'2010'!V38)*100</f>
        <v>100</v>
      </c>
      <c r="BO38" s="38">
        <f>1/(W38/'2010'!W38)*100</f>
        <v>100</v>
      </c>
      <c r="BP38" s="38">
        <f>X38/'2010'!X38*100</f>
        <v>100</v>
      </c>
      <c r="BQ38" s="38">
        <f>Y38/'2010'!Y38*100</f>
        <v>101.7426273458445</v>
      </c>
      <c r="BR38" s="38">
        <f>Z38/'2010'!Z38*100</f>
        <v>100</v>
      </c>
      <c r="BS38" s="38">
        <f>AA38/'2010'!AA38*100</f>
        <v>100</v>
      </c>
      <c r="BT38" s="38">
        <f>AB38/'2010'!AB38*100</f>
        <v>100</v>
      </c>
      <c r="BU38" s="38">
        <f>AC38/'2010'!AC38*100</f>
        <v>100</v>
      </c>
      <c r="BV38" s="38">
        <f>AD38/'2010'!AD38*100</f>
        <v>100</v>
      </c>
      <c r="BW38" s="38">
        <f>AE38/'2010'!AE38*100</f>
        <v>100</v>
      </c>
      <c r="BX38" s="38">
        <f>AF38/'2010'!AF38*100</f>
        <v>100</v>
      </c>
      <c r="BY38" s="38">
        <f>AG38/'2010'!AG38*100</f>
        <v>100</v>
      </c>
      <c r="BZ38" s="38">
        <f>AH38/'2010'!AH38*100</f>
        <v>100</v>
      </c>
      <c r="CA38" s="38">
        <f>AI38/'2010'!AI38*100</f>
        <v>100</v>
      </c>
      <c r="CB38" s="38">
        <f>AJ38/'2010'!AJ38*100</f>
        <v>100</v>
      </c>
      <c r="CC38" s="38">
        <f>AK38/'2010'!AK38*100</f>
        <v>100</v>
      </c>
      <c r="CD38" s="38">
        <f>AL38/'2010'!AL38*100</f>
        <v>100</v>
      </c>
      <c r="CE38" s="38">
        <f>AM38/'2010'!AM38*100</f>
        <v>94.438386041439472</v>
      </c>
      <c r="CF38" s="38">
        <f>AN38/'2010'!AN38*100</f>
        <v>96.782953833298521</v>
      </c>
      <c r="CG38" s="38">
        <f>AO38/'2010'!AO38*100</f>
        <v>109.77658057360165</v>
      </c>
      <c r="CH38" s="38">
        <f>1/(AP38/'2010'!AP38)*100</f>
        <v>97.260273972602747</v>
      </c>
      <c r="CI38" s="38">
        <f>1/(AQ38/'2010'!AQ38)*100</f>
        <v>97.458956087923809</v>
      </c>
      <c r="CJ38" s="38">
        <f>AR38/'2010'!AR38*100</f>
        <v>100</v>
      </c>
      <c r="CK38" s="38">
        <f>1/(AS38/'2010'!AS38)*100</f>
        <v>100</v>
      </c>
      <c r="CM38" s="17">
        <f>AVERAGE(AU38:AW38)</f>
        <v>97.684761091108655</v>
      </c>
      <c r="CN38" s="17">
        <f>AVERAGE(AX38:AX38)</f>
        <v>107.70330510972224</v>
      </c>
      <c r="CO38" s="17">
        <f t="shared" si="2"/>
        <v>103.46389044822718</v>
      </c>
      <c r="CP38" s="17">
        <f t="shared" si="3"/>
        <v>105.58049064612085</v>
      </c>
      <c r="CQ38" s="17">
        <f t="shared" si="4"/>
        <v>101.2171970443723</v>
      </c>
      <c r="CR38" s="17">
        <f t="shared" si="5"/>
        <v>100.29043789097409</v>
      </c>
      <c r="CS38" s="17">
        <f t="shared" si="6"/>
        <v>100</v>
      </c>
      <c r="CT38" s="17">
        <f t="shared" si="7"/>
        <v>100</v>
      </c>
      <c r="CU38" s="17">
        <f t="shared" si="8"/>
        <v>100.33264014944655</v>
      </c>
      <c r="CV38" s="17">
        <f t="shared" si="9"/>
        <v>98.679807515131643</v>
      </c>
      <c r="CX38" s="17">
        <f t="shared" si="10"/>
        <v>101.49525298951035</v>
      </c>
      <c r="CY38" s="17">
        <f t="shared" si="11"/>
        <v>101.1591407167956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AS40" s="78" t="s">
        <v>201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B64E-8AE9-491B-96ED-E34A1728D874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Y1" sqref="AY1:AY1048576"/>
    </sheetView>
  </sheetViews>
  <sheetFormatPr defaultRowHeight="14.5" x14ac:dyDescent="0.35"/>
  <cols>
    <col min="2" max="2" width="29.26953125" bestFit="1" customWidth="1"/>
    <col min="25" max="25" width="5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  <col min="88" max="89" width="10" style="6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J1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ht="15.5" x14ac:dyDescent="0.35">
      <c r="A3" s="2">
        <v>1100</v>
      </c>
      <c r="B3" s="3" t="s">
        <v>2</v>
      </c>
      <c r="C3">
        <v>91.28</v>
      </c>
      <c r="D3">
        <v>51.54</v>
      </c>
      <c r="E3">
        <v>72.17</v>
      </c>
      <c r="F3">
        <v>12553653.394232709</v>
      </c>
      <c r="G3">
        <v>53.47</v>
      </c>
      <c r="H3">
        <v>60.76</v>
      </c>
      <c r="I3">
        <v>96.19</v>
      </c>
      <c r="J3">
        <v>5.92</v>
      </c>
      <c r="K3" s="23">
        <v>79.86</v>
      </c>
      <c r="L3" s="23">
        <v>15.372510095173748</v>
      </c>
      <c r="M3">
        <v>91.661724071049704</v>
      </c>
      <c r="N3">
        <v>65.60042584068654</v>
      </c>
      <c r="O3" s="23">
        <v>10.119999999999999</v>
      </c>
      <c r="P3" s="71">
        <v>29.04714365000001</v>
      </c>
      <c r="Q3" s="15">
        <v>69.11</v>
      </c>
      <c r="R3" s="6">
        <v>28.94</v>
      </c>
      <c r="S3" s="72">
        <v>42.09</v>
      </c>
      <c r="T3">
        <v>69.31</v>
      </c>
      <c r="U3" s="75">
        <v>29.82</v>
      </c>
      <c r="V3" s="5">
        <v>20</v>
      </c>
      <c r="W3" s="5">
        <v>11.6</v>
      </c>
      <c r="X3" s="5">
        <v>28.43</v>
      </c>
      <c r="Y3" s="6">
        <v>8.44</v>
      </c>
      <c r="Z3" s="5">
        <v>96.47</v>
      </c>
      <c r="AA3" s="5">
        <v>89.01</v>
      </c>
      <c r="AB3" s="5">
        <v>68.16</v>
      </c>
      <c r="AC3" s="5">
        <v>41.67</v>
      </c>
      <c r="AD3" s="5">
        <v>11.84</v>
      </c>
      <c r="AE3" s="5">
        <v>0.53</v>
      </c>
      <c r="AF3" s="5">
        <v>1.55</v>
      </c>
      <c r="AG3" s="68">
        <v>62.85</v>
      </c>
      <c r="AH3" s="68">
        <v>14.58</v>
      </c>
      <c r="AI3" s="5">
        <v>67.239999999999995</v>
      </c>
      <c r="AJ3" s="5">
        <v>78.66</v>
      </c>
      <c r="AK3" s="5">
        <v>68.56</v>
      </c>
      <c r="AL3" s="5">
        <v>74.05</v>
      </c>
      <c r="AM3">
        <v>71.78</v>
      </c>
      <c r="AN3">
        <v>48.59</v>
      </c>
      <c r="AO3" s="22">
        <v>76.97</v>
      </c>
      <c r="AP3" s="22">
        <v>181</v>
      </c>
      <c r="AQ3" s="22">
        <v>9150</v>
      </c>
      <c r="AR3" s="5">
        <v>75.37</v>
      </c>
      <c r="AS3" s="5">
        <v>0.02</v>
      </c>
      <c r="AU3" s="38">
        <f>C3/'2010'!C3*100</f>
        <v>100.35180299032542</v>
      </c>
      <c r="AV3" s="38">
        <f>D3/'2010'!D3*100</f>
        <v>96.013412816691499</v>
      </c>
      <c r="AW3" s="38">
        <f>E3/'2010'!E3*100</f>
        <v>96.149746869171324</v>
      </c>
      <c r="AX3" s="38">
        <f>F3/'2010'!F3*100</f>
        <v>102.42349801611719</v>
      </c>
      <c r="AY3" s="38">
        <f>G3/'2010'!G3*100</f>
        <v>118.37502767323444</v>
      </c>
      <c r="AZ3" s="38">
        <f>H3/'2010'!H3*100</f>
        <v>209.37284631288767</v>
      </c>
      <c r="BA3" s="38">
        <f>I3/'2010'!I3*100</f>
        <v>105.72653330402287</v>
      </c>
      <c r="BB3" s="38">
        <f>J3/'2010'!J3*100</f>
        <v>80.653950953678475</v>
      </c>
      <c r="BC3" s="38">
        <f>1/(K3/'2010'!K3)*100</f>
        <v>95.905334335086408</v>
      </c>
      <c r="BD3" s="38">
        <f>L3/'2010'!L3*100</f>
        <v>93.734817653498467</v>
      </c>
      <c r="BE3" s="38">
        <f>M3/'2010'!M3*100</f>
        <v>100.28871902195382</v>
      </c>
      <c r="BF3" s="38">
        <f>N3/'2010'!N3*100</f>
        <v>104.4124457362061</v>
      </c>
      <c r="BG3" s="38">
        <f>1/(O3/'2010'!O3)*100</f>
        <v>82.707509881422922</v>
      </c>
      <c r="BH3" s="38">
        <f>P3/'2010'!P3*100</f>
        <v>111.51757766729251</v>
      </c>
      <c r="BI3" s="38">
        <f>Q3/'2010'!Q3*100</f>
        <v>100</v>
      </c>
      <c r="BJ3" s="38">
        <f>1/(R3/'2010'!R3)*100</f>
        <v>121.25086385625433</v>
      </c>
      <c r="BK3" s="38">
        <f>S3/'2010'!S3*100</f>
        <v>99.8339658444023</v>
      </c>
      <c r="BL3" s="38">
        <f>T3/'2010'!T3*100</f>
        <v>100.3329473074696</v>
      </c>
      <c r="BM3" s="38">
        <f>1/(U3/'2010'!U3)*100</f>
        <v>100</v>
      </c>
      <c r="BN3" s="38">
        <f>1/(V3/'2010'!V3)*100</f>
        <v>100</v>
      </c>
      <c r="BO3" s="38">
        <f>1/(W3/'2010'!W3)*100</f>
        <v>100</v>
      </c>
      <c r="BP3" s="38">
        <f>X3/'2010'!X3*100</f>
        <v>100</v>
      </c>
      <c r="BQ3" s="38">
        <f>Y3/'2010'!Y3*100</f>
        <v>101.93236714975846</v>
      </c>
      <c r="BR3" s="38">
        <f>Z3/'2010'!Z3*100</f>
        <v>100</v>
      </c>
      <c r="BS3" s="38">
        <f>AA3/'2010'!AA3*100</f>
        <v>100</v>
      </c>
      <c r="BT3" s="38">
        <f>AB3/'2010'!AB3*100</f>
        <v>100</v>
      </c>
      <c r="BU3" s="38">
        <f>AC3/'2010'!AC3*100</f>
        <v>100</v>
      </c>
      <c r="BV3" s="38">
        <f>AD3/'2010'!AD3*100</f>
        <v>100</v>
      </c>
      <c r="BW3" s="38">
        <f>AE3/'2010'!AE3*100</f>
        <v>100</v>
      </c>
      <c r="BX3" s="38">
        <f>AF3/'2010'!AF3*100</f>
        <v>100</v>
      </c>
      <c r="BY3" s="38">
        <f>AG3/'2010'!AG3*100</f>
        <v>100</v>
      </c>
      <c r="BZ3" s="38">
        <f>AH3/'2010'!AH3*100</f>
        <v>100</v>
      </c>
      <c r="CA3" s="38">
        <f>AI3/'2010'!AI3*100</f>
        <v>100</v>
      </c>
      <c r="CB3" s="38">
        <f>AJ3/'2010'!AJ3*100</f>
        <v>100</v>
      </c>
      <c r="CC3" s="38">
        <f>AK3/'2010'!AK3*100</f>
        <v>100</v>
      </c>
      <c r="CD3" s="38">
        <f>AL3/'2010'!AL3*100</f>
        <v>100</v>
      </c>
      <c r="CE3" s="38">
        <f>AM3/'2010'!AM3*100</f>
        <v>102.57216347527864</v>
      </c>
      <c r="CF3" s="38">
        <f>AN3/'2010'!AN3*100</f>
        <v>77.582628133482359</v>
      </c>
      <c r="CG3" s="38">
        <f>AO3/'2010'!AO3*100</f>
        <v>120.51041177391578</v>
      </c>
      <c r="CH3" s="38">
        <f>1/(AP3/'2010'!AP3)*100</f>
        <v>124.30939226519338</v>
      </c>
      <c r="CI3" s="38">
        <f>1/(AQ3/'2010'!AQ3)*100</f>
        <v>101.02732240437157</v>
      </c>
      <c r="CJ3" s="38">
        <f>AR3/'2010'!AR3*100</f>
        <v>100</v>
      </c>
      <c r="CK3" s="38">
        <f>1/(AS3/'2010'!AS3)*100</f>
        <v>100</v>
      </c>
      <c r="CM3" s="17">
        <f t="shared" ref="CM3:CM36" si="0">AVERAGE(AU3:AW3)</f>
        <v>97.504987558729411</v>
      </c>
      <c r="CN3" s="17">
        <f t="shared" ref="CN3:CN36" si="1">AVERAGE(AX3:AX3)</f>
        <v>102.42349801611719</v>
      </c>
      <c r="CO3" s="17">
        <f>AVERAGE(AY3:BD3)</f>
        <v>117.29475170540138</v>
      </c>
      <c r="CP3" s="17">
        <f>AVERAGE(BE3:BH3)</f>
        <v>99.731563076718842</v>
      </c>
      <c r="CQ3" s="17">
        <f>AVERAGE(BI3:BO3)</f>
        <v>103.05968242973232</v>
      </c>
      <c r="CR3" s="17">
        <f>AVERAGE(BP3:BU3)</f>
        <v>100.3220611916264</v>
      </c>
      <c r="CS3" s="17">
        <f>AVERAGE(BV3:BZ3)</f>
        <v>100</v>
      </c>
      <c r="CT3" s="17">
        <f>AVERAGE(CA3:CD3)</f>
        <v>100</v>
      </c>
      <c r="CU3" s="17">
        <f>AVERAGE(CE3:CG3)</f>
        <v>100.22173446089226</v>
      </c>
      <c r="CV3" s="17">
        <f>AVERAGE(CH3:CK3)</f>
        <v>106.33417866739124</v>
      </c>
      <c r="CX3" s="17">
        <f>AVERAGE(CM3:CV3)</f>
        <v>102.68924571066088</v>
      </c>
      <c r="CY3" s="17">
        <f>AVERAGE(AU3:CK3)</f>
        <v>103.41826245213291</v>
      </c>
    </row>
    <row r="4" spans="1:103" ht="15.5" x14ac:dyDescent="0.35">
      <c r="A4" s="2">
        <v>1200</v>
      </c>
      <c r="B4" s="3" t="s">
        <v>3</v>
      </c>
      <c r="C4">
        <v>87.81</v>
      </c>
      <c r="D4">
        <v>60.67</v>
      </c>
      <c r="E4">
        <v>45.89</v>
      </c>
      <c r="F4">
        <v>15081619.05086367</v>
      </c>
      <c r="G4">
        <v>61.92</v>
      </c>
      <c r="H4">
        <v>68</v>
      </c>
      <c r="I4">
        <v>93.37</v>
      </c>
      <c r="J4">
        <v>11.28</v>
      </c>
      <c r="K4" s="23">
        <v>68.23</v>
      </c>
      <c r="L4" s="23">
        <v>14.686552441430052</v>
      </c>
      <c r="M4">
        <v>93.905358479425445</v>
      </c>
      <c r="N4">
        <v>72.646803891415374</v>
      </c>
      <c r="O4" s="23">
        <v>6.45</v>
      </c>
      <c r="P4" s="71">
        <v>22.04714365000001</v>
      </c>
      <c r="Q4" s="15">
        <v>58.33</v>
      </c>
      <c r="R4" s="6">
        <v>21.3</v>
      </c>
      <c r="S4" s="72">
        <v>53.66</v>
      </c>
      <c r="T4">
        <v>67.94</v>
      </c>
      <c r="U4" s="75">
        <v>29.15</v>
      </c>
      <c r="V4" s="5">
        <v>17.8</v>
      </c>
      <c r="W4" s="5">
        <v>15.4</v>
      </c>
      <c r="X4" s="5">
        <v>21.55</v>
      </c>
      <c r="Y4" s="6">
        <v>8.7899999999999991</v>
      </c>
      <c r="Z4" s="5">
        <v>92.76</v>
      </c>
      <c r="AA4" s="5">
        <v>80.87</v>
      </c>
      <c r="AB4" s="5">
        <v>59.54</v>
      </c>
      <c r="AC4" s="5">
        <v>25.89</v>
      </c>
      <c r="AD4" s="5">
        <v>15.45</v>
      </c>
      <c r="AE4" s="5">
        <v>1.01</v>
      </c>
      <c r="AF4" s="5">
        <v>5.74</v>
      </c>
      <c r="AG4" s="68">
        <v>25.12</v>
      </c>
      <c r="AH4" s="68">
        <v>6.69</v>
      </c>
      <c r="AI4" s="5">
        <v>62.89</v>
      </c>
      <c r="AJ4" s="5">
        <v>74.180000000000007</v>
      </c>
      <c r="AK4" s="5">
        <v>64.75</v>
      </c>
      <c r="AL4" s="5">
        <v>71.62</v>
      </c>
      <c r="AM4">
        <v>73.650000000000006</v>
      </c>
      <c r="AN4">
        <v>49.5</v>
      </c>
      <c r="AO4" s="22">
        <v>54.9</v>
      </c>
      <c r="AP4" s="22">
        <v>308</v>
      </c>
      <c r="AQ4" s="22">
        <v>40709</v>
      </c>
      <c r="AR4" s="5">
        <v>73.959999999999994</v>
      </c>
      <c r="AS4" s="5">
        <v>0.03</v>
      </c>
      <c r="AU4" s="38">
        <f>C4/'2010'!C4*100</f>
        <v>98.002232142857153</v>
      </c>
      <c r="AV4" s="38">
        <f>D4/'2010'!D4*100</f>
        <v>100.7974746635654</v>
      </c>
      <c r="AW4" s="38">
        <f>E4/'2010'!E4*100</f>
        <v>97.224576271186436</v>
      </c>
      <c r="AX4" s="38">
        <f>F4/'2010'!F4*100</f>
        <v>110.18380740329677</v>
      </c>
      <c r="AY4" s="38">
        <f>G4/'2010'!G4*100</f>
        <v>108.44133099824869</v>
      </c>
      <c r="AZ4" s="38">
        <f>H4/'2010'!H4*100</f>
        <v>147.63352149370385</v>
      </c>
      <c r="BA4" s="38">
        <f>I4/'2010'!I4*100</f>
        <v>104.69836286162817</v>
      </c>
      <c r="BB4" s="38">
        <f>J4/'2010'!J4*100</f>
        <v>80.68669527896995</v>
      </c>
      <c r="BC4" s="38">
        <f>1/(K4/'2010'!K4)*100</f>
        <v>97.581708925692496</v>
      </c>
      <c r="BD4" s="38">
        <f>L4/'2010'!L4*100</f>
        <v>82.741140515098891</v>
      </c>
      <c r="BE4" s="38">
        <f>M4/'2010'!M4*100</f>
        <v>102.08133060982456</v>
      </c>
      <c r="BF4" s="38">
        <f>N4/'2010'!N4*100</f>
        <v>104.70200581015061</v>
      </c>
      <c r="BG4" s="38">
        <f>1/(O4/'2010'!O4)*100</f>
        <v>115.19379844961239</v>
      </c>
      <c r="BH4" s="38">
        <f>P4/'2010'!P4*100</f>
        <v>109.97648360742902</v>
      </c>
      <c r="BI4" s="38">
        <f>Q4/'2010'!Q4*100</f>
        <v>100</v>
      </c>
      <c r="BJ4" s="38">
        <f>1/(R4/'2010'!R4)*100</f>
        <v>125.25821596244131</v>
      </c>
      <c r="BK4" s="38">
        <f>S4/'2010'!S4*100</f>
        <v>102.75756415166602</v>
      </c>
      <c r="BL4" s="38">
        <f>T4/'2010'!T4*100</f>
        <v>100.71153276015417</v>
      </c>
      <c r="BM4" s="38">
        <f>1/(U4/'2010'!U4)*100</f>
        <v>100</v>
      </c>
      <c r="BN4" s="38">
        <f>1/(V4/'2010'!V4)*100</f>
        <v>100</v>
      </c>
      <c r="BO4" s="38">
        <f>1/(W4/'2010'!W4)*100</f>
        <v>100</v>
      </c>
      <c r="BP4" s="38">
        <f>X4/'2010'!X4*100</f>
        <v>100</v>
      </c>
      <c r="BQ4" s="38">
        <f>Y4/'2010'!Y4*100</f>
        <v>103.29024676850761</v>
      </c>
      <c r="BR4" s="38">
        <f>Z4/'2010'!Z4*100</f>
        <v>100</v>
      </c>
      <c r="BS4" s="38">
        <f>AA4/'2010'!AA4*100</f>
        <v>100</v>
      </c>
      <c r="BT4" s="38">
        <f>AB4/'2010'!AB4*100</f>
        <v>100</v>
      </c>
      <c r="BU4" s="38">
        <f>AC4/'2010'!AC4*100</f>
        <v>100</v>
      </c>
      <c r="BV4" s="38">
        <f>AD4/'2010'!AD4*100</f>
        <v>100</v>
      </c>
      <c r="BW4" s="38">
        <f>AE4/'2010'!AE4*100</f>
        <v>100</v>
      </c>
      <c r="BX4" s="38">
        <f>AF4/'2010'!AF4*100</f>
        <v>100</v>
      </c>
      <c r="BY4" s="38">
        <f>AG4/'2010'!AG4*100</f>
        <v>100</v>
      </c>
      <c r="BZ4" s="38">
        <f>AH4/'2010'!AH4*100</f>
        <v>100</v>
      </c>
      <c r="CA4" s="38">
        <f>AI4/'2010'!AI4*100</f>
        <v>100</v>
      </c>
      <c r="CB4" s="38">
        <f>AJ4/'2010'!AJ4*100</f>
        <v>100</v>
      </c>
      <c r="CC4" s="38">
        <f>AK4/'2010'!AK4*100</f>
        <v>100</v>
      </c>
      <c r="CD4" s="38">
        <f>AL4/'2010'!AL4*100</f>
        <v>100</v>
      </c>
      <c r="CE4" s="38">
        <f>AM4/'2010'!AM4*100</f>
        <v>96.098643006263046</v>
      </c>
      <c r="CF4" s="38">
        <f>AN4/'2010'!AN4*100</f>
        <v>86.206896551724128</v>
      </c>
      <c r="CG4" s="38">
        <f>AO4/'2010'!AO4*100</f>
        <v>97.254207263064657</v>
      </c>
      <c r="CH4" s="38">
        <f>1/(AP4/'2010'!AP4)*100</f>
        <v>81.493506493506501</v>
      </c>
      <c r="CI4" s="38">
        <f>1/(AQ4/'2010'!AQ4)*100</f>
        <v>81.620771819499367</v>
      </c>
      <c r="CJ4" s="38">
        <f>AR4/'2010'!AR4*100</f>
        <v>100</v>
      </c>
      <c r="CK4" s="38">
        <f>1/(AS4/'2010'!AS4)*100</f>
        <v>100</v>
      </c>
      <c r="CM4" s="17">
        <f t="shared" si="0"/>
        <v>98.674761025869657</v>
      </c>
      <c r="CN4" s="17">
        <f t="shared" si="1"/>
        <v>110.18380740329677</v>
      </c>
      <c r="CO4" s="17">
        <f t="shared" ref="CO4:CO38" si="2">AVERAGE(AY4:BD4)</f>
        <v>103.63046001222368</v>
      </c>
      <c r="CP4" s="17">
        <f t="shared" ref="CP4:CP38" si="3">AVERAGE(BE4:BH4)</f>
        <v>107.98840461925414</v>
      </c>
      <c r="CQ4" s="17">
        <f t="shared" ref="CQ4:CQ38" si="4">AVERAGE(BI4:BO4)</f>
        <v>104.10390183918022</v>
      </c>
      <c r="CR4" s="17">
        <f t="shared" ref="CR4:CR38" si="5">AVERAGE(BP4:BU4)</f>
        <v>100.54837446141794</v>
      </c>
      <c r="CS4" s="17">
        <f t="shared" ref="CS4:CS38" si="6">AVERAGE(BV4:BZ4)</f>
        <v>100</v>
      </c>
      <c r="CT4" s="17">
        <f t="shared" ref="CT4:CT38" si="7">AVERAGE(CA4:CD4)</f>
        <v>100</v>
      </c>
      <c r="CU4" s="17">
        <f t="shared" ref="CU4:CU38" si="8">AVERAGE(CE4:CG4)</f>
        <v>93.186582273683939</v>
      </c>
      <c r="CV4" s="17">
        <f t="shared" ref="CV4:CV38" si="9">AVERAGE(CH4:CK4)</f>
        <v>90.778569578251464</v>
      </c>
      <c r="CX4" s="17">
        <f t="shared" ref="CX4:CX38" si="10">AVERAGE(CM4:CV4)</f>
        <v>100.90948612131777</v>
      </c>
      <c r="CY4" s="17">
        <f t="shared" ref="CY4:CY38" si="11">AVERAGE(AU4:CK4)</f>
        <v>100.80548962344398</v>
      </c>
    </row>
    <row r="5" spans="1:103" ht="15.5" x14ac:dyDescent="0.35">
      <c r="A5" s="2">
        <v>1300</v>
      </c>
      <c r="B5" s="3" t="s">
        <v>4</v>
      </c>
      <c r="C5">
        <v>86.41</v>
      </c>
      <c r="D5">
        <v>52.71</v>
      </c>
      <c r="E5">
        <v>65.13</v>
      </c>
      <c r="F5">
        <v>13260020.528528113</v>
      </c>
      <c r="G5">
        <v>46.13</v>
      </c>
      <c r="H5">
        <v>64.34</v>
      </c>
      <c r="I5">
        <v>90.86</v>
      </c>
      <c r="J5">
        <v>9.5299999999999994</v>
      </c>
      <c r="K5" s="23">
        <v>70.510000000000005</v>
      </c>
      <c r="L5" s="23">
        <v>14.571379258886896</v>
      </c>
      <c r="M5">
        <v>93.606746725726723</v>
      </c>
      <c r="N5">
        <v>70.326678324031789</v>
      </c>
      <c r="O5" s="23">
        <v>7.02</v>
      </c>
      <c r="P5" s="71">
        <v>31.04714365000001</v>
      </c>
      <c r="Q5" s="15">
        <v>85.73</v>
      </c>
      <c r="R5" s="6">
        <v>29.43</v>
      </c>
      <c r="S5" s="72">
        <v>54.85</v>
      </c>
      <c r="T5">
        <v>68.209999999999994</v>
      </c>
      <c r="U5" s="75">
        <v>32.409999999999997</v>
      </c>
      <c r="V5" s="5">
        <v>19.399999999999999</v>
      </c>
      <c r="W5" s="5">
        <v>8.3000000000000007</v>
      </c>
      <c r="X5" s="5">
        <v>26.88</v>
      </c>
      <c r="Y5" s="6">
        <v>8.2799999999999994</v>
      </c>
      <c r="Z5" s="5">
        <v>87.85</v>
      </c>
      <c r="AA5" s="5">
        <v>78.77</v>
      </c>
      <c r="AB5" s="5">
        <v>58.04</v>
      </c>
      <c r="AC5" s="5">
        <v>38.51</v>
      </c>
      <c r="AD5" s="5">
        <v>18.23</v>
      </c>
      <c r="AE5" s="5">
        <v>0.79</v>
      </c>
      <c r="AF5" s="5">
        <v>2.31</v>
      </c>
      <c r="AG5" s="68">
        <v>28.76</v>
      </c>
      <c r="AH5" s="68">
        <v>7.11</v>
      </c>
      <c r="AI5" s="5">
        <v>67.03</v>
      </c>
      <c r="AJ5" s="5">
        <v>77.5</v>
      </c>
      <c r="AK5" s="5">
        <v>70.209999999999994</v>
      </c>
      <c r="AL5" s="5">
        <v>74.64</v>
      </c>
      <c r="AM5">
        <v>54.88</v>
      </c>
      <c r="AN5">
        <v>38.97</v>
      </c>
      <c r="AO5" s="22">
        <v>77.17</v>
      </c>
      <c r="AP5" s="22">
        <v>289</v>
      </c>
      <c r="AQ5" s="22">
        <v>14324</v>
      </c>
      <c r="AR5" s="5">
        <v>68.47</v>
      </c>
      <c r="AS5" s="5">
        <v>7.0000000000000007E-2</v>
      </c>
      <c r="AU5" s="38">
        <f>C5/'2010'!C5*100</f>
        <v>94.90389895661724</v>
      </c>
      <c r="AV5" s="38">
        <f>D5/'2010'!D5*100</f>
        <v>85.153473344103389</v>
      </c>
      <c r="AW5" s="38">
        <f>E5/'2010'!E5*100</f>
        <v>96.861986912552055</v>
      </c>
      <c r="AX5" s="38">
        <f>F5/'2010'!F5*100</f>
        <v>108.5703726176815</v>
      </c>
      <c r="AY5" s="38">
        <f>G5/'2010'!G5*100</f>
        <v>104.22503389064619</v>
      </c>
      <c r="AZ5" s="38">
        <f>H5/'2010'!H5*100</f>
        <v>153.48282442748092</v>
      </c>
      <c r="BA5" s="38">
        <f>I5/'2010'!I5*100</f>
        <v>107.24740321057602</v>
      </c>
      <c r="BB5" s="38">
        <f>J5/'2010'!J5*100</f>
        <v>87.83410138248847</v>
      </c>
      <c r="BC5" s="38">
        <f>1/(K5/'2010'!K5)*100</f>
        <v>97.191887675507019</v>
      </c>
      <c r="BD5" s="38">
        <f>L5/'2010'!L5*100</f>
        <v>87.673762087165429</v>
      </c>
      <c r="BE5" s="38">
        <f>M5/'2010'!M5*100</f>
        <v>101.27357985235955</v>
      </c>
      <c r="BF5" s="38">
        <f>N5/'2010'!N5*100</f>
        <v>105.92484284235677</v>
      </c>
      <c r="BG5" s="38">
        <f>1/(O5/'2010'!O5)*100</f>
        <v>99.002849002849004</v>
      </c>
      <c r="BH5" s="38">
        <f>P5/'2010'!P5*100</f>
        <v>129.10948635681311</v>
      </c>
      <c r="BI5" s="38">
        <f>Q5/'2010'!Q5*100</f>
        <v>100</v>
      </c>
      <c r="BJ5" s="38">
        <f>1/(R5/'2010'!R5)*100</f>
        <v>113.04791029561672</v>
      </c>
      <c r="BK5" s="38">
        <f>S5/'2010'!S5*100</f>
        <v>98.65107913669064</v>
      </c>
      <c r="BL5" s="38">
        <f>T5/'2010'!T5*100</f>
        <v>100.91729545790795</v>
      </c>
      <c r="BM5" s="38">
        <f>1/(U5/'2010'!U5)*100</f>
        <v>100</v>
      </c>
      <c r="BN5" s="38">
        <f>1/(V5/'2010'!V5)*100</f>
        <v>100</v>
      </c>
      <c r="BO5" s="38">
        <f>1/(W5/'2010'!W5)*100</f>
        <v>100</v>
      </c>
      <c r="BP5" s="38">
        <f>X5/'2010'!X5*100</f>
        <v>100</v>
      </c>
      <c r="BQ5" s="38">
        <f>Y5/'2010'!Y5*100</f>
        <v>101.84501845018448</v>
      </c>
      <c r="BR5" s="38">
        <f>Z5/'2010'!Z5*100</f>
        <v>100</v>
      </c>
      <c r="BS5" s="38">
        <f>AA5/'2010'!AA5*100</f>
        <v>100</v>
      </c>
      <c r="BT5" s="38">
        <f>AB5/'2010'!AB5*100</f>
        <v>100</v>
      </c>
      <c r="BU5" s="38">
        <f>AC5/'2010'!AC5*100</f>
        <v>100</v>
      </c>
      <c r="BV5" s="38">
        <f>AD5/'2010'!AD5*100</f>
        <v>100</v>
      </c>
      <c r="BW5" s="38">
        <f>AE5/'2010'!AE5*100</f>
        <v>100</v>
      </c>
      <c r="BX5" s="38">
        <f>AF5/'2010'!AF5*100</f>
        <v>100</v>
      </c>
      <c r="BY5" s="38">
        <f>AG5/'2010'!AG5*100</f>
        <v>100</v>
      </c>
      <c r="BZ5" s="38">
        <f>AH5/'2010'!AH5*100</f>
        <v>100</v>
      </c>
      <c r="CA5" s="38">
        <f>AI5/'2010'!AI5*100</f>
        <v>100</v>
      </c>
      <c r="CB5" s="38">
        <f>AJ5/'2010'!AJ5*100</f>
        <v>100</v>
      </c>
      <c r="CC5" s="38">
        <f>AK5/'2010'!AK5*100</f>
        <v>100</v>
      </c>
      <c r="CD5" s="38">
        <f>AL5/'2010'!AL5*100</f>
        <v>100</v>
      </c>
      <c r="CE5" s="38">
        <f>AM5/'2010'!AM5*100</f>
        <v>94.069249228659572</v>
      </c>
      <c r="CF5" s="38">
        <f>AN5/'2010'!AN5*100</f>
        <v>60.985915492957744</v>
      </c>
      <c r="CG5" s="38">
        <f>AO5/'2010'!AO5*100</f>
        <v>114.17369433348128</v>
      </c>
      <c r="CH5" s="38">
        <f>1/(AP5/'2010'!AP5)*100</f>
        <v>82.698961937716263</v>
      </c>
      <c r="CI5" s="38">
        <f>1/(AQ5/'2010'!AQ5)*100</f>
        <v>75.530578050823777</v>
      </c>
      <c r="CJ5" s="38">
        <f>AR5/'2010'!AR5*100</f>
        <v>100</v>
      </c>
      <c r="CK5" s="38">
        <f>1/(AS5/'2010'!AS5)*100</f>
        <v>100</v>
      </c>
      <c r="CM5" s="17">
        <f t="shared" si="0"/>
        <v>92.3064530710909</v>
      </c>
      <c r="CN5" s="17">
        <f t="shared" si="1"/>
        <v>108.5703726176815</v>
      </c>
      <c r="CO5" s="17">
        <f t="shared" si="2"/>
        <v>106.27583544564402</v>
      </c>
      <c r="CP5" s="17">
        <f t="shared" si="3"/>
        <v>108.82768951359461</v>
      </c>
      <c r="CQ5" s="17">
        <f t="shared" si="4"/>
        <v>101.80232641288789</v>
      </c>
      <c r="CR5" s="17">
        <f t="shared" si="5"/>
        <v>100.30750307503075</v>
      </c>
      <c r="CS5" s="17">
        <f t="shared" si="6"/>
        <v>100</v>
      </c>
      <c r="CT5" s="17">
        <f t="shared" si="7"/>
        <v>100</v>
      </c>
      <c r="CU5" s="17">
        <f t="shared" si="8"/>
        <v>89.742953018366208</v>
      </c>
      <c r="CV5" s="17">
        <f t="shared" si="9"/>
        <v>89.557384997135017</v>
      </c>
      <c r="CX5" s="17">
        <f t="shared" si="10"/>
        <v>99.739051815143085</v>
      </c>
      <c r="CY5" s="17">
        <f t="shared" si="11"/>
        <v>100.0087256963543</v>
      </c>
    </row>
    <row r="6" spans="1:103" ht="15.5" x14ac:dyDescent="0.35">
      <c r="A6" s="2">
        <v>1400</v>
      </c>
      <c r="B6" s="3" t="s">
        <v>5</v>
      </c>
      <c r="C6">
        <v>52.89</v>
      </c>
      <c r="D6">
        <v>48.71</v>
      </c>
      <c r="E6">
        <v>50.6</v>
      </c>
      <c r="F6">
        <v>21734790.895115219</v>
      </c>
      <c r="G6">
        <v>63.44</v>
      </c>
      <c r="H6">
        <v>73.17</v>
      </c>
      <c r="I6">
        <v>69.19</v>
      </c>
      <c r="J6">
        <v>13.34</v>
      </c>
      <c r="K6" s="23">
        <v>70.17</v>
      </c>
      <c r="L6" s="23">
        <v>11.108935254020363</v>
      </c>
      <c r="M6">
        <v>95.810251992399614</v>
      </c>
      <c r="N6">
        <v>69.1391767535425</v>
      </c>
      <c r="O6" s="23">
        <v>5.48</v>
      </c>
      <c r="P6" s="71">
        <v>23.04714365000001</v>
      </c>
      <c r="Q6" s="15">
        <v>62.71</v>
      </c>
      <c r="R6" s="6">
        <v>24.04</v>
      </c>
      <c r="S6" s="72">
        <v>46.15</v>
      </c>
      <c r="T6">
        <v>70.67</v>
      </c>
      <c r="U6" s="75">
        <v>31.21</v>
      </c>
      <c r="V6" s="5">
        <v>16.100000000000001</v>
      </c>
      <c r="W6" s="5">
        <v>7.8</v>
      </c>
      <c r="X6" s="5">
        <v>26.28</v>
      </c>
      <c r="Y6" s="6">
        <v>8.3800000000000008</v>
      </c>
      <c r="Z6" s="5">
        <v>90.44</v>
      </c>
      <c r="AA6" s="5">
        <v>76.540000000000006</v>
      </c>
      <c r="AB6" s="5">
        <v>57.28</v>
      </c>
      <c r="AC6" s="5">
        <v>30</v>
      </c>
      <c r="AD6" s="5">
        <v>15.5</v>
      </c>
      <c r="AE6" s="5">
        <v>0.94</v>
      </c>
      <c r="AF6" s="5">
        <v>4.63</v>
      </c>
      <c r="AG6" s="68">
        <v>17.63</v>
      </c>
      <c r="AH6" s="68">
        <v>8.94</v>
      </c>
      <c r="AI6" s="5">
        <v>67.19</v>
      </c>
      <c r="AJ6" s="5">
        <v>76.28</v>
      </c>
      <c r="AK6" s="5">
        <v>70.239999999999995</v>
      </c>
      <c r="AL6" s="5">
        <v>73.56</v>
      </c>
      <c r="AM6">
        <v>77.709999999999994</v>
      </c>
      <c r="AN6">
        <v>52.19</v>
      </c>
      <c r="AO6" s="22">
        <v>82.32</v>
      </c>
      <c r="AP6" s="22">
        <v>159</v>
      </c>
      <c r="AQ6" s="22">
        <v>9399</v>
      </c>
      <c r="AR6" s="5">
        <v>69.66</v>
      </c>
      <c r="AS6" s="5">
        <v>7.0000000000000007E-2</v>
      </c>
      <c r="AU6" s="38">
        <f>C6/'2010'!C6*100</f>
        <v>78.85790964663785</v>
      </c>
      <c r="AV6" s="38">
        <f>D6/'2010'!D6*100</f>
        <v>87.607913669064757</v>
      </c>
      <c r="AW6" s="38">
        <f>E6/'2010'!E6*100</f>
        <v>83.650190114068451</v>
      </c>
      <c r="AX6" s="38">
        <f>F6/'2010'!F6*100</f>
        <v>113.2174491959087</v>
      </c>
      <c r="AY6" s="38">
        <f>G6/'2010'!G6*100</f>
        <v>116.89699649898652</v>
      </c>
      <c r="AZ6" s="38">
        <f>H6/'2010'!H6*100</f>
        <v>182.87928017995503</v>
      </c>
      <c r="BA6" s="38">
        <f>I6/'2010'!I6*100</f>
        <v>123.15770736917051</v>
      </c>
      <c r="BB6" s="38">
        <f>J6/'2010'!J6*100</f>
        <v>80.75060532687651</v>
      </c>
      <c r="BC6" s="38">
        <f>1/(K6/'2010'!K6)*100</f>
        <v>94.855351289724965</v>
      </c>
      <c r="BD6" s="38">
        <f>L6/'2010'!L6*100</f>
        <v>88.026428320288147</v>
      </c>
      <c r="BE6" s="38">
        <f>M6/'2010'!M6*100</f>
        <v>103.25040217032459</v>
      </c>
      <c r="BF6" s="38">
        <f>N6/'2010'!N6*100</f>
        <v>108.46553726308206</v>
      </c>
      <c r="BG6" s="38">
        <f>1/(O6/'2010'!O6)*100</f>
        <v>159.12408759124088</v>
      </c>
      <c r="BH6" s="38">
        <f>P6/'2010'!P6*100</f>
        <v>104.53573494995574</v>
      </c>
      <c r="BI6" s="38">
        <f>Q6/'2010'!Q6*100</f>
        <v>100</v>
      </c>
      <c r="BJ6" s="38">
        <f>1/(R6/'2010'!R6)*100</f>
        <v>128.53577371048252</v>
      </c>
      <c r="BK6" s="38">
        <f>S6/'2010'!S6*100</f>
        <v>95.193894389438952</v>
      </c>
      <c r="BL6" s="38">
        <f>T6/'2010'!T6*100</f>
        <v>100.74126870990735</v>
      </c>
      <c r="BM6" s="38">
        <f>1/(U6/'2010'!U6)*100</f>
        <v>100</v>
      </c>
      <c r="BN6" s="38">
        <f>1/(V6/'2010'!V6)*100</f>
        <v>100</v>
      </c>
      <c r="BO6" s="38">
        <f>1/(W6/'2010'!W6)*100</f>
        <v>100</v>
      </c>
      <c r="BP6" s="38">
        <f>X6/'2010'!X6*100</f>
        <v>100</v>
      </c>
      <c r="BQ6" s="38">
        <f>Y6/'2010'!Y6*100</f>
        <v>101.57575757575759</v>
      </c>
      <c r="BR6" s="38">
        <f>Z6/'2010'!Z6*100</f>
        <v>100</v>
      </c>
      <c r="BS6" s="38">
        <f>AA6/'2010'!AA6*100</f>
        <v>100</v>
      </c>
      <c r="BT6" s="38">
        <f>AB6/'2010'!AB6*100</f>
        <v>100</v>
      </c>
      <c r="BU6" s="38">
        <f>AC6/'2010'!AC6*100</f>
        <v>100</v>
      </c>
      <c r="BV6" s="38">
        <f>AD6/'2010'!AD6*100</f>
        <v>100</v>
      </c>
      <c r="BW6" s="38">
        <f>AE6/'2010'!AE6*100</f>
        <v>100</v>
      </c>
      <c r="BX6" s="38">
        <f>AF6/'2010'!AF6*100</f>
        <v>100</v>
      </c>
      <c r="BY6" s="38">
        <f>AG6/'2010'!AG6*100</f>
        <v>100</v>
      </c>
      <c r="BZ6" s="38">
        <f>AH6/'2010'!AH6*100</f>
        <v>100</v>
      </c>
      <c r="CA6" s="38">
        <f>AI6/'2010'!AI6*100</f>
        <v>100</v>
      </c>
      <c r="CB6" s="38">
        <f>AJ6/'2010'!AJ6*100</f>
        <v>100</v>
      </c>
      <c r="CC6" s="38">
        <f>AK6/'2010'!AK6*100</f>
        <v>100</v>
      </c>
      <c r="CD6" s="38">
        <f>AL6/'2010'!AL6*100</f>
        <v>100</v>
      </c>
      <c r="CE6" s="38">
        <f>AM6/'2010'!AM6*100</f>
        <v>85.376840254889032</v>
      </c>
      <c r="CF6" s="38">
        <f>AN6/'2010'!AN6*100</f>
        <v>110.59546514091969</v>
      </c>
      <c r="CG6" s="38">
        <f>AO6/'2010'!AO6*100</f>
        <v>96.404731233165464</v>
      </c>
      <c r="CH6" s="38">
        <f>1/(AP6/'2010'!AP6)*100</f>
        <v>99.371069182389931</v>
      </c>
      <c r="CI6" s="38">
        <f>1/(AQ6/'2010'!AQ6)*100</f>
        <v>107.76678370039366</v>
      </c>
      <c r="CJ6" s="38">
        <f>AR6/'2010'!AR6*100</f>
        <v>100</v>
      </c>
      <c r="CK6" s="38">
        <f>1/(AS6/'2010'!AS6)*100</f>
        <v>100</v>
      </c>
      <c r="CM6" s="17">
        <f t="shared" si="0"/>
        <v>83.372004476590348</v>
      </c>
      <c r="CN6" s="17">
        <f t="shared" si="1"/>
        <v>113.2174491959087</v>
      </c>
      <c r="CO6" s="17">
        <f t="shared" si="2"/>
        <v>114.42772816416694</v>
      </c>
      <c r="CP6" s="17">
        <f t="shared" si="3"/>
        <v>118.84394049365081</v>
      </c>
      <c r="CQ6" s="17">
        <f t="shared" si="4"/>
        <v>103.49584811568982</v>
      </c>
      <c r="CR6" s="17">
        <f t="shared" si="5"/>
        <v>100.26262626262627</v>
      </c>
      <c r="CS6" s="17">
        <f t="shared" si="6"/>
        <v>100</v>
      </c>
      <c r="CT6" s="17">
        <f t="shared" si="7"/>
        <v>100</v>
      </c>
      <c r="CU6" s="17">
        <f t="shared" si="8"/>
        <v>97.459012209658056</v>
      </c>
      <c r="CV6" s="17">
        <f t="shared" si="9"/>
        <v>101.7844632206959</v>
      </c>
      <c r="CX6" s="17">
        <f t="shared" si="10"/>
        <v>103.28630721389868</v>
      </c>
      <c r="CY6" s="17">
        <f t="shared" si="11"/>
        <v>103.50784133680533</v>
      </c>
    </row>
    <row r="7" spans="1:103" ht="15.5" x14ac:dyDescent="0.35">
      <c r="A7" s="2">
        <v>1500</v>
      </c>
      <c r="B7" s="3" t="s">
        <v>6</v>
      </c>
      <c r="C7">
        <v>85.46</v>
      </c>
      <c r="D7">
        <v>51</v>
      </c>
      <c r="E7">
        <v>47.09</v>
      </c>
      <c r="F7">
        <v>15432013.921431985</v>
      </c>
      <c r="G7">
        <v>58.53</v>
      </c>
      <c r="H7">
        <v>61.73</v>
      </c>
      <c r="I7">
        <v>86.07</v>
      </c>
      <c r="J7">
        <v>6.55</v>
      </c>
      <c r="K7" s="23">
        <v>79.930000000000007</v>
      </c>
      <c r="L7" s="23">
        <v>8.7380063205685286</v>
      </c>
      <c r="M7">
        <v>97.106284131197043</v>
      </c>
      <c r="N7">
        <v>68.973689389663548</v>
      </c>
      <c r="O7" s="23">
        <v>4.76</v>
      </c>
      <c r="P7" s="71">
        <v>33.04714365000001</v>
      </c>
      <c r="Q7" s="15">
        <v>51.29</v>
      </c>
      <c r="R7" s="6">
        <v>20.66</v>
      </c>
      <c r="S7" s="72">
        <v>62.81</v>
      </c>
      <c r="T7">
        <v>70.349999999999994</v>
      </c>
      <c r="U7" s="75">
        <v>30.82</v>
      </c>
      <c r="V7" s="5">
        <v>16.2</v>
      </c>
      <c r="W7" s="5">
        <v>9.6999999999999993</v>
      </c>
      <c r="X7" s="5">
        <v>32.51</v>
      </c>
      <c r="Y7" s="6">
        <v>7.8</v>
      </c>
      <c r="Z7" s="5">
        <v>93.12</v>
      </c>
      <c r="AA7" s="5">
        <v>78.040000000000006</v>
      </c>
      <c r="AB7" s="5">
        <v>49.05</v>
      </c>
      <c r="AC7" s="5">
        <v>26.33</v>
      </c>
      <c r="AD7" s="5">
        <v>15.67</v>
      </c>
      <c r="AE7" s="5">
        <v>0.79</v>
      </c>
      <c r="AF7" s="5">
        <v>4.0999999999999996</v>
      </c>
      <c r="AG7" s="68">
        <v>18.22</v>
      </c>
      <c r="AH7" s="68">
        <v>2.14</v>
      </c>
      <c r="AI7" s="5">
        <v>65.930000000000007</v>
      </c>
      <c r="AJ7" s="5">
        <v>76.12</v>
      </c>
      <c r="AK7" s="5">
        <v>68.56</v>
      </c>
      <c r="AL7" s="5">
        <v>71.61</v>
      </c>
      <c r="AM7">
        <v>84.95</v>
      </c>
      <c r="AN7">
        <v>41.91</v>
      </c>
      <c r="AO7" s="22">
        <v>74.34</v>
      </c>
      <c r="AP7" s="22">
        <v>201</v>
      </c>
      <c r="AQ7" s="22">
        <v>6510</v>
      </c>
      <c r="AR7" s="5">
        <v>73.08</v>
      </c>
      <c r="AS7" s="5">
        <v>0.04</v>
      </c>
      <c r="AU7" s="38">
        <f>C7/'2010'!C7*100</f>
        <v>94.60865714602015</v>
      </c>
      <c r="AV7" s="38">
        <f>D7/'2010'!D7*100</f>
        <v>86.646279306829769</v>
      </c>
      <c r="AW7" s="38">
        <f>E7/'2010'!E7*100</f>
        <v>90.819672131147541</v>
      </c>
      <c r="AX7" s="38">
        <f>F7/'2010'!F7*100</f>
        <v>106.74131582598963</v>
      </c>
      <c r="AY7" s="38">
        <f>G7/'2010'!G7*100</f>
        <v>112.60100038476337</v>
      </c>
      <c r="AZ7" s="38">
        <f>H7/'2010'!H7*100</f>
        <v>127.85832642916321</v>
      </c>
      <c r="BA7" s="38">
        <f>I7/'2010'!I7*100</f>
        <v>115.74771382463689</v>
      </c>
      <c r="BB7" s="38">
        <f>J7/'2010'!J7*100</f>
        <v>75.635103926096988</v>
      </c>
      <c r="BC7" s="38">
        <f>1/(K7/'2010'!K7)*100</f>
        <v>96.309270611785308</v>
      </c>
      <c r="BD7" s="38">
        <f>L7/'2010'!L7*100</f>
        <v>74.811697950073025</v>
      </c>
      <c r="BE7" s="38">
        <f>M7/'2010'!M7*100</f>
        <v>101.62452290400745</v>
      </c>
      <c r="BF7" s="38">
        <f>N7/'2010'!N7*100</f>
        <v>103.70382297357122</v>
      </c>
      <c r="BG7" s="38">
        <f>1/(O7/'2010'!O7)*100</f>
        <v>113.23529411764706</v>
      </c>
      <c r="BH7" s="38">
        <f>P7/'2010'!P7*100</f>
        <v>143.38932473308898</v>
      </c>
      <c r="BI7" s="38">
        <f>Q7/'2010'!Q7*100</f>
        <v>100</v>
      </c>
      <c r="BJ7" s="38">
        <f>1/(R7/'2010'!R7)*100</f>
        <v>143.36882865440467</v>
      </c>
      <c r="BK7" s="38">
        <f>S7/'2010'!S7*100</f>
        <v>97.713130056004985</v>
      </c>
      <c r="BL7" s="38">
        <f>T7/'2010'!T7*100</f>
        <v>100.65817713549863</v>
      </c>
      <c r="BM7" s="38">
        <f>1/(U7/'2010'!U7)*100</f>
        <v>100</v>
      </c>
      <c r="BN7" s="38">
        <f>1/(V7/'2010'!V7)*100</f>
        <v>100</v>
      </c>
      <c r="BO7" s="38">
        <f>1/(W7/'2010'!W7)*100</f>
        <v>100</v>
      </c>
      <c r="BP7" s="38">
        <f>X7/'2010'!X7*100</f>
        <v>100</v>
      </c>
      <c r="BQ7" s="38">
        <f>Y7/'2010'!Y7*100</f>
        <v>106.26702997275204</v>
      </c>
      <c r="BR7" s="38">
        <f>Z7/'2010'!Z7*100</f>
        <v>100</v>
      </c>
      <c r="BS7" s="38">
        <f>AA7/'2010'!AA7*100</f>
        <v>100</v>
      </c>
      <c r="BT7" s="38">
        <f>AB7/'2010'!AB7*100</f>
        <v>100</v>
      </c>
      <c r="BU7" s="38">
        <f>AC7/'2010'!AC7*100</f>
        <v>100</v>
      </c>
      <c r="BV7" s="38">
        <f>AD7/'2010'!AD7*100</f>
        <v>100</v>
      </c>
      <c r="BW7" s="38">
        <f>AE7/'2010'!AE7*100</f>
        <v>100</v>
      </c>
      <c r="BX7" s="38">
        <f>AF7/'2010'!AF7*100</f>
        <v>100</v>
      </c>
      <c r="BY7" s="38">
        <f>AG7/'2010'!AG7*100</f>
        <v>100</v>
      </c>
      <c r="BZ7" s="38">
        <f>AH7/'2010'!AH7*100</f>
        <v>100</v>
      </c>
      <c r="CA7" s="38">
        <f>AI7/'2010'!AI7*100</f>
        <v>100</v>
      </c>
      <c r="CB7" s="38">
        <f>AJ7/'2010'!AJ7*100</f>
        <v>100</v>
      </c>
      <c r="CC7" s="38">
        <f>AK7/'2010'!AK7*100</f>
        <v>100</v>
      </c>
      <c r="CD7" s="38">
        <f>AL7/'2010'!AL7*100</f>
        <v>100</v>
      </c>
      <c r="CE7" s="38">
        <f>AM7/'2010'!AM7*100</f>
        <v>99.765120375807399</v>
      </c>
      <c r="CF7" s="38">
        <f>AN7/'2010'!AN7*100</f>
        <v>87.058579144162849</v>
      </c>
      <c r="CG7" s="38">
        <f>AO7/'2010'!AO7*100</f>
        <v>106.4890416845724</v>
      </c>
      <c r="CH7" s="38">
        <f>1/(AP7/'2010'!AP7)*100</f>
        <v>61.194029850746269</v>
      </c>
      <c r="CI7" s="38">
        <f>1/(AQ7/'2010'!AQ7)*100</f>
        <v>55.084485407066055</v>
      </c>
      <c r="CJ7" s="38">
        <f>AR7/'2010'!AR7*100</f>
        <v>100</v>
      </c>
      <c r="CK7" s="38">
        <f>1/(AS7/'2010'!AS7)*100</f>
        <v>100</v>
      </c>
      <c r="CM7" s="17">
        <f t="shared" si="0"/>
        <v>90.691536194665829</v>
      </c>
      <c r="CN7" s="17">
        <f t="shared" si="1"/>
        <v>106.74131582598963</v>
      </c>
      <c r="CO7" s="17">
        <f t="shared" si="2"/>
        <v>100.49385218775313</v>
      </c>
      <c r="CP7" s="17">
        <f t="shared" si="3"/>
        <v>115.48824118207868</v>
      </c>
      <c r="CQ7" s="17">
        <f t="shared" si="4"/>
        <v>105.96287654941547</v>
      </c>
      <c r="CR7" s="17">
        <f t="shared" si="5"/>
        <v>101.04450499545867</v>
      </c>
      <c r="CS7" s="17">
        <f t="shared" si="6"/>
        <v>100</v>
      </c>
      <c r="CT7" s="17">
        <f t="shared" si="7"/>
        <v>100</v>
      </c>
      <c r="CU7" s="17">
        <f t="shared" si="8"/>
        <v>97.770913734847554</v>
      </c>
      <c r="CV7" s="17">
        <f t="shared" si="9"/>
        <v>79.069628814453083</v>
      </c>
      <c r="CX7" s="17">
        <f t="shared" si="10"/>
        <v>99.726286948466196</v>
      </c>
      <c r="CY7" s="17">
        <f t="shared" si="11"/>
        <v>100.03094010571711</v>
      </c>
    </row>
    <row r="8" spans="1:103" ht="15.5" x14ac:dyDescent="0.35">
      <c r="A8" s="2">
        <v>1600</v>
      </c>
      <c r="B8" s="3" t="s">
        <v>7</v>
      </c>
      <c r="C8">
        <v>83.86</v>
      </c>
      <c r="D8">
        <v>63.2</v>
      </c>
      <c r="E8">
        <v>37.47</v>
      </c>
      <c r="F8">
        <v>19153179.459529888</v>
      </c>
      <c r="G8">
        <v>51.66</v>
      </c>
      <c r="H8">
        <v>61.18</v>
      </c>
      <c r="I8">
        <v>86.37</v>
      </c>
      <c r="J8">
        <v>6.42</v>
      </c>
      <c r="K8" s="23">
        <v>79.95</v>
      </c>
      <c r="L8" s="23">
        <v>18.273921381957098</v>
      </c>
      <c r="M8">
        <v>94.593169117403278</v>
      </c>
      <c r="N8">
        <v>71.910980414424486</v>
      </c>
      <c r="O8" s="23">
        <v>4.84</v>
      </c>
      <c r="P8" s="71">
        <v>29.04714365000001</v>
      </c>
      <c r="Q8" s="15">
        <v>68.91</v>
      </c>
      <c r="R8" s="6">
        <v>24.41</v>
      </c>
      <c r="S8" s="72">
        <v>66.33</v>
      </c>
      <c r="T8">
        <v>68.84</v>
      </c>
      <c r="U8" s="75">
        <v>33.130000000000003</v>
      </c>
      <c r="V8" s="5">
        <v>18.3</v>
      </c>
      <c r="W8" s="5">
        <v>5.0999999999999996</v>
      </c>
      <c r="X8" s="5">
        <v>23.49</v>
      </c>
      <c r="Y8" s="6">
        <v>7.53</v>
      </c>
      <c r="Z8" s="5">
        <v>90.27</v>
      </c>
      <c r="AA8" s="5">
        <v>78.349999999999994</v>
      </c>
      <c r="AB8" s="5">
        <v>48.9</v>
      </c>
      <c r="AC8" s="5">
        <v>18.600000000000001</v>
      </c>
      <c r="AD8" s="5">
        <v>12.41</v>
      </c>
      <c r="AE8" s="5">
        <v>1.27</v>
      </c>
      <c r="AF8" s="5">
        <v>2.4700000000000002</v>
      </c>
      <c r="AG8" s="68">
        <v>15.9</v>
      </c>
      <c r="AH8" s="68">
        <v>69.650000000000006</v>
      </c>
      <c r="AI8" s="5">
        <v>67.010000000000005</v>
      </c>
      <c r="AJ8" s="5">
        <v>77.03</v>
      </c>
      <c r="AK8" s="5">
        <v>70.61</v>
      </c>
      <c r="AL8" s="5">
        <v>73.180000000000007</v>
      </c>
      <c r="AM8">
        <v>91.45</v>
      </c>
      <c r="AN8">
        <v>50.32</v>
      </c>
      <c r="AO8" s="22">
        <v>63.22</v>
      </c>
      <c r="AP8" s="22">
        <v>297</v>
      </c>
      <c r="AQ8" s="22">
        <v>22882</v>
      </c>
      <c r="AR8" s="5">
        <v>69</v>
      </c>
      <c r="AS8" s="5">
        <v>0.09</v>
      </c>
      <c r="AU8" s="38">
        <f>C8/'2010'!C8*100</f>
        <v>93.866129393328862</v>
      </c>
      <c r="AV8" s="38">
        <f>D8/'2010'!D8*100</f>
        <v>103.94736842105263</v>
      </c>
      <c r="AW8" s="38">
        <f>E8/'2010'!E8*100</f>
        <v>108.54577056778678</v>
      </c>
      <c r="AX8" s="38">
        <f>F8/'2010'!F8*100</f>
        <v>114.73282805447671</v>
      </c>
      <c r="AY8" s="38">
        <f>G8/'2010'!G8*100</f>
        <v>116.45626690712352</v>
      </c>
      <c r="AZ8" s="38">
        <f>H8/'2010'!H8*100</f>
        <v>133.0289193302892</v>
      </c>
      <c r="BA8" s="38">
        <f>I8/'2010'!I8*100</f>
        <v>114.48833510074232</v>
      </c>
      <c r="BB8" s="38">
        <f>J8/'2010'!J8*100</f>
        <v>70.704845814977972</v>
      </c>
      <c r="BC8" s="38">
        <f>1/(K8/'2010'!K8)*100</f>
        <v>94.921826141338343</v>
      </c>
      <c r="BD8" s="38">
        <f>L8/'2010'!L8*100</f>
        <v>88.794564538178335</v>
      </c>
      <c r="BE8" s="38">
        <f>M8/'2010'!M8*100</f>
        <v>101.22514776555236</v>
      </c>
      <c r="BF8" s="38">
        <f>N8/'2010'!N8*100</f>
        <v>101.76324766087319</v>
      </c>
      <c r="BG8" s="38">
        <f>1/(O8/'2010'!O8)*100</f>
        <v>137.39669421487605</v>
      </c>
      <c r="BH8" s="38">
        <f>P8/'2010'!P8*100</f>
        <v>131.75014464969024</v>
      </c>
      <c r="BI8" s="38">
        <f>Q8/'2010'!Q8*100</f>
        <v>100</v>
      </c>
      <c r="BJ8" s="38">
        <f>1/(R8/'2010'!R8)*100</f>
        <v>121.58951249487914</v>
      </c>
      <c r="BK8" s="38">
        <f>S8/'2010'!S8*100</f>
        <v>101.45304374426432</v>
      </c>
      <c r="BL8" s="38">
        <f>T8/'2010'!T8*100</f>
        <v>100.73163593795726</v>
      </c>
      <c r="BM8" s="38">
        <f>1/(U8/'2010'!U8)*100</f>
        <v>100</v>
      </c>
      <c r="BN8" s="38">
        <f>1/(V8/'2010'!V8)*100</f>
        <v>100</v>
      </c>
      <c r="BO8" s="38">
        <f>1/(W8/'2010'!W8)*100</f>
        <v>100</v>
      </c>
      <c r="BP8" s="38">
        <f>X8/'2010'!X8*100</f>
        <v>100</v>
      </c>
      <c r="BQ8" s="38">
        <f>Y8/'2010'!Y8*100</f>
        <v>102.58855585831064</v>
      </c>
      <c r="BR8" s="38">
        <f>Z8/'2010'!Z8*100</f>
        <v>100</v>
      </c>
      <c r="BS8" s="38">
        <f>AA8/'2010'!AA8*100</f>
        <v>100</v>
      </c>
      <c r="BT8" s="38">
        <f>AB8/'2010'!AB8*100</f>
        <v>100</v>
      </c>
      <c r="BU8" s="38">
        <f>AC8/'2010'!AC8*100</f>
        <v>100</v>
      </c>
      <c r="BV8" s="38">
        <f>AD8/'2010'!AD8*100</f>
        <v>100</v>
      </c>
      <c r="BW8" s="38">
        <f>AE8/'2010'!AE8*100</f>
        <v>100</v>
      </c>
      <c r="BX8" s="38">
        <f>AF8/'2010'!AF8*100</f>
        <v>100</v>
      </c>
      <c r="BY8" s="38">
        <f>AG8/'2010'!AG8*100</f>
        <v>100</v>
      </c>
      <c r="BZ8" s="38">
        <f>AH8/'2010'!AH8*100</f>
        <v>100</v>
      </c>
      <c r="CA8" s="38">
        <f>AI8/'2010'!AI8*100</f>
        <v>100</v>
      </c>
      <c r="CB8" s="38">
        <f>AJ8/'2010'!AJ8*100</f>
        <v>100</v>
      </c>
      <c r="CC8" s="38">
        <f>AK8/'2010'!AK8*100</f>
        <v>100</v>
      </c>
      <c r="CD8" s="38">
        <f>AL8/'2010'!AL8*100</f>
        <v>100</v>
      </c>
      <c r="CE8" s="38">
        <f>AM8/'2010'!AM8*100</f>
        <v>91.45</v>
      </c>
      <c r="CF8" s="38">
        <f>AN8/'2010'!AN8*100</f>
        <v>91.208990393329699</v>
      </c>
      <c r="CG8" s="38">
        <f>AO8/'2010'!AO8*100</f>
        <v>90.508231925554767</v>
      </c>
      <c r="CH8" s="38">
        <f>1/(AP8/'2010'!AP8)*100</f>
        <v>84.17508417508418</v>
      </c>
      <c r="CI8" s="38">
        <f>1/(AQ8/'2010'!AQ8)*100</f>
        <v>79.923083646534394</v>
      </c>
      <c r="CJ8" s="38">
        <f>AR8/'2010'!AR8*100</f>
        <v>100</v>
      </c>
      <c r="CK8" s="38">
        <f>1/(AS8/'2010'!AS8)*100</f>
        <v>100</v>
      </c>
      <c r="CM8" s="17">
        <f t="shared" si="0"/>
        <v>102.11975612738941</v>
      </c>
      <c r="CN8" s="17">
        <f t="shared" si="1"/>
        <v>114.73282805447671</v>
      </c>
      <c r="CO8" s="17">
        <f t="shared" si="2"/>
        <v>103.06579297210827</v>
      </c>
      <c r="CP8" s="17">
        <f t="shared" si="3"/>
        <v>118.03380857274796</v>
      </c>
      <c r="CQ8" s="17">
        <f t="shared" si="4"/>
        <v>103.39631316815725</v>
      </c>
      <c r="CR8" s="17">
        <f t="shared" si="5"/>
        <v>100.43142597638511</v>
      </c>
      <c r="CS8" s="17">
        <f t="shared" si="6"/>
        <v>100</v>
      </c>
      <c r="CT8" s="17">
        <f t="shared" si="7"/>
        <v>100</v>
      </c>
      <c r="CU8" s="17">
        <f t="shared" si="8"/>
        <v>91.055740772961485</v>
      </c>
      <c r="CV8" s="17">
        <f t="shared" si="9"/>
        <v>91.024541955404644</v>
      </c>
      <c r="CX8" s="17">
        <f t="shared" si="10"/>
        <v>102.38602075996309</v>
      </c>
      <c r="CY8" s="17">
        <f t="shared" si="11"/>
        <v>101.7500052729349</v>
      </c>
    </row>
    <row r="9" spans="1:103" ht="15.5" x14ac:dyDescent="0.35">
      <c r="A9" s="2">
        <v>1700</v>
      </c>
      <c r="B9" s="3" t="s">
        <v>8</v>
      </c>
      <c r="C9">
        <v>87.61</v>
      </c>
      <c r="D9">
        <v>64.12</v>
      </c>
      <c r="E9">
        <v>55.03</v>
      </c>
      <c r="F9">
        <v>11848752.534555217</v>
      </c>
      <c r="G9">
        <v>32.369999999999997</v>
      </c>
      <c r="H9">
        <v>39.299999999999997</v>
      </c>
      <c r="I9">
        <v>89.43</v>
      </c>
      <c r="J9">
        <v>6.33</v>
      </c>
      <c r="K9" s="23">
        <v>81.25</v>
      </c>
      <c r="L9" s="23">
        <v>13.994091352723983</v>
      </c>
      <c r="M9">
        <v>97.900839305374788</v>
      </c>
      <c r="N9">
        <v>74.345836125887004</v>
      </c>
      <c r="O9" s="23">
        <v>4.6100000000000003</v>
      </c>
      <c r="P9" s="71">
        <v>30.04714365000001</v>
      </c>
      <c r="Q9" s="15">
        <v>52.89</v>
      </c>
      <c r="R9" s="6">
        <v>28.02</v>
      </c>
      <c r="S9" s="72">
        <v>68.72</v>
      </c>
      <c r="T9">
        <v>68.33</v>
      </c>
      <c r="U9" s="75">
        <v>33.68</v>
      </c>
      <c r="V9" s="5">
        <v>12.5</v>
      </c>
      <c r="W9" s="5">
        <v>5.6</v>
      </c>
      <c r="X9" s="5">
        <v>22.55</v>
      </c>
      <c r="Y9" s="6">
        <v>8.09</v>
      </c>
      <c r="Z9" s="5">
        <v>92.15</v>
      </c>
      <c r="AA9" s="5">
        <v>78.16</v>
      </c>
      <c r="AB9" s="5">
        <v>55.94</v>
      </c>
      <c r="AC9" s="5">
        <v>36.53</v>
      </c>
      <c r="AD9" s="5">
        <v>17.399999999999999</v>
      </c>
      <c r="AE9" s="5">
        <v>0.42</v>
      </c>
      <c r="AF9" s="5">
        <v>3.31</v>
      </c>
      <c r="AG9" s="68">
        <v>25.79</v>
      </c>
      <c r="AH9" s="68">
        <v>2.48</v>
      </c>
      <c r="AI9" s="5">
        <v>63.96</v>
      </c>
      <c r="AJ9" s="5">
        <v>76.94</v>
      </c>
      <c r="AK9" s="5">
        <v>68.52</v>
      </c>
      <c r="AL9" s="5">
        <v>72.680000000000007</v>
      </c>
      <c r="AM9">
        <v>71.569999999999993</v>
      </c>
      <c r="AN9">
        <v>49.28</v>
      </c>
      <c r="AO9" s="22">
        <v>59.28</v>
      </c>
      <c r="AP9" s="22">
        <v>258</v>
      </c>
      <c r="AQ9" s="22">
        <v>4550</v>
      </c>
      <c r="AR9" s="5">
        <v>78.12</v>
      </c>
      <c r="AS9" s="5">
        <v>0.09</v>
      </c>
      <c r="AU9" s="38">
        <f>C9/'2010'!C9*100</f>
        <v>99.783599088838272</v>
      </c>
      <c r="AV9" s="38">
        <f>D9/'2010'!D9*100</f>
        <v>100.03120124804994</v>
      </c>
      <c r="AW9" s="38">
        <f>E9/'2010'!E9*100</f>
        <v>93.050388907676691</v>
      </c>
      <c r="AX9" s="38">
        <f>F9/'2010'!F9*100</f>
        <v>113.80330584410299</v>
      </c>
      <c r="AY9" s="38">
        <f>G9/'2010'!G9*100</f>
        <v>77.737752161383284</v>
      </c>
      <c r="AZ9" s="38">
        <f>H9/'2010'!H9*100</f>
        <v>139.21360255047821</v>
      </c>
      <c r="BA9" s="38">
        <f>I9/'2010'!I9*100</f>
        <v>115.06690684508494</v>
      </c>
      <c r="BB9" s="38">
        <f>J9/'2010'!J9*100</f>
        <v>67.412140575079874</v>
      </c>
      <c r="BC9" s="38">
        <f>1/(K9/'2010'!K9)*100</f>
        <v>96.061538461538461</v>
      </c>
      <c r="BD9" s="38">
        <f>L9/'2010'!L9*100</f>
        <v>89.705713799512708</v>
      </c>
      <c r="BE9" s="38">
        <f>M9/'2010'!M9*100</f>
        <v>102.04499237563094</v>
      </c>
      <c r="BF9" s="38">
        <f>N9/'2010'!N9*100</f>
        <v>100.9718185518347</v>
      </c>
      <c r="BG9" s="38">
        <f>1/(O9/'2010'!O9)*100</f>
        <v>99.566160520607369</v>
      </c>
      <c r="BH9" s="38">
        <f>P9/'2010'!P9*100</f>
        <v>130.37252731316229</v>
      </c>
      <c r="BI9" s="38">
        <f>Q9/'2010'!Q9*100</f>
        <v>100</v>
      </c>
      <c r="BJ9" s="38">
        <f>1/(R9/'2010'!R9)*100</f>
        <v>120.41399000713777</v>
      </c>
      <c r="BK9" s="38">
        <f>S9/'2010'!S9*100</f>
        <v>98.227558604917093</v>
      </c>
      <c r="BL9" s="38">
        <f>T9/'2010'!T9*100</f>
        <v>100.75199056325567</v>
      </c>
      <c r="BM9" s="38">
        <f>1/(U9/'2010'!U9)*100</f>
        <v>100</v>
      </c>
      <c r="BN9" s="38">
        <f>1/(V9/'2010'!V9)*100</f>
        <v>100</v>
      </c>
      <c r="BO9" s="38">
        <f>1/(W9/'2010'!W9)*100</f>
        <v>100</v>
      </c>
      <c r="BP9" s="38">
        <f>X9/'2010'!X9*100</f>
        <v>100</v>
      </c>
      <c r="BQ9" s="38">
        <f>Y9/'2010'!Y9*100</f>
        <v>103.05732484076432</v>
      </c>
      <c r="BR9" s="38">
        <f>Z9/'2010'!Z9*100</f>
        <v>100</v>
      </c>
      <c r="BS9" s="38">
        <f>AA9/'2010'!AA9*100</f>
        <v>100</v>
      </c>
      <c r="BT9" s="38">
        <f>AB9/'2010'!AB9*100</f>
        <v>100</v>
      </c>
      <c r="BU9" s="38">
        <f>AC9/'2010'!AC9*100</f>
        <v>100</v>
      </c>
      <c r="BV9" s="38">
        <f>AD9/'2010'!AD9*100</f>
        <v>100</v>
      </c>
      <c r="BW9" s="38">
        <f>AE9/'2010'!AE9*100</f>
        <v>100</v>
      </c>
      <c r="BX9" s="38">
        <f>AF9/'2010'!AF9*100</f>
        <v>100</v>
      </c>
      <c r="BY9" s="38">
        <f>AG9/'2010'!AG9*100</f>
        <v>100</v>
      </c>
      <c r="BZ9" s="38">
        <f>AH9/'2010'!AH9*100</f>
        <v>100</v>
      </c>
      <c r="CA9" s="38">
        <f>AI9/'2010'!AI9*100</f>
        <v>100</v>
      </c>
      <c r="CB9" s="38">
        <f>AJ9/'2010'!AJ9*100</f>
        <v>100</v>
      </c>
      <c r="CC9" s="38">
        <f>AK9/'2010'!AK9*100</f>
        <v>100</v>
      </c>
      <c r="CD9" s="38">
        <f>AL9/'2010'!AL9*100</f>
        <v>100</v>
      </c>
      <c r="CE9" s="38">
        <f>AM9/'2010'!AM9*100</f>
        <v>75.815677966101674</v>
      </c>
      <c r="CF9" s="38">
        <f>AN9/'2010'!AN9*100</f>
        <v>76.581196581196593</v>
      </c>
      <c r="CG9" s="38">
        <f>AO9/'2010'!AO9*100</f>
        <v>115.57808539676351</v>
      </c>
      <c r="CH9" s="38">
        <f>1/(AP9/'2010'!AP9)*100</f>
        <v>58.914728682170534</v>
      </c>
      <c r="CI9" s="38">
        <f>1/(AQ9/'2010'!AQ9)*100</f>
        <v>59.714285714285708</v>
      </c>
      <c r="CJ9" s="38">
        <f>AR9/'2010'!AR9*100</f>
        <v>100</v>
      </c>
      <c r="CK9" s="38">
        <f>1/(AS9/'2010'!AS9)*100</f>
        <v>100</v>
      </c>
      <c r="CM9" s="17">
        <f t="shared" si="0"/>
        <v>97.621729748188287</v>
      </c>
      <c r="CN9" s="17">
        <f t="shared" si="1"/>
        <v>113.80330584410299</v>
      </c>
      <c r="CO9" s="17">
        <f t="shared" si="2"/>
        <v>97.532942398846259</v>
      </c>
      <c r="CP9" s="17">
        <f t="shared" si="3"/>
        <v>108.23887469030882</v>
      </c>
      <c r="CQ9" s="17">
        <f t="shared" si="4"/>
        <v>102.77050559647293</v>
      </c>
      <c r="CR9" s="17">
        <f t="shared" si="5"/>
        <v>100.50955414012738</v>
      </c>
      <c r="CS9" s="17">
        <f t="shared" si="6"/>
        <v>100</v>
      </c>
      <c r="CT9" s="17">
        <f t="shared" si="7"/>
        <v>100</v>
      </c>
      <c r="CU9" s="17">
        <f t="shared" si="8"/>
        <v>89.324986648020584</v>
      </c>
      <c r="CV9" s="17">
        <f t="shared" si="9"/>
        <v>79.657253599114057</v>
      </c>
      <c r="CX9" s="17">
        <f t="shared" si="10"/>
        <v>98.945915266518142</v>
      </c>
      <c r="CY9" s="17">
        <f t="shared" si="11"/>
        <v>98.462243874408685</v>
      </c>
    </row>
    <row r="10" spans="1:103" ht="15.5" x14ac:dyDescent="0.35">
      <c r="A10" s="2">
        <v>1800</v>
      </c>
      <c r="B10" s="3" t="s">
        <v>9</v>
      </c>
      <c r="C10">
        <v>79.19</v>
      </c>
      <c r="D10">
        <v>62</v>
      </c>
      <c r="E10">
        <v>30.92</v>
      </c>
      <c r="F10">
        <v>13334657.290498948</v>
      </c>
      <c r="G10">
        <v>45.86</v>
      </c>
      <c r="H10">
        <v>53.37</v>
      </c>
      <c r="I10">
        <v>87.83</v>
      </c>
      <c r="J10">
        <v>3</v>
      </c>
      <c r="K10" s="23">
        <v>87.62</v>
      </c>
      <c r="L10" s="23">
        <v>6.6509448602126309</v>
      </c>
      <c r="M10">
        <v>94.92585680831597</v>
      </c>
      <c r="N10">
        <v>70.505910192357675</v>
      </c>
      <c r="O10" s="23">
        <v>5.69</v>
      </c>
      <c r="P10" s="71">
        <v>31.04714365000001</v>
      </c>
      <c r="Q10" s="15">
        <v>78.98</v>
      </c>
      <c r="R10" s="6">
        <v>28.94</v>
      </c>
      <c r="S10" s="72">
        <v>73.88</v>
      </c>
      <c r="T10">
        <v>69.55</v>
      </c>
      <c r="U10" s="75">
        <v>34.119999999999997</v>
      </c>
      <c r="V10" s="5">
        <v>16.600000000000001</v>
      </c>
      <c r="W10" s="5">
        <v>6.1</v>
      </c>
      <c r="X10" s="5">
        <v>32.53</v>
      </c>
      <c r="Y10" s="6">
        <v>7.32</v>
      </c>
      <c r="Z10" s="5">
        <v>94.46</v>
      </c>
      <c r="AA10" s="5">
        <v>76.680000000000007</v>
      </c>
      <c r="AB10" s="5">
        <v>40.6</v>
      </c>
      <c r="AC10" s="5">
        <v>12.46</v>
      </c>
      <c r="AD10" s="5">
        <v>12.61</v>
      </c>
      <c r="AE10" s="5">
        <v>0.69</v>
      </c>
      <c r="AF10" s="5">
        <v>2.68</v>
      </c>
      <c r="AG10" s="68">
        <v>26.47</v>
      </c>
      <c r="AH10" s="68">
        <v>14.24</v>
      </c>
      <c r="AI10" s="5">
        <v>63.54</v>
      </c>
      <c r="AJ10" s="5">
        <v>75.84</v>
      </c>
      <c r="AK10" s="5">
        <v>67.430000000000007</v>
      </c>
      <c r="AL10" s="5">
        <v>71.239999999999995</v>
      </c>
      <c r="AM10">
        <v>70.75</v>
      </c>
      <c r="AN10">
        <v>45.47</v>
      </c>
      <c r="AO10" s="22">
        <v>81.58</v>
      </c>
      <c r="AP10" s="22">
        <v>62</v>
      </c>
      <c r="AQ10" s="22">
        <v>4812</v>
      </c>
      <c r="AR10" s="5">
        <v>73.16</v>
      </c>
      <c r="AS10" s="5">
        <v>0.08</v>
      </c>
      <c r="AU10" s="38">
        <f>C10/'2010'!C10*100</f>
        <v>90.782987504298973</v>
      </c>
      <c r="AV10" s="38">
        <f>D10/'2010'!D10*100</f>
        <v>98.475222363405337</v>
      </c>
      <c r="AW10" s="38">
        <f>E10/'2010'!E10*100</f>
        <v>102.4180192116595</v>
      </c>
      <c r="AX10" s="38">
        <f>F10/'2010'!F10*100</f>
        <v>113.53185219174438</v>
      </c>
      <c r="AY10" s="38">
        <f>G10/'2010'!G10*100</f>
        <v>104.58380843785633</v>
      </c>
      <c r="AZ10" s="38">
        <f>H10/'2010'!H10*100</f>
        <v>140.18912529550826</v>
      </c>
      <c r="BA10" s="38">
        <f>I10/'2010'!I10*100</f>
        <v>111.53015873015872</v>
      </c>
      <c r="BB10" s="38">
        <f>J10/'2010'!J10*100</f>
        <v>67.567567567567565</v>
      </c>
      <c r="BC10" s="38">
        <f>1/(K10/'2010'!K10)*100</f>
        <v>98.950011412919423</v>
      </c>
      <c r="BD10" s="38">
        <f>L10/'2010'!L10*100</f>
        <v>94.339643407271367</v>
      </c>
      <c r="BE10" s="38">
        <f>M10/'2010'!M10*100</f>
        <v>100.93536910791154</v>
      </c>
      <c r="BF10" s="38">
        <f>N10/'2010'!N10*100</f>
        <v>101.83714524353454</v>
      </c>
      <c r="BG10" s="38">
        <f>1/(O10/'2010'!O10)*100</f>
        <v>97.891036906854126</v>
      </c>
      <c r="BH10" s="38">
        <f>P10/'2010'!P10*100</f>
        <v>147.51238536826347</v>
      </c>
      <c r="BI10" s="38">
        <f>Q10/'2010'!Q10*100</f>
        <v>100</v>
      </c>
      <c r="BJ10" s="38">
        <f>1/(R10/'2010'!R10)*100</f>
        <v>119.73047684865237</v>
      </c>
      <c r="BK10" s="38">
        <f>S10/'2010'!S10*100</f>
        <v>101.39994510019214</v>
      </c>
      <c r="BL10" s="38">
        <f>T10/'2010'!T10*100</f>
        <v>100.92874764185169</v>
      </c>
      <c r="BM10" s="38">
        <f>1/(U10/'2010'!U10)*100</f>
        <v>100</v>
      </c>
      <c r="BN10" s="38">
        <f>1/(V10/'2010'!V10)*100</f>
        <v>100</v>
      </c>
      <c r="BO10" s="38">
        <f>1/(W10/'2010'!W10)*100</f>
        <v>100</v>
      </c>
      <c r="BP10" s="38">
        <f>X10/'2010'!X10*100</f>
        <v>100</v>
      </c>
      <c r="BQ10" s="38">
        <f>Y10/'2010'!Y10*100</f>
        <v>100.82644628099173</v>
      </c>
      <c r="BR10" s="38">
        <f>Z10/'2010'!Z10*100</f>
        <v>100</v>
      </c>
      <c r="BS10" s="38">
        <f>AA10/'2010'!AA10*100</f>
        <v>100</v>
      </c>
      <c r="BT10" s="38">
        <f>AB10/'2010'!AB10*100</f>
        <v>100</v>
      </c>
      <c r="BU10" s="38">
        <f>AC10/'2010'!AC10*100</f>
        <v>100</v>
      </c>
      <c r="BV10" s="38">
        <f>AD10/'2010'!AD10*100</f>
        <v>100</v>
      </c>
      <c r="BW10" s="38">
        <f>AE10/'2010'!AE10*100</f>
        <v>100</v>
      </c>
      <c r="BX10" s="38">
        <f>AF10/'2010'!AF10*100</f>
        <v>100</v>
      </c>
      <c r="BY10" s="38">
        <f>AG10/'2010'!AG10*100</f>
        <v>100</v>
      </c>
      <c r="BZ10" s="38">
        <f>AH10/'2010'!AH10*100</f>
        <v>100</v>
      </c>
      <c r="CA10" s="38">
        <f>AI10/'2010'!AI10*100</f>
        <v>100</v>
      </c>
      <c r="CB10" s="38">
        <f>AJ10/'2010'!AJ10*100</f>
        <v>100</v>
      </c>
      <c r="CC10" s="38">
        <f>AK10/'2010'!AK10*100</f>
        <v>100</v>
      </c>
      <c r="CD10" s="38">
        <f>AL10/'2010'!AL10*100</f>
        <v>100</v>
      </c>
      <c r="CE10" s="38">
        <f>AM10/'2010'!AM10*100</f>
        <v>74.954974043860574</v>
      </c>
      <c r="CF10" s="38">
        <f>AN10/'2010'!AN10*100</f>
        <v>84.359925788497208</v>
      </c>
      <c r="CG10" s="38">
        <f>AO10/'2010'!AO10*100</f>
        <v>144.54287739192063</v>
      </c>
      <c r="CH10" s="38">
        <f>1/(AP10/'2010'!AP10)*100</f>
        <v>98.387096774193552</v>
      </c>
      <c r="CI10" s="38">
        <f>1/(AQ10/'2010'!AQ10)*100</f>
        <v>100.02078137988362</v>
      </c>
      <c r="CJ10" s="38">
        <f>AR10/'2010'!AR10*100</f>
        <v>100</v>
      </c>
      <c r="CK10" s="38">
        <f>1/(AS10/'2010'!AS10)*100</f>
        <v>100</v>
      </c>
      <c r="CM10" s="17">
        <f t="shared" si="0"/>
        <v>97.225409693121264</v>
      </c>
      <c r="CN10" s="17">
        <f t="shared" si="1"/>
        <v>113.53185219174438</v>
      </c>
      <c r="CO10" s="17">
        <f t="shared" si="2"/>
        <v>102.86005247521361</v>
      </c>
      <c r="CP10" s="17">
        <f t="shared" si="3"/>
        <v>112.04398415664093</v>
      </c>
      <c r="CQ10" s="17">
        <f t="shared" si="4"/>
        <v>103.15130994152803</v>
      </c>
      <c r="CR10" s="17">
        <f t="shared" si="5"/>
        <v>100.13774104683195</v>
      </c>
      <c r="CS10" s="17">
        <f t="shared" si="6"/>
        <v>100</v>
      </c>
      <c r="CT10" s="17">
        <f t="shared" si="7"/>
        <v>100</v>
      </c>
      <c r="CU10" s="17">
        <f t="shared" si="8"/>
        <v>101.28592574142613</v>
      </c>
      <c r="CV10" s="17">
        <f t="shared" si="9"/>
        <v>99.601969538519285</v>
      </c>
      <c r="CX10" s="17">
        <f t="shared" si="10"/>
        <v>102.98382447850256</v>
      </c>
      <c r="CY10" s="17">
        <f t="shared" si="11"/>
        <v>102.22547916276739</v>
      </c>
    </row>
    <row r="11" spans="1:103" ht="15.5" x14ac:dyDescent="0.35">
      <c r="A11" s="2">
        <v>1900</v>
      </c>
      <c r="B11" s="3" t="s">
        <v>10</v>
      </c>
      <c r="C11">
        <v>84.36</v>
      </c>
      <c r="D11">
        <v>64.25</v>
      </c>
      <c r="E11">
        <v>36.770000000000003</v>
      </c>
      <c r="F11">
        <v>16061365.11233246</v>
      </c>
      <c r="G11">
        <v>77.95</v>
      </c>
      <c r="H11">
        <v>65.72</v>
      </c>
      <c r="I11">
        <v>91.85</v>
      </c>
      <c r="J11">
        <v>5.69</v>
      </c>
      <c r="K11" s="23">
        <v>84.26</v>
      </c>
      <c r="L11" s="23">
        <v>6.3818928331594682</v>
      </c>
      <c r="M11">
        <v>96.779636139134482</v>
      </c>
      <c r="N11">
        <v>70.719147847842805</v>
      </c>
      <c r="O11" s="23">
        <v>3.65</v>
      </c>
      <c r="P11" s="71">
        <v>28.04714365000001</v>
      </c>
      <c r="Q11" s="15">
        <v>81.86</v>
      </c>
      <c r="R11" s="6">
        <v>27.25</v>
      </c>
      <c r="S11" s="72">
        <v>76.58</v>
      </c>
      <c r="T11">
        <v>69.64</v>
      </c>
      <c r="U11" s="75">
        <v>30.7</v>
      </c>
      <c r="V11" s="5">
        <v>14</v>
      </c>
      <c r="W11" s="5">
        <v>4.9000000000000004</v>
      </c>
      <c r="X11" s="5">
        <v>28.51</v>
      </c>
      <c r="Y11" s="6">
        <v>7.32</v>
      </c>
      <c r="Z11" s="5">
        <v>90.05</v>
      </c>
      <c r="AA11" s="5">
        <v>70.349999999999994</v>
      </c>
      <c r="AB11" s="5">
        <v>43.46</v>
      </c>
      <c r="AC11" s="5">
        <v>11.13</v>
      </c>
      <c r="AD11" s="5">
        <v>20.77</v>
      </c>
      <c r="AE11" s="5">
        <v>1.55</v>
      </c>
      <c r="AF11" s="5">
        <v>4.24</v>
      </c>
      <c r="AG11" s="68">
        <v>19.75</v>
      </c>
      <c r="AH11" s="68">
        <v>17.53</v>
      </c>
      <c r="AI11" s="5">
        <v>68.680000000000007</v>
      </c>
      <c r="AJ11" s="5">
        <v>78.239999999999995</v>
      </c>
      <c r="AK11" s="5">
        <v>69.33</v>
      </c>
      <c r="AL11" s="5">
        <v>72.23</v>
      </c>
      <c r="AM11">
        <v>85.16</v>
      </c>
      <c r="AN11">
        <v>50.6</v>
      </c>
      <c r="AO11" s="22">
        <v>77.09</v>
      </c>
      <c r="AP11" s="22">
        <v>194</v>
      </c>
      <c r="AQ11" s="22">
        <v>2515</v>
      </c>
      <c r="AR11" s="5">
        <v>73.489999999999995</v>
      </c>
      <c r="AS11" s="5">
        <v>0.06</v>
      </c>
      <c r="AU11" s="38">
        <f>C11/'2010'!C11*100</f>
        <v>94.235924932975877</v>
      </c>
      <c r="AV11" s="38">
        <f>D11/'2010'!D11*100</f>
        <v>103.88035569927243</v>
      </c>
      <c r="AW11" s="38">
        <f>E11/'2010'!E11*100</f>
        <v>93.230223123732273</v>
      </c>
      <c r="AX11" s="38">
        <f>F11/'2010'!F11*100</f>
        <v>109.86694359530927</v>
      </c>
      <c r="AY11" s="38">
        <f>G11/'2010'!G11*100</f>
        <v>119.81248078696586</v>
      </c>
      <c r="AZ11" s="38">
        <f>H11/'2010'!H11*100</f>
        <v>172.17710243646843</v>
      </c>
      <c r="BA11" s="38">
        <f>I11/'2010'!I11*100</f>
        <v>126.20225336630941</v>
      </c>
      <c r="BB11" s="38">
        <f>J11/'2010'!J11*100</f>
        <v>84.546805349182762</v>
      </c>
      <c r="BC11" s="38">
        <f>1/(K11/'2010'!K11)*100</f>
        <v>95.834322335627817</v>
      </c>
      <c r="BD11" s="38">
        <f>L11/'2010'!L11*100</f>
        <v>68.844582881979164</v>
      </c>
      <c r="BE11" s="38">
        <f>M11/'2010'!M11*100</f>
        <v>101.0597318427272</v>
      </c>
      <c r="BF11" s="38">
        <f>N11/'2010'!N11*100</f>
        <v>107.33768378757682</v>
      </c>
      <c r="BG11" s="38">
        <f>1/(O11/'2010'!O11)*100</f>
        <v>154.24657534246575</v>
      </c>
      <c r="BH11" s="38">
        <f>P11/'2010'!P11*100</f>
        <v>133.25866975778445</v>
      </c>
      <c r="BI11" s="38">
        <f>Q11/'2010'!Q11*100</f>
        <v>100</v>
      </c>
      <c r="BJ11" s="38">
        <f>1/(R11/'2010'!R11)*100</f>
        <v>124.697247706422</v>
      </c>
      <c r="BK11" s="38">
        <f>S11/'2010'!S11*100</f>
        <v>105.32251409709808</v>
      </c>
      <c r="BL11" s="38">
        <f>T11/'2010'!T11*100</f>
        <v>100.70860448300793</v>
      </c>
      <c r="BM11" s="38">
        <f>1/(U11/'2010'!U11)*100</f>
        <v>100</v>
      </c>
      <c r="BN11" s="38">
        <f>1/(V11/'2010'!V11)*100</f>
        <v>100</v>
      </c>
      <c r="BO11" s="38">
        <f>1/(W11/'2010'!W11)*100</f>
        <v>100</v>
      </c>
      <c r="BP11" s="38">
        <f>X11/'2010'!X11*100</f>
        <v>100</v>
      </c>
      <c r="BQ11" s="38">
        <f>Y11/'2010'!Y11*100</f>
        <v>103.53606789250354</v>
      </c>
      <c r="BR11" s="38">
        <f>Z11/'2010'!Z11*100</f>
        <v>100</v>
      </c>
      <c r="BS11" s="38">
        <f>AA11/'2010'!AA11*100</f>
        <v>100</v>
      </c>
      <c r="BT11" s="38">
        <f>AB11/'2010'!AB11*100</f>
        <v>100</v>
      </c>
      <c r="BU11" s="38">
        <f>AC11/'2010'!AC11*100</f>
        <v>100</v>
      </c>
      <c r="BV11" s="38">
        <f>AD11/'2010'!AD11*100</f>
        <v>100</v>
      </c>
      <c r="BW11" s="38">
        <f>AE11/'2010'!AE11*100</f>
        <v>100</v>
      </c>
      <c r="BX11" s="38">
        <f>AF11/'2010'!AF11*100</f>
        <v>100</v>
      </c>
      <c r="BY11" s="38">
        <f>AG11/'2010'!AG11*100</f>
        <v>100</v>
      </c>
      <c r="BZ11" s="38">
        <f>AH11/'2010'!AH11*100</f>
        <v>100</v>
      </c>
      <c r="CA11" s="38">
        <f>AI11/'2010'!AI11*100</f>
        <v>100</v>
      </c>
      <c r="CB11" s="38">
        <f>AJ11/'2010'!AJ11*100</f>
        <v>100</v>
      </c>
      <c r="CC11" s="38">
        <f>AK11/'2010'!AK11*100</f>
        <v>100</v>
      </c>
      <c r="CD11" s="38">
        <f>AL11/'2010'!AL11*100</f>
        <v>100</v>
      </c>
      <c r="CE11" s="38">
        <f>AM11/'2010'!AM11*100</f>
        <v>99.080860965677715</v>
      </c>
      <c r="CF11" s="38">
        <f>AN11/'2010'!AN11*100</f>
        <v>104.45912469033858</v>
      </c>
      <c r="CG11" s="38">
        <f>AO11/'2010'!AO11*100</f>
        <v>112.42525885955959</v>
      </c>
      <c r="CH11" s="38">
        <f>1/(AP11/'2010'!AP11)*100</f>
        <v>130.41237113402062</v>
      </c>
      <c r="CI11" s="38">
        <f>1/(AQ11/'2010'!AQ11)*100</f>
        <v>105.04970178926443</v>
      </c>
      <c r="CJ11" s="38">
        <f>AR11/'2010'!AR11*100</f>
        <v>100</v>
      </c>
      <c r="CK11" s="38">
        <f>1/(AS11/'2010'!AS11)*100</f>
        <v>100</v>
      </c>
      <c r="CM11" s="17">
        <f t="shared" si="0"/>
        <v>97.115501251993521</v>
      </c>
      <c r="CN11" s="17">
        <f t="shared" si="1"/>
        <v>109.86694359530927</v>
      </c>
      <c r="CO11" s="17">
        <f t="shared" si="2"/>
        <v>111.23625785942225</v>
      </c>
      <c r="CP11" s="17">
        <f t="shared" si="3"/>
        <v>123.97566518263855</v>
      </c>
      <c r="CQ11" s="17">
        <f t="shared" si="4"/>
        <v>104.38976661236113</v>
      </c>
      <c r="CR11" s="17">
        <f t="shared" si="5"/>
        <v>100.58934464875058</v>
      </c>
      <c r="CS11" s="17">
        <f t="shared" si="6"/>
        <v>100</v>
      </c>
      <c r="CT11" s="17">
        <f t="shared" si="7"/>
        <v>100</v>
      </c>
      <c r="CU11" s="17">
        <f t="shared" si="8"/>
        <v>105.32174817185864</v>
      </c>
      <c r="CV11" s="17">
        <f t="shared" si="9"/>
        <v>108.86551823082127</v>
      </c>
      <c r="CX11" s="17">
        <f t="shared" si="10"/>
        <v>106.1360745553155</v>
      </c>
      <c r="CY11" s="17">
        <f t="shared" si="11"/>
        <v>105.81919550828539</v>
      </c>
    </row>
    <row r="12" spans="1:103" ht="15.5" x14ac:dyDescent="0.35">
      <c r="A12" s="2">
        <v>2100</v>
      </c>
      <c r="B12" s="3" t="s">
        <v>11</v>
      </c>
      <c r="C12">
        <v>94.45</v>
      </c>
      <c r="D12">
        <v>58.67</v>
      </c>
      <c r="E12">
        <v>53.3</v>
      </c>
      <c r="F12">
        <v>26785996.251476731</v>
      </c>
      <c r="G12">
        <v>71.349999999999994</v>
      </c>
      <c r="H12">
        <v>77.900000000000006</v>
      </c>
      <c r="I12">
        <v>88.89</v>
      </c>
      <c r="J12">
        <v>26.51</v>
      </c>
      <c r="K12" s="23">
        <v>64.73</v>
      </c>
      <c r="L12" s="23">
        <v>16.221490239305712</v>
      </c>
      <c r="M12">
        <v>93.946601672852154</v>
      </c>
      <c r="N12">
        <v>70.460960576520776</v>
      </c>
      <c r="O12" s="23">
        <v>5.63</v>
      </c>
      <c r="P12" s="71">
        <v>18.04714365000001</v>
      </c>
      <c r="Q12" s="15">
        <v>90.57</v>
      </c>
      <c r="R12" s="6">
        <v>24.37</v>
      </c>
      <c r="S12" s="72">
        <v>73.2</v>
      </c>
      <c r="T12">
        <v>69.05</v>
      </c>
      <c r="U12" s="75">
        <v>29.18</v>
      </c>
      <c r="V12" s="5">
        <v>15.2</v>
      </c>
      <c r="W12" s="5">
        <v>7.7</v>
      </c>
      <c r="X12" s="5">
        <v>32.33</v>
      </c>
      <c r="Y12" s="6">
        <v>9.6300000000000008</v>
      </c>
      <c r="Z12" s="5">
        <v>97.85</v>
      </c>
      <c r="AA12" s="5">
        <v>88.25</v>
      </c>
      <c r="AB12" s="5">
        <v>65.28</v>
      </c>
      <c r="AC12" s="5">
        <v>21.14</v>
      </c>
      <c r="AD12" s="5">
        <v>28.05</v>
      </c>
      <c r="AE12" s="5">
        <v>2.46</v>
      </c>
      <c r="AF12" s="5">
        <v>12.24</v>
      </c>
      <c r="AG12" s="68">
        <v>19.399999999999999</v>
      </c>
      <c r="AH12" s="68">
        <v>5.91</v>
      </c>
      <c r="AI12" s="5">
        <v>69.23</v>
      </c>
      <c r="AJ12" s="5">
        <v>77.05</v>
      </c>
      <c r="AK12" s="5">
        <v>69.11</v>
      </c>
      <c r="AL12" s="5">
        <v>76.75</v>
      </c>
      <c r="AM12">
        <v>80.08</v>
      </c>
      <c r="AN12">
        <v>49.63</v>
      </c>
      <c r="AO12" s="22">
        <v>76.209999999999994</v>
      </c>
      <c r="AP12" s="22">
        <v>232</v>
      </c>
      <c r="AQ12" s="22">
        <v>4278</v>
      </c>
      <c r="AR12" s="5">
        <v>76.53</v>
      </c>
      <c r="AS12" s="5">
        <v>0.04</v>
      </c>
      <c r="AU12" s="38">
        <f>C12/'2010'!C12*100</f>
        <v>103.99691697863909</v>
      </c>
      <c r="AV12" s="38">
        <f>D12/'2010'!D12*100</f>
        <v>96.369908015768729</v>
      </c>
      <c r="AW12" s="38">
        <f>E12/'2010'!E12*100</f>
        <v>93.132972217368518</v>
      </c>
      <c r="AX12" s="38">
        <f>F12/'2010'!F12*100</f>
        <v>109.98443720864822</v>
      </c>
      <c r="AY12" s="38">
        <f>G12/'2010'!G12*100</f>
        <v>98.590576205610049</v>
      </c>
      <c r="AZ12" s="38">
        <f>H12/'2010'!H12*100</f>
        <v>327.03610411418975</v>
      </c>
      <c r="BA12" s="38">
        <f>I12/'2010'!I12*100</f>
        <v>103.19247736243324</v>
      </c>
      <c r="BB12" s="38">
        <f>J12/'2010'!J12*100</f>
        <v>109.09465020576133</v>
      </c>
      <c r="BC12" s="38">
        <f>1/(K12/'2010'!K12)*100</f>
        <v>103.64591379576702</v>
      </c>
      <c r="BD12" s="38">
        <f>L12/'2010'!L12*100</f>
        <v>133.18136485472672</v>
      </c>
      <c r="BE12" s="38">
        <f>M12/'2010'!M12*100</f>
        <v>101.24480929577811</v>
      </c>
      <c r="BF12" s="38">
        <f>N12/'2010'!N12*100</f>
        <v>108.48383317956582</v>
      </c>
      <c r="BG12" s="38">
        <f>1/(O12/'2010'!O12)*100</f>
        <v>122.55772646536414</v>
      </c>
      <c r="BH12" s="38">
        <f>P12/'2010'!P12*100</f>
        <v>138.32256418821598</v>
      </c>
      <c r="BI12" s="38">
        <f>Q12/'2010'!Q12*100</f>
        <v>100</v>
      </c>
      <c r="BJ12" s="38">
        <f>1/(R12/'2010'!R12)*100</f>
        <v>115.01846532622075</v>
      </c>
      <c r="BK12" s="38">
        <f>S12/'2010'!S12*100</f>
        <v>103.08407266582171</v>
      </c>
      <c r="BL12" s="38">
        <f>T12/'2010'!T12*100</f>
        <v>100.92078339666763</v>
      </c>
      <c r="BM12" s="38">
        <f>1/(U12/'2010'!U12)*100</f>
        <v>100</v>
      </c>
      <c r="BN12" s="38">
        <f>1/(V12/'2010'!V12)*100</f>
        <v>100</v>
      </c>
      <c r="BO12" s="38">
        <f>1/(W12/'2010'!W12)*100</f>
        <v>100</v>
      </c>
      <c r="BP12" s="38">
        <f>X12/'2010'!X12*100</f>
        <v>100</v>
      </c>
      <c r="BQ12" s="38">
        <f>Y12/'2010'!Y12*100</f>
        <v>102.66524520255864</v>
      </c>
      <c r="BR12" s="38">
        <f>Z12/'2010'!Z12*100</f>
        <v>100</v>
      </c>
      <c r="BS12" s="38">
        <f>AA12/'2010'!AA12*100</f>
        <v>100</v>
      </c>
      <c r="BT12" s="38">
        <f>AB12/'2010'!AB12*100</f>
        <v>100</v>
      </c>
      <c r="BU12" s="38">
        <f>AC12/'2010'!AC12*100</f>
        <v>100</v>
      </c>
      <c r="BV12" s="38">
        <f>AD12/'2010'!AD12*100</f>
        <v>100</v>
      </c>
      <c r="BW12" s="38">
        <f>AE12/'2010'!AE12*100</f>
        <v>100</v>
      </c>
      <c r="BX12" s="38">
        <f>AF12/'2010'!AF12*100</f>
        <v>100</v>
      </c>
      <c r="BY12" s="38">
        <f>AG12/'2010'!AG12*100</f>
        <v>100</v>
      </c>
      <c r="BZ12" s="38">
        <f>AH12/'2010'!AH12*100</f>
        <v>100</v>
      </c>
      <c r="CA12" s="38">
        <f>AI12/'2010'!AI12*100</f>
        <v>100</v>
      </c>
      <c r="CB12" s="38">
        <f>AJ12/'2010'!AJ12*100</f>
        <v>100</v>
      </c>
      <c r="CC12" s="38">
        <f>AK12/'2010'!AK12*100</f>
        <v>100</v>
      </c>
      <c r="CD12" s="38">
        <f>AL12/'2010'!AL12*100</f>
        <v>100</v>
      </c>
      <c r="CE12" s="38">
        <f>AM12/'2010'!AM12*100</f>
        <v>92.003676470588232</v>
      </c>
      <c r="CF12" s="38">
        <f>AN12/'2010'!AN12*100</f>
        <v>124.69849246231158</v>
      </c>
      <c r="CG12" s="38">
        <f>AO12/'2010'!AO12*100</f>
        <v>110.13005780346819</v>
      </c>
      <c r="CH12" s="38">
        <f>1/(AP12/'2010'!AP12)*100</f>
        <v>170.68965517241378</v>
      </c>
      <c r="CI12" s="38">
        <f>1/(AQ12/'2010'!AQ12)*100</f>
        <v>96.797568957456747</v>
      </c>
      <c r="CJ12" s="38">
        <f>AR12/'2010'!AR12*100</f>
        <v>100</v>
      </c>
      <c r="CK12" s="38">
        <f>1/(AS12/'2010'!AS12)*100</f>
        <v>100</v>
      </c>
      <c r="CM12" s="17">
        <f t="shared" si="0"/>
        <v>97.833265737258785</v>
      </c>
      <c r="CN12" s="17">
        <f t="shared" si="1"/>
        <v>109.98443720864822</v>
      </c>
      <c r="CO12" s="17">
        <f t="shared" si="2"/>
        <v>145.79018108974802</v>
      </c>
      <c r="CP12" s="17">
        <f t="shared" si="3"/>
        <v>117.65223328223101</v>
      </c>
      <c r="CQ12" s="17">
        <f t="shared" si="4"/>
        <v>102.71761734124429</v>
      </c>
      <c r="CR12" s="17">
        <f t="shared" si="5"/>
        <v>100.44420753375978</v>
      </c>
      <c r="CS12" s="17">
        <f t="shared" si="6"/>
        <v>100</v>
      </c>
      <c r="CT12" s="17">
        <f t="shared" si="7"/>
        <v>100</v>
      </c>
      <c r="CU12" s="17">
        <f t="shared" si="8"/>
        <v>108.94407557878934</v>
      </c>
      <c r="CV12" s="17">
        <f t="shared" si="9"/>
        <v>116.87180603246763</v>
      </c>
      <c r="CX12" s="17">
        <f t="shared" si="10"/>
        <v>110.02378238041472</v>
      </c>
      <c r="CY12" s="17">
        <f t="shared" si="11"/>
        <v>110.81028538477545</v>
      </c>
    </row>
    <row r="13" spans="1:103" ht="15.5" x14ac:dyDescent="0.35">
      <c r="A13" s="2">
        <v>3100</v>
      </c>
      <c r="B13" s="3" t="s">
        <v>12</v>
      </c>
      <c r="C13">
        <v>41.51</v>
      </c>
      <c r="D13">
        <v>34.71</v>
      </c>
      <c r="E13">
        <v>31.99</v>
      </c>
      <c r="F13">
        <v>76776873.038857371</v>
      </c>
      <c r="G13">
        <v>86.57</v>
      </c>
      <c r="H13">
        <v>92.64</v>
      </c>
      <c r="I13">
        <v>99.92</v>
      </c>
      <c r="J13">
        <v>33.299999999999997</v>
      </c>
      <c r="K13" s="23">
        <v>47.26</v>
      </c>
      <c r="L13" s="23">
        <v>29.76570586225985</v>
      </c>
      <c r="M13">
        <v>90.360592126780332</v>
      </c>
      <c r="N13">
        <v>68.256628735690015</v>
      </c>
      <c r="O13" s="23">
        <v>8.6300000000000008</v>
      </c>
      <c r="P13" s="71">
        <v>19.04714365000001</v>
      </c>
      <c r="Q13" s="15">
        <v>99.71</v>
      </c>
      <c r="R13" s="6">
        <v>29.75</v>
      </c>
      <c r="S13" s="72">
        <v>65.28</v>
      </c>
      <c r="T13">
        <v>72.19</v>
      </c>
      <c r="U13" s="75">
        <v>27.31</v>
      </c>
      <c r="V13" s="5">
        <v>15.4</v>
      </c>
      <c r="W13" s="5">
        <v>7.6</v>
      </c>
      <c r="X13" s="5">
        <v>44.53</v>
      </c>
      <c r="Y13" s="6">
        <v>10.47</v>
      </c>
      <c r="Z13" s="5">
        <v>96.56</v>
      </c>
      <c r="AA13" s="5">
        <v>86.79</v>
      </c>
      <c r="AB13" s="5">
        <v>74.099999999999994</v>
      </c>
      <c r="AC13" s="5">
        <v>32.72</v>
      </c>
      <c r="AD13" s="5">
        <v>30.27</v>
      </c>
      <c r="AE13" s="5">
        <v>6.05</v>
      </c>
      <c r="AF13" s="5">
        <v>7.09</v>
      </c>
      <c r="AG13" s="68">
        <v>36.5</v>
      </c>
      <c r="AH13" s="68">
        <v>2.33</v>
      </c>
      <c r="AI13" s="5">
        <v>68.64</v>
      </c>
      <c r="AJ13" s="5">
        <v>74.56</v>
      </c>
      <c r="AK13" s="5">
        <v>68.06</v>
      </c>
      <c r="AL13" s="5">
        <v>74.040000000000006</v>
      </c>
      <c r="AM13">
        <v>88.72</v>
      </c>
      <c r="AN13">
        <v>55.08</v>
      </c>
      <c r="AO13" s="22">
        <v>74.69</v>
      </c>
      <c r="AP13" s="22">
        <v>213</v>
      </c>
      <c r="AQ13" s="22">
        <v>49498</v>
      </c>
      <c r="AR13" s="5">
        <v>74.319999999999993</v>
      </c>
      <c r="AS13" s="5">
        <v>7.0000000000000007E-2</v>
      </c>
      <c r="AU13" s="38">
        <f>C13/'2010'!C13*100</f>
        <v>87.926286803643293</v>
      </c>
      <c r="AV13" s="38">
        <f>D13/'2010'!D13*100</f>
        <v>97.363253856942507</v>
      </c>
      <c r="AW13" s="38">
        <f>E13/'2010'!E13*100</f>
        <v>99.781659388646275</v>
      </c>
      <c r="AX13" s="38">
        <f>F13/'2010'!F13*100</f>
        <v>116.05978907631989</v>
      </c>
      <c r="AY13" s="38">
        <f>G13/'2010'!G13*100</f>
        <v>102.36490481258129</v>
      </c>
      <c r="AZ13" s="38">
        <f>H13/'2010'!H13*100</f>
        <v>326.08236536430837</v>
      </c>
      <c r="BA13" s="38">
        <f>I13/'2010'!I13*100</f>
        <v>101.14384046968317</v>
      </c>
      <c r="BB13" s="38">
        <f>J13/'2010'!J13*100</f>
        <v>81.999507510465392</v>
      </c>
      <c r="BC13" s="38">
        <f>1/(K13/'2010'!K13)*100</f>
        <v>95.619974608548461</v>
      </c>
      <c r="BD13" s="38">
        <f>L13/'2010'!L13*100</f>
        <v>85.854357837495954</v>
      </c>
      <c r="BE13" s="38">
        <f>M13/'2010'!M13*100</f>
        <v>101.89944290369175</v>
      </c>
      <c r="BF13" s="38">
        <f>N13/'2010'!N13*100</f>
        <v>102.1145050170869</v>
      </c>
      <c r="BG13" s="38">
        <f>1/(O13/'2010'!O13)*100</f>
        <v>128.04171494785632</v>
      </c>
      <c r="BH13" s="38">
        <f>P13/'2010'!P13*100</f>
        <v>145.98707702585918</v>
      </c>
      <c r="BI13" s="38">
        <f>Q13/'2010'!Q13*100</f>
        <v>100</v>
      </c>
      <c r="BJ13" s="38">
        <f>1/(R13/'2010'!R13)*100</f>
        <v>113.64705882352941</v>
      </c>
      <c r="BK13" s="38">
        <f>S13/'2010'!S13*100</f>
        <v>95.452551542623183</v>
      </c>
      <c r="BL13" s="38">
        <f>T13/'2010'!T13*100</f>
        <v>100.66936271091897</v>
      </c>
      <c r="BM13" s="38">
        <f>1/(U13/'2010'!U13)*100</f>
        <v>100</v>
      </c>
      <c r="BN13" s="38">
        <f>1/(V13/'2010'!V13)*100</f>
        <v>100</v>
      </c>
      <c r="BO13" s="38">
        <f>1/(W13/'2010'!W13)*100</f>
        <v>100</v>
      </c>
      <c r="BP13" s="38">
        <f>X13/'2010'!X13*100</f>
        <v>100</v>
      </c>
      <c r="BQ13" s="38">
        <f>Y13/'2010'!Y13*100</f>
        <v>100.96432015429124</v>
      </c>
      <c r="BR13" s="38">
        <f>Z13/'2010'!Z13*100</f>
        <v>100</v>
      </c>
      <c r="BS13" s="38">
        <f>AA13/'2010'!AA13*100</f>
        <v>100</v>
      </c>
      <c r="BT13" s="38">
        <f>AB13/'2010'!AB13*100</f>
        <v>100</v>
      </c>
      <c r="BU13" s="38">
        <f>AC13/'2010'!AC13*100</f>
        <v>100</v>
      </c>
      <c r="BV13" s="38">
        <f>AD13/'2010'!AD13*100</f>
        <v>100</v>
      </c>
      <c r="BW13" s="38">
        <f>AE13/'2010'!AE13*100</f>
        <v>100</v>
      </c>
      <c r="BX13" s="38">
        <f>AF13/'2010'!AF13*100</f>
        <v>100</v>
      </c>
      <c r="BY13" s="38">
        <f>AG13/'2010'!AG13*100</f>
        <v>100</v>
      </c>
      <c r="BZ13" s="38">
        <f>AH13/'2010'!AH13*100</f>
        <v>100</v>
      </c>
      <c r="CA13" s="38">
        <f>AI13/'2010'!AI13*100</f>
        <v>100</v>
      </c>
      <c r="CB13" s="38">
        <f>AJ13/'2010'!AJ13*100</f>
        <v>100</v>
      </c>
      <c r="CC13" s="38">
        <f>AK13/'2010'!AK13*100</f>
        <v>100</v>
      </c>
      <c r="CD13" s="38">
        <f>AL13/'2010'!AL13*100</f>
        <v>100</v>
      </c>
      <c r="CE13" s="38">
        <f>AM13/'2010'!AM13*100</f>
        <v>95.95500757084146</v>
      </c>
      <c r="CF13" s="38">
        <f>AN13/'2010'!AN13*100</f>
        <v>98.024559530165504</v>
      </c>
      <c r="CG13" s="38">
        <f>AO13/'2010'!AO13*100</f>
        <v>80.920910075839657</v>
      </c>
      <c r="CH13" s="38">
        <f>1/(AP13/'2010'!AP13)*100</f>
        <v>139.43661971830988</v>
      </c>
      <c r="CI13" s="38">
        <f>1/(AQ13/'2010'!AQ13)*100</f>
        <v>123.21507939714735</v>
      </c>
      <c r="CJ13" s="38">
        <f>AR13/'2010'!AR13*100</f>
        <v>100</v>
      </c>
      <c r="CK13" s="38">
        <f>1/(AS13/'2010'!AS13)*100</f>
        <v>100</v>
      </c>
      <c r="CM13" s="17">
        <f t="shared" si="0"/>
        <v>95.02373334974402</v>
      </c>
      <c r="CN13" s="17">
        <f t="shared" si="1"/>
        <v>116.05978907631989</v>
      </c>
      <c r="CO13" s="17">
        <f t="shared" si="2"/>
        <v>132.17749176718044</v>
      </c>
      <c r="CP13" s="17">
        <f t="shared" si="3"/>
        <v>119.51068497362354</v>
      </c>
      <c r="CQ13" s="17">
        <f t="shared" si="4"/>
        <v>101.39556758243877</v>
      </c>
      <c r="CR13" s="17">
        <f t="shared" si="5"/>
        <v>100.16072002571521</v>
      </c>
      <c r="CS13" s="17">
        <f t="shared" si="6"/>
        <v>100</v>
      </c>
      <c r="CT13" s="17">
        <f t="shared" si="7"/>
        <v>100</v>
      </c>
      <c r="CU13" s="17">
        <f t="shared" si="8"/>
        <v>91.633492392282207</v>
      </c>
      <c r="CV13" s="17">
        <f t="shared" si="9"/>
        <v>115.66292477886431</v>
      </c>
      <c r="CX13" s="17">
        <f t="shared" si="10"/>
        <v>107.16244039461685</v>
      </c>
      <c r="CY13" s="17">
        <f t="shared" si="11"/>
        <v>107.45404998015805</v>
      </c>
    </row>
    <row r="14" spans="1:103" ht="15.5" x14ac:dyDescent="0.35">
      <c r="A14" s="2">
        <v>3200</v>
      </c>
      <c r="B14" s="3" t="s">
        <v>13</v>
      </c>
      <c r="C14">
        <v>65.56</v>
      </c>
      <c r="D14">
        <v>41.8</v>
      </c>
      <c r="E14">
        <v>38.979999999999997</v>
      </c>
      <c r="F14">
        <v>15339888.08724522</v>
      </c>
      <c r="G14">
        <v>60.18</v>
      </c>
      <c r="H14">
        <v>63.5</v>
      </c>
      <c r="I14">
        <v>99.09</v>
      </c>
      <c r="J14">
        <v>8.0299999999999994</v>
      </c>
      <c r="K14" s="23">
        <v>78.87</v>
      </c>
      <c r="L14" s="23">
        <v>12.731857536025959</v>
      </c>
      <c r="M14">
        <v>91.123651569757243</v>
      </c>
      <c r="N14">
        <v>63.964376914896725</v>
      </c>
      <c r="O14" s="23">
        <v>9.16</v>
      </c>
      <c r="P14" s="71">
        <v>24.04714365000001</v>
      </c>
      <c r="Q14" s="15">
        <v>79.569999999999993</v>
      </c>
      <c r="R14" s="6">
        <v>27.79</v>
      </c>
      <c r="S14" s="72">
        <v>67.680000000000007</v>
      </c>
      <c r="T14">
        <v>72.09</v>
      </c>
      <c r="U14" s="75">
        <v>33.82</v>
      </c>
      <c r="V14" s="5">
        <v>18.7</v>
      </c>
      <c r="W14" s="5">
        <v>6.9</v>
      </c>
      <c r="X14" s="5">
        <v>33.770000000000003</v>
      </c>
      <c r="Y14" s="6">
        <v>7.58</v>
      </c>
      <c r="Z14" s="5">
        <v>92.42</v>
      </c>
      <c r="AA14" s="5">
        <v>79.09</v>
      </c>
      <c r="AB14" s="5">
        <v>48.53</v>
      </c>
      <c r="AC14" s="5">
        <v>21.31</v>
      </c>
      <c r="AD14" s="5">
        <v>18.940000000000001</v>
      </c>
      <c r="AE14" s="5">
        <v>1.43</v>
      </c>
      <c r="AF14" s="5">
        <v>7.35</v>
      </c>
      <c r="AG14" s="68">
        <v>23.92</v>
      </c>
      <c r="AH14" s="68">
        <v>4.96</v>
      </c>
      <c r="AI14" s="5">
        <v>65.48</v>
      </c>
      <c r="AJ14" s="5">
        <v>74.959999999999994</v>
      </c>
      <c r="AK14" s="5">
        <v>66.83</v>
      </c>
      <c r="AL14" s="5">
        <v>71.430000000000007</v>
      </c>
      <c r="AM14">
        <v>79.84</v>
      </c>
      <c r="AN14">
        <v>46.74</v>
      </c>
      <c r="AO14" s="22">
        <v>76.05</v>
      </c>
      <c r="AP14" s="22">
        <v>66</v>
      </c>
      <c r="AQ14" s="22">
        <v>24843</v>
      </c>
      <c r="AR14" s="5">
        <v>69.099999999999994</v>
      </c>
      <c r="AS14" s="5">
        <v>0.04</v>
      </c>
      <c r="AU14" s="38">
        <f>C14/'2010'!C14*100</f>
        <v>92.299028579473458</v>
      </c>
      <c r="AV14" s="38">
        <f>D14/'2010'!D14*100</f>
        <v>90.339312729630421</v>
      </c>
      <c r="AW14" s="38">
        <f>E14/'2010'!E14*100</f>
        <v>101.93514644351463</v>
      </c>
      <c r="AX14" s="38">
        <f>F14/'2010'!F14*100</f>
        <v>108.77133827031153</v>
      </c>
      <c r="AY14" s="38">
        <f>G14/'2010'!G14*100</f>
        <v>108.29584308079899</v>
      </c>
      <c r="AZ14" s="38">
        <f>H14/'2010'!H14*100</f>
        <v>179.78482446206115</v>
      </c>
      <c r="BA14" s="38">
        <f>I14/'2010'!I14*100</f>
        <v>101.60992616899098</v>
      </c>
      <c r="BB14" s="38">
        <f>J14/'2010'!J14*100</f>
        <v>70.13100436681222</v>
      </c>
      <c r="BC14" s="38">
        <f>1/(K14/'2010'!K14)*100</f>
        <v>95.942690503359955</v>
      </c>
      <c r="BD14" s="38">
        <f>L14/'2010'!L14*100</f>
        <v>91.662041296083217</v>
      </c>
      <c r="BE14" s="38">
        <f>M14/'2010'!M14*100</f>
        <v>101.89734264052004</v>
      </c>
      <c r="BF14" s="38">
        <f>N14/'2010'!N14*100</f>
        <v>101.36537496387544</v>
      </c>
      <c r="BG14" s="38">
        <f>1/(O14/'2010'!O14)*100</f>
        <v>112.77292576419214</v>
      </c>
      <c r="BH14" s="38">
        <f>P14/'2010'!P14*100</f>
        <v>126.2506551736958</v>
      </c>
      <c r="BI14" s="38">
        <f>Q14/'2010'!Q14*100</f>
        <v>100</v>
      </c>
      <c r="BJ14" s="38">
        <f>1/(R14/'2010'!R14)*100</f>
        <v>100.75566750629723</v>
      </c>
      <c r="BK14" s="38">
        <f>S14/'2010'!S14*100</f>
        <v>100.11834319526629</v>
      </c>
      <c r="BL14" s="38">
        <f>T14/'2010'!T14*100</f>
        <v>101.12217702342544</v>
      </c>
      <c r="BM14" s="38">
        <f>1/(U14/'2010'!U14)*100</f>
        <v>100</v>
      </c>
      <c r="BN14" s="38">
        <f>1/(V14/'2010'!V14)*100</f>
        <v>100</v>
      </c>
      <c r="BO14" s="38">
        <f>1/(W14/'2010'!W14)*100</f>
        <v>100</v>
      </c>
      <c r="BP14" s="38">
        <f>X14/'2010'!X14*100</f>
        <v>100</v>
      </c>
      <c r="BQ14" s="38">
        <f>Y14/'2010'!Y14*100</f>
        <v>102.43243243243244</v>
      </c>
      <c r="BR14" s="38">
        <f>Z14/'2010'!Z14*100</f>
        <v>100</v>
      </c>
      <c r="BS14" s="38">
        <f>AA14/'2010'!AA14*100</f>
        <v>100</v>
      </c>
      <c r="BT14" s="38">
        <f>AB14/'2010'!AB14*100</f>
        <v>100</v>
      </c>
      <c r="BU14" s="38">
        <f>AC14/'2010'!AC14*100</f>
        <v>100</v>
      </c>
      <c r="BV14" s="38">
        <f>AD14/'2010'!AD14*100</f>
        <v>100</v>
      </c>
      <c r="BW14" s="38">
        <f>AE14/'2010'!AE14*100</f>
        <v>100</v>
      </c>
      <c r="BX14" s="38">
        <f>AF14/'2010'!AF14*100</f>
        <v>100</v>
      </c>
      <c r="BY14" s="38">
        <f>AG14/'2010'!AG14*100</f>
        <v>100</v>
      </c>
      <c r="BZ14" s="38">
        <f>AH14/'2010'!AH14*100</f>
        <v>100</v>
      </c>
      <c r="CA14" s="38">
        <f>AI14/'2010'!AI14*100</f>
        <v>100</v>
      </c>
      <c r="CB14" s="38">
        <f>AJ14/'2010'!AJ14*100</f>
        <v>100</v>
      </c>
      <c r="CC14" s="38">
        <f>AK14/'2010'!AK14*100</f>
        <v>100</v>
      </c>
      <c r="CD14" s="38">
        <f>AL14/'2010'!AL14*100</f>
        <v>100</v>
      </c>
      <c r="CE14" s="38">
        <f>AM14/'2010'!AM14*100</f>
        <v>107.29740626259911</v>
      </c>
      <c r="CF14" s="38">
        <f>AN14/'2010'!AN14*100</f>
        <v>100</v>
      </c>
      <c r="CG14" s="38">
        <f>AO14/'2010'!AO14*100</f>
        <v>125.35025548046809</v>
      </c>
      <c r="CH14" s="38">
        <f>1/(AP14/'2010'!AP14)*100</f>
        <v>69.696969696969703</v>
      </c>
      <c r="CI14" s="38">
        <f>1/(AQ14/'2010'!AQ14)*100</f>
        <v>67.902427243086578</v>
      </c>
      <c r="CJ14" s="38">
        <f>AR14/'2010'!AR14*100</f>
        <v>100</v>
      </c>
      <c r="CK14" s="38">
        <f>1/(AS14/'2010'!AS14)*100</f>
        <v>100</v>
      </c>
      <c r="CM14" s="17">
        <f t="shared" si="0"/>
        <v>94.85782925087284</v>
      </c>
      <c r="CN14" s="17">
        <f t="shared" si="1"/>
        <v>108.77133827031153</v>
      </c>
      <c r="CO14" s="17">
        <f t="shared" si="2"/>
        <v>107.90438831301775</v>
      </c>
      <c r="CP14" s="17">
        <f t="shared" si="3"/>
        <v>110.57157463557085</v>
      </c>
      <c r="CQ14" s="17">
        <f t="shared" si="4"/>
        <v>100.28516967499841</v>
      </c>
      <c r="CR14" s="17">
        <f t="shared" si="5"/>
        <v>100.40540540540542</v>
      </c>
      <c r="CS14" s="17">
        <f t="shared" si="6"/>
        <v>100</v>
      </c>
      <c r="CT14" s="17">
        <f t="shared" si="7"/>
        <v>100</v>
      </c>
      <c r="CU14" s="17">
        <f t="shared" si="8"/>
        <v>110.88255391435574</v>
      </c>
      <c r="CV14" s="17">
        <f t="shared" si="9"/>
        <v>84.399849235014074</v>
      </c>
      <c r="CX14" s="17">
        <f t="shared" si="10"/>
        <v>101.80781086995466</v>
      </c>
      <c r="CY14" s="17">
        <f t="shared" si="11"/>
        <v>101.34263100660151</v>
      </c>
    </row>
    <row r="15" spans="1:103" ht="15.5" x14ac:dyDescent="0.35">
      <c r="A15" s="2">
        <v>3300</v>
      </c>
      <c r="B15" s="3" t="s">
        <v>14</v>
      </c>
      <c r="C15">
        <v>79.430000000000007</v>
      </c>
      <c r="D15">
        <v>45.47</v>
      </c>
      <c r="E15">
        <v>51.33</v>
      </c>
      <c r="F15">
        <v>13408700.966843201</v>
      </c>
      <c r="G15">
        <v>63.28</v>
      </c>
      <c r="H15">
        <v>69.58</v>
      </c>
      <c r="I15">
        <v>99.5</v>
      </c>
      <c r="J15">
        <v>2.46</v>
      </c>
      <c r="K15" s="23">
        <v>88.14</v>
      </c>
      <c r="L15" s="23">
        <v>2.9292366456619883</v>
      </c>
      <c r="M15">
        <v>94.465944027877242</v>
      </c>
      <c r="N15">
        <v>70.541214075738623</v>
      </c>
      <c r="O15" s="23">
        <v>6.01</v>
      </c>
      <c r="P15" s="71">
        <v>29.04714365000001</v>
      </c>
      <c r="Q15" s="15">
        <v>94.48</v>
      </c>
      <c r="R15" s="6">
        <v>31.93</v>
      </c>
      <c r="S15" s="72">
        <v>75.680000000000007</v>
      </c>
      <c r="T15">
        <v>73.28</v>
      </c>
      <c r="U15" s="75">
        <v>28.57</v>
      </c>
      <c r="V15" s="5">
        <v>18.100000000000001</v>
      </c>
      <c r="W15" s="5">
        <v>6.7</v>
      </c>
      <c r="X15" s="5">
        <v>46.2</v>
      </c>
      <c r="Y15" s="6">
        <v>6.8</v>
      </c>
      <c r="Z15" s="5">
        <v>92.91</v>
      </c>
      <c r="AA15" s="5">
        <v>78.959999999999994</v>
      </c>
      <c r="AB15" s="5">
        <v>43.86</v>
      </c>
      <c r="AC15" s="5">
        <v>19.28</v>
      </c>
      <c r="AD15" s="5">
        <v>15.91</v>
      </c>
      <c r="AE15" s="5">
        <v>0.71</v>
      </c>
      <c r="AF15" s="5">
        <v>2.95</v>
      </c>
      <c r="AG15" s="68">
        <v>32.950000000000003</v>
      </c>
      <c r="AH15" s="68">
        <v>15.39</v>
      </c>
      <c r="AI15" s="5">
        <v>65.5</v>
      </c>
      <c r="AJ15" s="5">
        <v>76.34</v>
      </c>
      <c r="AK15" s="5">
        <v>70.45</v>
      </c>
      <c r="AL15" s="5">
        <v>71.36</v>
      </c>
      <c r="AM15">
        <v>79.180000000000007</v>
      </c>
      <c r="AN15">
        <v>46.29</v>
      </c>
      <c r="AO15" s="22">
        <v>60.89</v>
      </c>
      <c r="AP15" s="22">
        <v>46</v>
      </c>
      <c r="AQ15" s="22">
        <v>14859</v>
      </c>
      <c r="AR15" s="5">
        <v>81.209999999999994</v>
      </c>
      <c r="AS15" s="5">
        <v>0.05</v>
      </c>
      <c r="AU15" s="38">
        <f>C15/'2010'!C15*100</f>
        <v>96.948614671060668</v>
      </c>
      <c r="AV15" s="38">
        <f>D15/'2010'!D15*100</f>
        <v>94.277420692515037</v>
      </c>
      <c r="AW15" s="38">
        <f>E15/'2010'!E15*100</f>
        <v>106.33934120571782</v>
      </c>
      <c r="AX15" s="38">
        <f>F15/'2010'!F15*100</f>
        <v>111.65001048794454</v>
      </c>
      <c r="AY15" s="38">
        <f>G15/'2010'!G15*100</f>
        <v>109.55678670360112</v>
      </c>
      <c r="AZ15" s="38">
        <f>H15/'2010'!H15*100</f>
        <v>121.13509749303621</v>
      </c>
      <c r="BA15" s="38">
        <f>I15/'2010'!I15*100</f>
        <v>101.29288404764327</v>
      </c>
      <c r="BB15" s="38">
        <f>J15/'2010'!J15*100</f>
        <v>72.35294117647058</v>
      </c>
      <c r="BC15" s="38">
        <f>1/(K15/'2010'!K15)*100</f>
        <v>99.705014749262517</v>
      </c>
      <c r="BD15" s="38">
        <f>L15/'2010'!L15*100</f>
        <v>91.253478058005868</v>
      </c>
      <c r="BE15" s="38">
        <f>M15/'2010'!M15*100</f>
        <v>101.42179246994756</v>
      </c>
      <c r="BF15" s="38">
        <f>N15/'2010'!N15*100</f>
        <v>102.2815116960853</v>
      </c>
      <c r="BG15" s="38">
        <f>1/(O15/'2010'!O15)*100</f>
        <v>103.32778702163061</v>
      </c>
      <c r="BH15" s="38">
        <f>P15/'2010'!P15*100</f>
        <v>138.00990829461077</v>
      </c>
      <c r="BI15" s="38">
        <f>Q15/'2010'!Q15*100</f>
        <v>100</v>
      </c>
      <c r="BJ15" s="38">
        <f>1/(R15/'2010'!R15)*100</f>
        <v>89.946758534293764</v>
      </c>
      <c r="BK15" s="38">
        <f>S15/'2010'!S15*100</f>
        <v>100.3846664013795</v>
      </c>
      <c r="BL15" s="38">
        <f>T15/'2010'!T15*100</f>
        <v>100.75622164168843</v>
      </c>
      <c r="BM15" s="38">
        <f>1/(U15/'2010'!U15)*100</f>
        <v>100</v>
      </c>
      <c r="BN15" s="38">
        <f>1/(V15/'2010'!V15)*100</f>
        <v>100</v>
      </c>
      <c r="BO15" s="38">
        <f>1/(W15/'2010'!W15)*100</f>
        <v>100</v>
      </c>
      <c r="BP15" s="38">
        <f>X15/'2010'!X15*100</f>
        <v>100</v>
      </c>
      <c r="BQ15" s="38">
        <f>Y15/'2010'!Y15*100</f>
        <v>101.34128166915053</v>
      </c>
      <c r="BR15" s="38">
        <f>Z15/'2010'!Z15*100</f>
        <v>100</v>
      </c>
      <c r="BS15" s="38">
        <f>AA15/'2010'!AA15*100</f>
        <v>100</v>
      </c>
      <c r="BT15" s="38">
        <f>AB15/'2010'!AB15*100</f>
        <v>100</v>
      </c>
      <c r="BU15" s="38">
        <f>AC15/'2010'!AC15*100</f>
        <v>100</v>
      </c>
      <c r="BV15" s="38">
        <f>AD15/'2010'!AD15*100</f>
        <v>100</v>
      </c>
      <c r="BW15" s="38">
        <f>AE15/'2010'!AE15*100</f>
        <v>100</v>
      </c>
      <c r="BX15" s="38">
        <f>AF15/'2010'!AF15*100</f>
        <v>100</v>
      </c>
      <c r="BY15" s="38">
        <f>AG15/'2010'!AG15*100</f>
        <v>100</v>
      </c>
      <c r="BZ15" s="38">
        <f>AH15/'2010'!AH15*100</f>
        <v>100</v>
      </c>
      <c r="CA15" s="38">
        <f>AI15/'2010'!AI15*100</f>
        <v>100</v>
      </c>
      <c r="CB15" s="38">
        <f>AJ15/'2010'!AJ15*100</f>
        <v>100</v>
      </c>
      <c r="CC15" s="38">
        <f>AK15/'2010'!AK15*100</f>
        <v>100</v>
      </c>
      <c r="CD15" s="38">
        <f>AL15/'2010'!AL15*100</f>
        <v>100</v>
      </c>
      <c r="CE15" s="38">
        <f>AM15/'2010'!AM15*100</f>
        <v>93.339620417305213</v>
      </c>
      <c r="CF15" s="38">
        <f>AN15/'2010'!AN15*100</f>
        <v>100</v>
      </c>
      <c r="CG15" s="38">
        <f>AO15/'2010'!AO15*100</f>
        <v>95.588697017268444</v>
      </c>
      <c r="CH15" s="38">
        <f>1/(AP15/'2010'!AP15)*100</f>
        <v>321.73913043478262</v>
      </c>
      <c r="CI15" s="38">
        <f>1/(AQ15/'2010'!AQ15)*100</f>
        <v>104.17255535365773</v>
      </c>
      <c r="CJ15" s="38">
        <f>AR15/'2010'!AR15*100</f>
        <v>100</v>
      </c>
      <c r="CK15" s="38">
        <f>1/(AS15/'2010'!AS15)*100</f>
        <v>100</v>
      </c>
      <c r="CM15" s="17">
        <f t="shared" si="0"/>
        <v>99.188458856431168</v>
      </c>
      <c r="CN15" s="17">
        <f t="shared" si="1"/>
        <v>111.65001048794454</v>
      </c>
      <c r="CO15" s="17">
        <f t="shared" si="2"/>
        <v>99.216033704669925</v>
      </c>
      <c r="CP15" s="17">
        <f t="shared" si="3"/>
        <v>111.26024987056857</v>
      </c>
      <c r="CQ15" s="17">
        <f t="shared" si="4"/>
        <v>98.726806653908824</v>
      </c>
      <c r="CR15" s="17">
        <f t="shared" si="5"/>
        <v>100.22354694485841</v>
      </c>
      <c r="CS15" s="17">
        <f t="shared" si="6"/>
        <v>100</v>
      </c>
      <c r="CT15" s="17">
        <f t="shared" si="7"/>
        <v>100</v>
      </c>
      <c r="CU15" s="17">
        <f t="shared" si="8"/>
        <v>96.30943914485789</v>
      </c>
      <c r="CV15" s="17">
        <f t="shared" si="9"/>
        <v>156.47792144711008</v>
      </c>
      <c r="CX15" s="17">
        <f t="shared" si="10"/>
        <v>107.30524671103494</v>
      </c>
      <c r="CY15" s="17">
        <f t="shared" si="11"/>
        <v>105.97259349388509</v>
      </c>
    </row>
    <row r="16" spans="1:103" ht="15.5" x14ac:dyDescent="0.35">
      <c r="A16" s="2">
        <v>3400</v>
      </c>
      <c r="B16" s="3" t="s">
        <v>15</v>
      </c>
      <c r="C16">
        <v>86.04</v>
      </c>
      <c r="D16">
        <v>42.57</v>
      </c>
      <c r="E16">
        <v>33.08</v>
      </c>
      <c r="F16">
        <v>12704273.677317632</v>
      </c>
      <c r="G16">
        <v>84.2</v>
      </c>
      <c r="H16">
        <v>78.81</v>
      </c>
      <c r="I16">
        <v>99.61</v>
      </c>
      <c r="J16">
        <v>13.9</v>
      </c>
      <c r="K16" s="23">
        <v>76.88</v>
      </c>
      <c r="L16" s="23">
        <v>3.6437945096238393</v>
      </c>
      <c r="M16">
        <v>96.245370244653969</v>
      </c>
      <c r="N16">
        <v>69.821651835621338</v>
      </c>
      <c r="O16" s="23">
        <v>3.24</v>
      </c>
      <c r="P16" s="71">
        <v>28.04714365000001</v>
      </c>
      <c r="Q16" s="15">
        <v>99.49</v>
      </c>
      <c r="R16" s="6">
        <v>36.65</v>
      </c>
      <c r="S16" s="72">
        <v>86.9</v>
      </c>
      <c r="T16">
        <v>74.45</v>
      </c>
      <c r="U16" s="75">
        <v>24.12</v>
      </c>
      <c r="V16" s="5">
        <v>16.2</v>
      </c>
      <c r="W16" s="5">
        <v>4.4000000000000004</v>
      </c>
      <c r="X16" s="5">
        <v>70.11</v>
      </c>
      <c r="Y16" s="6">
        <v>8.7200000000000006</v>
      </c>
      <c r="Z16" s="5">
        <v>95.98</v>
      </c>
      <c r="AA16" s="5">
        <v>87.41</v>
      </c>
      <c r="AB16" s="5">
        <v>80.77</v>
      </c>
      <c r="AC16" s="5">
        <v>64.83</v>
      </c>
      <c r="AD16" s="5">
        <v>21.46</v>
      </c>
      <c r="AE16" s="5">
        <v>1.74</v>
      </c>
      <c r="AF16" s="5">
        <v>3.96</v>
      </c>
      <c r="AG16" s="68">
        <v>40.71</v>
      </c>
      <c r="AH16" s="68">
        <v>16.670000000000002</v>
      </c>
      <c r="AI16" s="5">
        <v>67.95</v>
      </c>
      <c r="AJ16" s="5">
        <v>76.02</v>
      </c>
      <c r="AK16" s="5">
        <v>73.38</v>
      </c>
      <c r="AL16" s="5">
        <v>73.489999999999995</v>
      </c>
      <c r="AM16">
        <v>90.78</v>
      </c>
      <c r="AN16">
        <v>50.65</v>
      </c>
      <c r="AO16" s="22">
        <v>83.69</v>
      </c>
      <c r="AP16" s="22">
        <v>191</v>
      </c>
      <c r="AQ16" s="22">
        <v>6727</v>
      </c>
      <c r="AR16" s="5">
        <v>77.45</v>
      </c>
      <c r="AS16" s="5">
        <v>0.08</v>
      </c>
      <c r="AU16" s="38">
        <f>C16/'2010'!C16*100</f>
        <v>109.5911348872755</v>
      </c>
      <c r="AV16" s="38">
        <f>D16/'2010'!D16*100</f>
        <v>101.28479657387579</v>
      </c>
      <c r="AW16" s="38">
        <f>E16/'2010'!E16*100</f>
        <v>96.86676427525623</v>
      </c>
      <c r="AX16" s="38">
        <f>F16/'2010'!F16*100</f>
        <v>114.59042557319985</v>
      </c>
      <c r="AY16" s="38">
        <f>G16/'2010'!G16*100</f>
        <v>102.87110568112401</v>
      </c>
      <c r="AZ16" s="38">
        <f>H16/'2010'!H16*100</f>
        <v>130.45853335540474</v>
      </c>
      <c r="BA16" s="38">
        <f>I16/'2010'!I16*100</f>
        <v>100.02008233758409</v>
      </c>
      <c r="BB16" s="38">
        <f>J16/'2010'!J16*100</f>
        <v>82.054309327036606</v>
      </c>
      <c r="BC16" s="38">
        <f>1/(K16/'2010'!K16)*100</f>
        <v>96.904266389177934</v>
      </c>
      <c r="BD16" s="38">
        <f>L16/'2010'!L16*100</f>
        <v>66.981516721026452</v>
      </c>
      <c r="BE16" s="38">
        <f>M16/'2010'!M16*100</f>
        <v>102.407159790713</v>
      </c>
      <c r="BF16" s="38">
        <f>N16/'2010'!N16*100</f>
        <v>97.76925464709889</v>
      </c>
      <c r="BG16" s="38">
        <f>1/(O16/'2010'!O16)*100</f>
        <v>175.61728395061729</v>
      </c>
      <c r="BH16" s="38">
        <f>P16/'2010'!P16*100</f>
        <v>139.9059344297161</v>
      </c>
      <c r="BI16" s="38">
        <f>Q16/'2010'!Q16*100</f>
        <v>100</v>
      </c>
      <c r="BJ16" s="38">
        <f>1/(R16/'2010'!R16)*100</f>
        <v>109.46793997271487</v>
      </c>
      <c r="BK16" s="38">
        <f>S16/'2010'!S16*100</f>
        <v>100.82376145724564</v>
      </c>
      <c r="BL16" s="38">
        <f>T16/'2010'!T16*100</f>
        <v>100.37751112309559</v>
      </c>
      <c r="BM16" s="38">
        <f>1/(U16/'2010'!U16)*100</f>
        <v>100</v>
      </c>
      <c r="BN16" s="38">
        <f>1/(V16/'2010'!V16)*100</f>
        <v>100</v>
      </c>
      <c r="BO16" s="38">
        <f>1/(W16/'2010'!W16)*100</f>
        <v>100</v>
      </c>
      <c r="BP16" s="38">
        <f>X16/'2010'!X16*100</f>
        <v>100</v>
      </c>
      <c r="BQ16" s="38">
        <f>Y16/'2010'!Y16*100</f>
        <v>102.46768507638073</v>
      </c>
      <c r="BR16" s="38">
        <f>Z16/'2010'!Z16*100</f>
        <v>100</v>
      </c>
      <c r="BS16" s="38">
        <f>AA16/'2010'!AA16*100</f>
        <v>100</v>
      </c>
      <c r="BT16" s="38">
        <f>AB16/'2010'!AB16*100</f>
        <v>100</v>
      </c>
      <c r="BU16" s="38">
        <f>AC16/'2010'!AC16*100</f>
        <v>100</v>
      </c>
      <c r="BV16" s="38">
        <f>AD16/'2010'!AD16*100</f>
        <v>100</v>
      </c>
      <c r="BW16" s="38">
        <f>AE16/'2010'!AE16*100</f>
        <v>100</v>
      </c>
      <c r="BX16" s="38">
        <f>AF16/'2010'!AF16*100</f>
        <v>100</v>
      </c>
      <c r="BY16" s="38">
        <f>AG16/'2010'!AG16*100</f>
        <v>100</v>
      </c>
      <c r="BZ16" s="38">
        <f>AH16/'2010'!AH16*100</f>
        <v>100</v>
      </c>
      <c r="CA16" s="38">
        <f>AI16/'2010'!AI16*100</f>
        <v>100</v>
      </c>
      <c r="CB16" s="38">
        <f>AJ16/'2010'!AJ16*100</f>
        <v>100</v>
      </c>
      <c r="CC16" s="38">
        <f>AK16/'2010'!AK16*100</f>
        <v>100</v>
      </c>
      <c r="CD16" s="38">
        <f>AL16/'2010'!AL16*100</f>
        <v>100</v>
      </c>
      <c r="CE16" s="38">
        <f>AM16/'2010'!AM16*100</f>
        <v>99.495835160017549</v>
      </c>
      <c r="CF16" s="38">
        <f>AN16/'2010'!AN16*100</f>
        <v>90.511079342387418</v>
      </c>
      <c r="CG16" s="38">
        <f>AO16/'2010'!AO16*100</f>
        <v>101.75075987841946</v>
      </c>
      <c r="CH16" s="38">
        <f>1/(AP16/'2010'!AP16)*100</f>
        <v>268.06282722513089</v>
      </c>
      <c r="CI16" s="38">
        <f>1/(AQ16/'2010'!AQ16)*100</f>
        <v>261.95926861899807</v>
      </c>
      <c r="CJ16" s="38">
        <f>AR16/'2010'!AR16*100</f>
        <v>100</v>
      </c>
      <c r="CK16" s="38">
        <f>1/(AS16/'2010'!AS16)*100</f>
        <v>100</v>
      </c>
      <c r="CM16" s="17">
        <f t="shared" si="0"/>
        <v>102.58089857880252</v>
      </c>
      <c r="CN16" s="17">
        <f t="shared" si="1"/>
        <v>114.59042557319985</v>
      </c>
      <c r="CO16" s="17">
        <f t="shared" si="2"/>
        <v>96.548302301892306</v>
      </c>
      <c r="CP16" s="17">
        <f t="shared" si="3"/>
        <v>128.92490820453634</v>
      </c>
      <c r="CQ16" s="17">
        <f t="shared" si="4"/>
        <v>101.52417322186515</v>
      </c>
      <c r="CR16" s="17">
        <f t="shared" si="5"/>
        <v>100.41128084606346</v>
      </c>
      <c r="CS16" s="17">
        <f t="shared" si="6"/>
        <v>100</v>
      </c>
      <c r="CT16" s="17">
        <f t="shared" si="7"/>
        <v>100</v>
      </c>
      <c r="CU16" s="17">
        <f t="shared" si="8"/>
        <v>97.25255812694148</v>
      </c>
      <c r="CV16" s="17">
        <f t="shared" si="9"/>
        <v>182.50552396103222</v>
      </c>
      <c r="CX16" s="17">
        <f t="shared" si="10"/>
        <v>112.43380708143334</v>
      </c>
      <c r="CY16" s="17">
        <f t="shared" si="11"/>
        <v>110.51719153008132</v>
      </c>
    </row>
    <row r="17" spans="1:103" ht="15.5" x14ac:dyDescent="0.35">
      <c r="A17" s="2">
        <v>3500</v>
      </c>
      <c r="B17" s="3" t="s">
        <v>16</v>
      </c>
      <c r="C17">
        <v>72.45</v>
      </c>
      <c r="D17">
        <v>49.1</v>
      </c>
      <c r="E17">
        <v>49.47</v>
      </c>
      <c r="F17">
        <v>19277172.541286252</v>
      </c>
      <c r="G17">
        <v>60.38</v>
      </c>
      <c r="H17">
        <v>75.19</v>
      </c>
      <c r="I17">
        <v>98.77</v>
      </c>
      <c r="J17">
        <v>4.6900000000000004</v>
      </c>
      <c r="K17" s="23">
        <v>87.66</v>
      </c>
      <c r="L17" s="23">
        <v>5.1110714386517735</v>
      </c>
      <c r="M17">
        <v>96.025416951197457</v>
      </c>
      <c r="N17">
        <v>70.147696669945546</v>
      </c>
      <c r="O17" s="23">
        <v>4.3</v>
      </c>
      <c r="P17" s="71">
        <v>24.04714365000001</v>
      </c>
      <c r="Q17" s="15">
        <v>92.28</v>
      </c>
      <c r="R17" s="6">
        <v>27.58</v>
      </c>
      <c r="S17" s="72">
        <v>67.319999999999993</v>
      </c>
      <c r="T17">
        <v>70.34</v>
      </c>
      <c r="U17" s="75">
        <v>29.03</v>
      </c>
      <c r="V17" s="5">
        <v>17.600000000000001</v>
      </c>
      <c r="W17" s="5">
        <v>9.5</v>
      </c>
      <c r="X17" s="5">
        <v>52.89</v>
      </c>
      <c r="Y17" s="6">
        <v>6.9</v>
      </c>
      <c r="Z17" s="5">
        <v>91.76</v>
      </c>
      <c r="AA17" s="5">
        <v>80.98</v>
      </c>
      <c r="AB17" s="5">
        <v>52.04</v>
      </c>
      <c r="AC17" s="5">
        <v>22.14</v>
      </c>
      <c r="AD17" s="5">
        <v>12.24</v>
      </c>
      <c r="AE17" s="5">
        <v>0.9</v>
      </c>
      <c r="AF17" s="5">
        <v>4.26</v>
      </c>
      <c r="AG17" s="68">
        <v>24.7</v>
      </c>
      <c r="AH17" s="68">
        <v>13.35</v>
      </c>
      <c r="AI17" s="5">
        <v>66.63</v>
      </c>
      <c r="AJ17" s="5">
        <v>76.72</v>
      </c>
      <c r="AK17" s="5">
        <v>68.790000000000006</v>
      </c>
      <c r="AL17" s="5">
        <v>71.66</v>
      </c>
      <c r="AM17">
        <v>71.37</v>
      </c>
      <c r="AN17">
        <v>35.43</v>
      </c>
      <c r="AO17" s="22">
        <v>82.1</v>
      </c>
      <c r="AP17" s="22">
        <v>45</v>
      </c>
      <c r="AQ17" s="22">
        <v>16913</v>
      </c>
      <c r="AR17" s="5">
        <v>76.69</v>
      </c>
      <c r="AS17" s="5">
        <v>0.04</v>
      </c>
      <c r="AU17" s="38">
        <f>C17/'2010'!C17*100</f>
        <v>98.11755146262189</v>
      </c>
      <c r="AV17" s="38">
        <f>D17/'2010'!D17*100</f>
        <v>84.742837418018652</v>
      </c>
      <c r="AW17" s="38">
        <f>E17/'2010'!E17*100</f>
        <v>95.64965197215777</v>
      </c>
      <c r="AX17" s="38">
        <f>F17/'2010'!F17*100</f>
        <v>115.01360785773522</v>
      </c>
      <c r="AY17" s="38">
        <f>G17/'2010'!G17*100</f>
        <v>114.01057401812689</v>
      </c>
      <c r="AZ17" s="38">
        <f>H17/'2010'!H17*100</f>
        <v>142.02871174915001</v>
      </c>
      <c r="BA17" s="38">
        <f>I17/'2010'!I17*100</f>
        <v>101.42739782296159</v>
      </c>
      <c r="BB17" s="38">
        <f>J17/'2010'!J17*100</f>
        <v>82.425307557117762</v>
      </c>
      <c r="BC17" s="38">
        <f>1/(K17/'2010'!K17)*100</f>
        <v>99.304129591603925</v>
      </c>
      <c r="BD17" s="38">
        <f>L17/'2010'!L17*100</f>
        <v>86.044973714676317</v>
      </c>
      <c r="BE17" s="38">
        <f>M17/'2010'!M17*100</f>
        <v>100.98030171209662</v>
      </c>
      <c r="BF17" s="38">
        <f>N17/'2010'!N17*100</f>
        <v>100.54596159577559</v>
      </c>
      <c r="BG17" s="38">
        <f>1/(O17/'2010'!O17)*100</f>
        <v>98.83720930232559</v>
      </c>
      <c r="BH17" s="38">
        <f>P17/'2010'!P17*100</f>
        <v>114.25371561047903</v>
      </c>
      <c r="BI17" s="38">
        <f>Q17/'2010'!Q17*100</f>
        <v>100</v>
      </c>
      <c r="BJ17" s="38">
        <f>1/(R17/'2010'!R17)*100</f>
        <v>103.1907179115301</v>
      </c>
      <c r="BK17" s="38">
        <f>S17/'2010'!S17*100</f>
        <v>101.78409434532809</v>
      </c>
      <c r="BL17" s="38">
        <f>T17/'2010'!T17*100</f>
        <v>100.64386893690084</v>
      </c>
      <c r="BM17" s="38">
        <f>1/(U17/'2010'!U17)*100</f>
        <v>100</v>
      </c>
      <c r="BN17" s="38">
        <f>1/(V17/'2010'!V17)*100</f>
        <v>100</v>
      </c>
      <c r="BO17" s="38">
        <f>1/(W17/'2010'!W17)*100</f>
        <v>100</v>
      </c>
      <c r="BP17" s="38">
        <f>X17/'2010'!X17*100</f>
        <v>100</v>
      </c>
      <c r="BQ17" s="38">
        <f>Y17/'2010'!Y17*100</f>
        <v>102.52600297176819</v>
      </c>
      <c r="BR17" s="38">
        <f>Z17/'2010'!Z17*100</f>
        <v>100</v>
      </c>
      <c r="BS17" s="38">
        <f>AA17/'2010'!AA17*100</f>
        <v>100</v>
      </c>
      <c r="BT17" s="38">
        <f>AB17/'2010'!AB17*100</f>
        <v>100</v>
      </c>
      <c r="BU17" s="38">
        <f>AC17/'2010'!AC17*100</f>
        <v>100</v>
      </c>
      <c r="BV17" s="38">
        <f>AD17/'2010'!AD17*100</f>
        <v>100</v>
      </c>
      <c r="BW17" s="38">
        <f>AE17/'2010'!AE17*100</f>
        <v>100</v>
      </c>
      <c r="BX17" s="38">
        <f>AF17/'2010'!AF17*100</f>
        <v>100</v>
      </c>
      <c r="BY17" s="38">
        <f>AG17/'2010'!AG17*100</f>
        <v>100</v>
      </c>
      <c r="BZ17" s="38">
        <f>AH17/'2010'!AH17*100</f>
        <v>100</v>
      </c>
      <c r="CA17" s="38">
        <f>AI17/'2010'!AI17*100</f>
        <v>100</v>
      </c>
      <c r="CB17" s="38">
        <f>AJ17/'2010'!AJ17*100</f>
        <v>100</v>
      </c>
      <c r="CC17" s="38">
        <f>AK17/'2010'!AK17*100</f>
        <v>100</v>
      </c>
      <c r="CD17" s="38">
        <f>AL17/'2010'!AL17*100</f>
        <v>100</v>
      </c>
      <c r="CE17" s="38">
        <f>AM17/'2010'!AM17*100</f>
        <v>90.940366972477065</v>
      </c>
      <c r="CF17" s="38">
        <f>AN17/'2010'!AN17*100</f>
        <v>84.236804564907274</v>
      </c>
      <c r="CG17" s="38">
        <f>AO17/'2010'!AO17*100</f>
        <v>176.6731224445879</v>
      </c>
      <c r="CH17" s="38">
        <f>1/(AP17/'2010'!AP17)*100</f>
        <v>104.44444444444443</v>
      </c>
      <c r="CI17" s="38">
        <f>1/(AQ17/'2010'!AQ17)*100</f>
        <v>100.20694140601904</v>
      </c>
      <c r="CJ17" s="38">
        <f>AR17/'2010'!AR17*100</f>
        <v>100</v>
      </c>
      <c r="CK17" s="38">
        <f>1/(AS17/'2010'!AS17)*100</f>
        <v>100</v>
      </c>
      <c r="CM17" s="17">
        <f t="shared" si="0"/>
        <v>92.836680284266095</v>
      </c>
      <c r="CN17" s="17">
        <f t="shared" si="1"/>
        <v>115.01360785773522</v>
      </c>
      <c r="CO17" s="17">
        <f t="shared" si="2"/>
        <v>104.20684907560609</v>
      </c>
      <c r="CP17" s="17">
        <f t="shared" si="3"/>
        <v>103.65429705516922</v>
      </c>
      <c r="CQ17" s="17">
        <f t="shared" si="4"/>
        <v>100.80266874196558</v>
      </c>
      <c r="CR17" s="17">
        <f t="shared" si="5"/>
        <v>100.42100049529471</v>
      </c>
      <c r="CS17" s="17">
        <f t="shared" si="6"/>
        <v>100</v>
      </c>
      <c r="CT17" s="17">
        <f t="shared" si="7"/>
        <v>100</v>
      </c>
      <c r="CU17" s="17">
        <f t="shared" si="8"/>
        <v>117.28343132732408</v>
      </c>
      <c r="CV17" s="17">
        <f t="shared" si="9"/>
        <v>101.16284646261587</v>
      </c>
      <c r="CX17" s="17">
        <f t="shared" si="10"/>
        <v>103.53813812999768</v>
      </c>
      <c r="CY17" s="17">
        <f t="shared" si="11"/>
        <v>102.27972779960024</v>
      </c>
    </row>
    <row r="18" spans="1:103" ht="15.5" x14ac:dyDescent="0.35">
      <c r="A18" s="2">
        <v>3600</v>
      </c>
      <c r="B18" s="3" t="s">
        <v>17</v>
      </c>
      <c r="C18">
        <v>57.79</v>
      </c>
      <c r="D18">
        <v>47.1</v>
      </c>
      <c r="E18">
        <v>37.159999999999997</v>
      </c>
      <c r="F18">
        <v>16766200.769746948</v>
      </c>
      <c r="G18">
        <v>67.27</v>
      </c>
      <c r="H18">
        <v>65.569999999999993</v>
      </c>
      <c r="I18">
        <v>99.34</v>
      </c>
      <c r="J18">
        <v>14.57</v>
      </c>
      <c r="K18" s="23">
        <v>77.48</v>
      </c>
      <c r="L18" s="23">
        <v>12.853411152745151</v>
      </c>
      <c r="M18">
        <v>90.22741274931515</v>
      </c>
      <c r="N18">
        <v>68.760246071278601</v>
      </c>
      <c r="O18" s="23">
        <v>9.5399999999999991</v>
      </c>
      <c r="P18" s="71">
        <v>22.04714365000001</v>
      </c>
      <c r="Q18" s="15">
        <v>71.45</v>
      </c>
      <c r="R18" s="6">
        <v>29.08</v>
      </c>
      <c r="S18" s="72">
        <v>45.53</v>
      </c>
      <c r="T18">
        <v>69.040000000000006</v>
      </c>
      <c r="U18" s="75">
        <v>32.950000000000003</v>
      </c>
      <c r="V18" s="5">
        <v>15.5</v>
      </c>
      <c r="W18" s="5">
        <v>7.7</v>
      </c>
      <c r="X18" s="5">
        <v>28.24</v>
      </c>
      <c r="Y18" s="6">
        <v>8.17</v>
      </c>
      <c r="Z18" s="5">
        <v>91.66</v>
      </c>
      <c r="AA18" s="5">
        <v>79.23</v>
      </c>
      <c r="AB18" s="5">
        <v>52.95</v>
      </c>
      <c r="AC18" s="5">
        <v>23.6</v>
      </c>
      <c r="AD18" s="5">
        <v>19.7</v>
      </c>
      <c r="AE18" s="5">
        <v>2.81</v>
      </c>
      <c r="AF18" s="5">
        <v>8.35</v>
      </c>
      <c r="AG18" s="68">
        <v>21.35</v>
      </c>
      <c r="AH18" s="68">
        <v>5.86</v>
      </c>
      <c r="AI18" s="5">
        <v>65.78</v>
      </c>
      <c r="AJ18" s="5">
        <v>74.97</v>
      </c>
      <c r="AK18" s="5">
        <v>67.8</v>
      </c>
      <c r="AL18" s="5">
        <v>71.13</v>
      </c>
      <c r="AM18">
        <v>81.39</v>
      </c>
      <c r="AN18">
        <v>51.03</v>
      </c>
      <c r="AO18" s="22">
        <v>85</v>
      </c>
      <c r="AP18" s="22">
        <v>87</v>
      </c>
      <c r="AQ18" s="22">
        <v>4259</v>
      </c>
      <c r="AR18" s="5">
        <v>61.42</v>
      </c>
      <c r="AS18" s="5">
        <v>0.03</v>
      </c>
      <c r="AU18" s="38">
        <f>C18/'2010'!C18*100</f>
        <v>78.04186360567185</v>
      </c>
      <c r="AV18" s="38">
        <f>D18/'2010'!D18*100</f>
        <v>92.280564263322887</v>
      </c>
      <c r="AW18" s="38">
        <f>E18/'2010'!E18*100</f>
        <v>97.995780590717288</v>
      </c>
      <c r="AX18" s="38">
        <f>F18/'2010'!F18*100</f>
        <v>106.87656433369146</v>
      </c>
      <c r="AY18" s="38">
        <f>G18/'2010'!G18*100</f>
        <v>105.47193477579178</v>
      </c>
      <c r="AZ18" s="38">
        <f>H18/'2010'!H18*100</f>
        <v>293.7724014336917</v>
      </c>
      <c r="BA18" s="38">
        <f>I18/'2010'!I18*100</f>
        <v>103.36073249401727</v>
      </c>
      <c r="BB18" s="38">
        <f>J18/'2010'!J18*100</f>
        <v>82.409502262443439</v>
      </c>
      <c r="BC18" s="38">
        <f>1/(K18/'2010'!K18)*100</f>
        <v>93.353123386680423</v>
      </c>
      <c r="BD18" s="38">
        <f>L18/'2010'!L18*100</f>
        <v>81.350703498387034</v>
      </c>
      <c r="BE18" s="38">
        <f>M18/'2010'!M18*100</f>
        <v>105.07709250037833</v>
      </c>
      <c r="BF18" s="38">
        <f>N18/'2010'!N18*100</f>
        <v>107.37341318975409</v>
      </c>
      <c r="BG18" s="38">
        <f>1/(O18/'2010'!O18)*100</f>
        <v>143.39622641509436</v>
      </c>
      <c r="BH18" s="38">
        <f>P18/'2010'!P18*100</f>
        <v>122.16417222345319</v>
      </c>
      <c r="BI18" s="38">
        <f>Q18/'2010'!Q18*100</f>
        <v>100</v>
      </c>
      <c r="BJ18" s="38">
        <f>1/(R18/'2010'!R18)*100</f>
        <v>113.54883081155435</v>
      </c>
      <c r="BK18" s="38">
        <f>S18/'2010'!S18*100</f>
        <v>98.742138364779876</v>
      </c>
      <c r="BL18" s="38">
        <f>T18/'2010'!T18*100</f>
        <v>100.78832116788321</v>
      </c>
      <c r="BM18" s="38">
        <f>1/(U18/'2010'!U18)*100</f>
        <v>100</v>
      </c>
      <c r="BN18" s="38">
        <f>1/(V18/'2010'!V18)*100</f>
        <v>100</v>
      </c>
      <c r="BO18" s="38">
        <f>1/(W18/'2010'!W18)*100</f>
        <v>100</v>
      </c>
      <c r="BP18" s="38">
        <f>X18/'2010'!X18*100</f>
        <v>100</v>
      </c>
      <c r="BQ18" s="38">
        <f>Y18/'2010'!Y18*100</f>
        <v>103.15656565656566</v>
      </c>
      <c r="BR18" s="38">
        <f>Z18/'2010'!Z18*100</f>
        <v>100</v>
      </c>
      <c r="BS18" s="38">
        <f>AA18/'2010'!AA18*100</f>
        <v>100</v>
      </c>
      <c r="BT18" s="38">
        <f>AB18/'2010'!AB18*100</f>
        <v>100</v>
      </c>
      <c r="BU18" s="38">
        <f>AC18/'2010'!AC18*100</f>
        <v>100</v>
      </c>
      <c r="BV18" s="38">
        <f>AD18/'2010'!AD18*100</f>
        <v>100</v>
      </c>
      <c r="BW18" s="38">
        <f>AE18/'2010'!AE18*100</f>
        <v>100</v>
      </c>
      <c r="BX18" s="38">
        <f>AF18/'2010'!AF18*100</f>
        <v>100</v>
      </c>
      <c r="BY18" s="38">
        <f>AG18/'2010'!AG18*100</f>
        <v>100</v>
      </c>
      <c r="BZ18" s="38">
        <f>AH18/'2010'!AH18*100</f>
        <v>100</v>
      </c>
      <c r="CA18" s="38">
        <f>AI18/'2010'!AI18*100</f>
        <v>100</v>
      </c>
      <c r="CB18" s="38">
        <f>AJ18/'2010'!AJ18*100</f>
        <v>100</v>
      </c>
      <c r="CC18" s="38">
        <f>AK18/'2010'!AK18*100</f>
        <v>100</v>
      </c>
      <c r="CD18" s="38">
        <f>AL18/'2010'!AL18*100</f>
        <v>100</v>
      </c>
      <c r="CE18" s="38">
        <f>AM18/'2010'!AM18*100</f>
        <v>97.85980521822772</v>
      </c>
      <c r="CF18" s="38">
        <f>AN18/'2010'!AN18*100</f>
        <v>131.86046511627907</v>
      </c>
      <c r="CG18" s="38">
        <f>AO18/'2010'!AO18*100</f>
        <v>126.88460964323033</v>
      </c>
      <c r="CH18" s="38">
        <f>1/(AP18/'2010'!AP18)*100</f>
        <v>88.505747126436773</v>
      </c>
      <c r="CI18" s="38">
        <f>1/(AQ18/'2010'!AQ18)*100</f>
        <v>89.974172340925094</v>
      </c>
      <c r="CJ18" s="38">
        <f>AR18/'2010'!AR18*100</f>
        <v>100</v>
      </c>
      <c r="CK18" s="38">
        <f>1/(AS18/'2010'!AS18)*100</f>
        <v>100</v>
      </c>
      <c r="CM18" s="17">
        <f t="shared" si="0"/>
        <v>89.439402819904004</v>
      </c>
      <c r="CN18" s="17">
        <f t="shared" si="1"/>
        <v>106.87656433369146</v>
      </c>
      <c r="CO18" s="17">
        <f t="shared" si="2"/>
        <v>126.61973297516862</v>
      </c>
      <c r="CP18" s="17">
        <f t="shared" si="3"/>
        <v>119.50272608217</v>
      </c>
      <c r="CQ18" s="17">
        <f t="shared" si="4"/>
        <v>101.86847004917392</v>
      </c>
      <c r="CR18" s="17">
        <f t="shared" si="5"/>
        <v>100.52609427609427</v>
      </c>
      <c r="CS18" s="17">
        <f t="shared" si="6"/>
        <v>100</v>
      </c>
      <c r="CT18" s="17">
        <f t="shared" si="7"/>
        <v>100</v>
      </c>
      <c r="CU18" s="17">
        <f t="shared" si="8"/>
        <v>118.86829332591238</v>
      </c>
      <c r="CV18" s="17">
        <f t="shared" si="9"/>
        <v>94.619979866840467</v>
      </c>
      <c r="CX18" s="17">
        <f t="shared" si="10"/>
        <v>105.8321263728955</v>
      </c>
      <c r="CY18" s="17">
        <f t="shared" si="11"/>
        <v>106.14522628881345</v>
      </c>
    </row>
    <row r="19" spans="1:103" ht="15.5" x14ac:dyDescent="0.35">
      <c r="A19" s="2">
        <v>5100</v>
      </c>
      <c r="B19" s="3" t="s">
        <v>18</v>
      </c>
      <c r="C19">
        <v>82.8</v>
      </c>
      <c r="D19">
        <v>57</v>
      </c>
      <c r="E19">
        <v>38.9</v>
      </c>
      <c r="F19">
        <v>14978328.45774482</v>
      </c>
      <c r="G19">
        <v>83.63</v>
      </c>
      <c r="H19">
        <v>88.59</v>
      </c>
      <c r="I19">
        <v>99.4</v>
      </c>
      <c r="J19">
        <v>17.22</v>
      </c>
      <c r="K19" s="23">
        <v>72.36</v>
      </c>
      <c r="L19" s="23">
        <v>15.441669373466182</v>
      </c>
      <c r="M19">
        <v>98.067380297246459</v>
      </c>
      <c r="N19">
        <v>78.614973628330702</v>
      </c>
      <c r="O19" s="23">
        <v>1.83</v>
      </c>
      <c r="P19" s="71">
        <v>22.04714365000001</v>
      </c>
      <c r="Q19" s="15">
        <v>99.6</v>
      </c>
      <c r="R19" s="6">
        <v>34.880000000000003</v>
      </c>
      <c r="S19" s="72">
        <v>79.59</v>
      </c>
      <c r="T19">
        <v>71.11</v>
      </c>
      <c r="U19" s="75">
        <v>22.96</v>
      </c>
      <c r="V19" s="5">
        <v>15.1</v>
      </c>
      <c r="W19" s="5">
        <v>5.5</v>
      </c>
      <c r="X19" s="5">
        <v>28.55</v>
      </c>
      <c r="Y19" s="6">
        <v>8.1</v>
      </c>
      <c r="Z19" s="5">
        <v>96.73</v>
      </c>
      <c r="AA19" s="5">
        <v>85.95</v>
      </c>
      <c r="AB19" s="5">
        <v>69.08</v>
      </c>
      <c r="AC19" s="5">
        <v>32.06</v>
      </c>
      <c r="AD19" s="5">
        <v>18.59</v>
      </c>
      <c r="AE19" s="5">
        <v>3.49</v>
      </c>
      <c r="AF19" s="5">
        <v>4.0999999999999996</v>
      </c>
      <c r="AG19" s="68">
        <v>23.72</v>
      </c>
      <c r="AH19" s="68">
        <v>10.5</v>
      </c>
      <c r="AI19" s="5">
        <v>68.48</v>
      </c>
      <c r="AJ19" s="5">
        <v>76.319999999999993</v>
      </c>
      <c r="AK19" s="5">
        <v>71.709999999999994</v>
      </c>
      <c r="AL19" s="5">
        <v>73.27</v>
      </c>
      <c r="AM19">
        <v>92.55</v>
      </c>
      <c r="AN19">
        <v>52.87</v>
      </c>
      <c r="AO19" s="22">
        <v>77.38</v>
      </c>
      <c r="AP19" s="22">
        <v>148</v>
      </c>
      <c r="AQ19" s="22">
        <v>5980</v>
      </c>
      <c r="AR19" s="5">
        <v>77.06</v>
      </c>
      <c r="AS19" s="5">
        <v>0.03</v>
      </c>
      <c r="AU19" s="38">
        <f>C19/'2010'!C19*100</f>
        <v>103.30630068621333</v>
      </c>
      <c r="AV19" s="38">
        <f>D19/'2010'!D19*100</f>
        <v>101.51380231522707</v>
      </c>
      <c r="AW19" s="38">
        <f>E19/'2010'!E19*100</f>
        <v>98.93184130213632</v>
      </c>
      <c r="AX19" s="38">
        <f>F19/'2010'!F19*100</f>
        <v>110.30321403075365</v>
      </c>
      <c r="AY19" s="38">
        <f>G19/'2010'!G19*100</f>
        <v>105.68684443321116</v>
      </c>
      <c r="AZ19" s="38">
        <f>H19/'2010'!H19*100</f>
        <v>182.8860445912469</v>
      </c>
      <c r="BA19" s="38">
        <f>I19/'2010'!I19*100</f>
        <v>102.65413611484044</v>
      </c>
      <c r="BB19" s="38">
        <f>J19/'2010'!J19*100</f>
        <v>97.068771138669675</v>
      </c>
      <c r="BC19" s="38">
        <f>1/(K19/'2010'!K19)*100</f>
        <v>98.507462686567166</v>
      </c>
      <c r="BD19" s="38">
        <f>L19/'2010'!L19*100</f>
        <v>91.805406500987999</v>
      </c>
      <c r="BE19" s="38">
        <f>M19/'2010'!M19*100</f>
        <v>101.70094315765719</v>
      </c>
      <c r="BF19" s="38">
        <f>N19/'2010'!N19*100</f>
        <v>102.05290645439207</v>
      </c>
      <c r="BG19" s="38">
        <f>1/(O19/'2010'!O19)*100</f>
        <v>167.21311475409837</v>
      </c>
      <c r="BH19" s="38">
        <f>P19/'2010'!P19*100</f>
        <v>122.16417222345319</v>
      </c>
      <c r="BI19" s="38">
        <f>Q19/'2010'!Q19*100</f>
        <v>100</v>
      </c>
      <c r="BJ19" s="38">
        <f>1/(R19/'2010'!R19)*100</f>
        <v>115.02293577981651</v>
      </c>
      <c r="BK19" s="38">
        <f>S19/'2010'!S19*100</f>
        <v>101.1437285550896</v>
      </c>
      <c r="BL19" s="38">
        <f>T19/'2010'!T19*100</f>
        <v>100.70811499787567</v>
      </c>
      <c r="BM19" s="38">
        <f>1/(U19/'2010'!U19)*100</f>
        <v>100</v>
      </c>
      <c r="BN19" s="38">
        <f>1/(V19/'2010'!V19)*100</f>
        <v>100</v>
      </c>
      <c r="BO19" s="38">
        <f>1/(W19/'2010'!W19)*100</f>
        <v>100</v>
      </c>
      <c r="BP19" s="38">
        <f>X19/'2010'!X19*100</f>
        <v>100</v>
      </c>
      <c r="BQ19" s="38">
        <f>Y19/'2010'!Y19*100</f>
        <v>104.65116279069765</v>
      </c>
      <c r="BR19" s="38">
        <f>Z19/'2010'!Z19*100</f>
        <v>100</v>
      </c>
      <c r="BS19" s="38">
        <f>AA19/'2010'!AA19*100</f>
        <v>100</v>
      </c>
      <c r="BT19" s="38">
        <f>AB19/'2010'!AB19*100</f>
        <v>100</v>
      </c>
      <c r="BU19" s="38">
        <f>AC19/'2010'!AC19*100</f>
        <v>100</v>
      </c>
      <c r="BV19" s="38">
        <f>AD19/'2010'!AD19*100</f>
        <v>100</v>
      </c>
      <c r="BW19" s="38">
        <f>AE19/'2010'!AE19*100</f>
        <v>100</v>
      </c>
      <c r="BX19" s="38">
        <f>AF19/'2010'!AF19*100</f>
        <v>100</v>
      </c>
      <c r="BY19" s="38">
        <f>AG19/'2010'!AG19*100</f>
        <v>100</v>
      </c>
      <c r="BZ19" s="38">
        <f>AH19/'2010'!AH19*100</f>
        <v>100</v>
      </c>
      <c r="CA19" s="38">
        <f>AI19/'2010'!AI19*100</f>
        <v>100</v>
      </c>
      <c r="CB19" s="38">
        <f>AJ19/'2010'!AJ19*100</f>
        <v>100</v>
      </c>
      <c r="CC19" s="38">
        <f>AK19/'2010'!AK19*100</f>
        <v>100</v>
      </c>
      <c r="CD19" s="38">
        <f>AL19/'2010'!AL19*100</f>
        <v>100</v>
      </c>
      <c r="CE19" s="38">
        <f>AM19/'2010'!AM19*100</f>
        <v>98.352816153028698</v>
      </c>
      <c r="CF19" s="38">
        <f>AN19/'2010'!AN19*100</f>
        <v>102.62034161490683</v>
      </c>
      <c r="CG19" s="38">
        <f>AO19/'2010'!AO19*100</f>
        <v>98.661226571464994</v>
      </c>
      <c r="CH19" s="38">
        <f>1/(AP19/'2010'!AP19)*100</f>
        <v>105.40540540540542</v>
      </c>
      <c r="CI19" s="38">
        <f>1/(AQ19/'2010'!AQ19)*100</f>
        <v>93.528428093645473</v>
      </c>
      <c r="CJ19" s="38">
        <f>AR19/'2010'!AR19*100</f>
        <v>100</v>
      </c>
      <c r="CK19" s="38">
        <f>1/(AS19/'2010'!AS19)*100</f>
        <v>100</v>
      </c>
      <c r="CM19" s="17">
        <f t="shared" si="0"/>
        <v>101.25064810119223</v>
      </c>
      <c r="CN19" s="17">
        <f t="shared" si="1"/>
        <v>110.30321403075365</v>
      </c>
      <c r="CO19" s="17">
        <f t="shared" si="2"/>
        <v>113.10144424425387</v>
      </c>
      <c r="CP19" s="17">
        <f t="shared" si="3"/>
        <v>123.28278414740021</v>
      </c>
      <c r="CQ19" s="17">
        <f t="shared" si="4"/>
        <v>102.41068276182598</v>
      </c>
      <c r="CR19" s="17">
        <f t="shared" si="5"/>
        <v>100.77519379844961</v>
      </c>
      <c r="CS19" s="17">
        <f t="shared" si="6"/>
        <v>100</v>
      </c>
      <c r="CT19" s="17">
        <f t="shared" si="7"/>
        <v>100</v>
      </c>
      <c r="CU19" s="17">
        <f t="shared" si="8"/>
        <v>99.878128113133513</v>
      </c>
      <c r="CV19" s="17">
        <f t="shared" si="9"/>
        <v>99.733458374762719</v>
      </c>
      <c r="CX19" s="17">
        <f t="shared" si="10"/>
        <v>105.07355535717718</v>
      </c>
      <c r="CY19" s="17">
        <f t="shared" si="11"/>
        <v>104.7881190779392</v>
      </c>
    </row>
    <row r="20" spans="1:103" ht="15.5" x14ac:dyDescent="0.35">
      <c r="A20" s="2">
        <v>5200</v>
      </c>
      <c r="B20" s="3" t="s">
        <v>19</v>
      </c>
      <c r="C20">
        <v>86.82</v>
      </c>
      <c r="D20">
        <v>54.13</v>
      </c>
      <c r="E20">
        <v>63.72</v>
      </c>
      <c r="F20">
        <v>10520562.524909066</v>
      </c>
      <c r="G20">
        <v>52.88</v>
      </c>
      <c r="H20">
        <v>59.45</v>
      </c>
      <c r="I20">
        <v>95.8</v>
      </c>
      <c r="J20">
        <v>2.15</v>
      </c>
      <c r="K20" s="23">
        <v>87.1</v>
      </c>
      <c r="L20" s="23">
        <v>18.596741654498771</v>
      </c>
      <c r="M20">
        <v>94.719819017651716</v>
      </c>
      <c r="N20">
        <v>70.461962536522535</v>
      </c>
      <c r="O20" s="23">
        <v>5.3</v>
      </c>
      <c r="P20" s="71">
        <v>30.04714365000001</v>
      </c>
      <c r="Q20" s="15">
        <v>88.05</v>
      </c>
      <c r="R20" s="6">
        <v>34.71</v>
      </c>
      <c r="S20" s="72">
        <v>68.930000000000007</v>
      </c>
      <c r="T20">
        <v>64.739999999999995</v>
      </c>
      <c r="U20" s="75">
        <v>31.6</v>
      </c>
      <c r="V20" s="5">
        <v>22</v>
      </c>
      <c r="W20" s="5">
        <v>11.9</v>
      </c>
      <c r="X20" s="5">
        <v>35.81</v>
      </c>
      <c r="Y20" s="6">
        <v>6.54</v>
      </c>
      <c r="Z20" s="5">
        <v>94.4</v>
      </c>
      <c r="AA20" s="5">
        <v>84.04</v>
      </c>
      <c r="AB20" s="5">
        <v>51.83</v>
      </c>
      <c r="AC20" s="5">
        <v>26.3</v>
      </c>
      <c r="AD20" s="5">
        <v>10.93</v>
      </c>
      <c r="AE20" s="5">
        <v>0.52</v>
      </c>
      <c r="AF20" s="5">
        <v>1.35</v>
      </c>
      <c r="AG20" s="68">
        <v>33.42</v>
      </c>
      <c r="AH20" s="68">
        <v>10.89</v>
      </c>
      <c r="AI20" s="5">
        <v>65.25</v>
      </c>
      <c r="AJ20" s="5">
        <v>77.930000000000007</v>
      </c>
      <c r="AK20" s="5">
        <v>67.5</v>
      </c>
      <c r="AL20" s="5">
        <v>72.72</v>
      </c>
      <c r="AM20">
        <v>59.68</v>
      </c>
      <c r="AN20">
        <v>49.6</v>
      </c>
      <c r="AO20" s="22">
        <v>66.239999999999995</v>
      </c>
      <c r="AP20" s="22">
        <v>195</v>
      </c>
      <c r="AQ20" s="22">
        <v>8928</v>
      </c>
      <c r="AR20" s="5">
        <v>70.89</v>
      </c>
      <c r="AS20" s="5">
        <v>0.11</v>
      </c>
      <c r="AU20" s="38">
        <f>C20/'2010'!C20*100</f>
        <v>96.994749190034625</v>
      </c>
      <c r="AV20" s="38">
        <f>D20/'2010'!D20*100</f>
        <v>114.56084656084657</v>
      </c>
      <c r="AW20" s="38">
        <f>E20/'2010'!E20*100</f>
        <v>101.41652077033265</v>
      </c>
      <c r="AX20" s="38">
        <f>F20/'2010'!F20*100</f>
        <v>111.78554738520761</v>
      </c>
      <c r="AY20" s="38">
        <f>G20/'2010'!G20*100</f>
        <v>111.49061775247735</v>
      </c>
      <c r="AZ20" s="38">
        <f>H20/'2010'!H20*100</f>
        <v>128.67965367965368</v>
      </c>
      <c r="BA20" s="38">
        <f>I20/'2010'!I20*100</f>
        <v>117.51717369970561</v>
      </c>
      <c r="BB20" s="38">
        <f>J20/'2010'!J20*100</f>
        <v>64.759036144578317</v>
      </c>
      <c r="BC20" s="38">
        <f>1/(K20/'2010'!K20)*100</f>
        <v>96.969001148105633</v>
      </c>
      <c r="BD20" s="38">
        <f>L20/'2010'!L20*100</f>
        <v>82.79938403605864</v>
      </c>
      <c r="BE20" s="38">
        <f>M20/'2010'!M20*100</f>
        <v>100.52639089784785</v>
      </c>
      <c r="BF20" s="38">
        <f>N20/'2010'!N20*100</f>
        <v>102.51423032645044</v>
      </c>
      <c r="BG20" s="38">
        <f>1/(O20/'2010'!O20)*100</f>
        <v>99.811320754716988</v>
      </c>
      <c r="BH20" s="38">
        <f>P20/'2010'!P20*100</f>
        <v>111.0917442478256</v>
      </c>
      <c r="BI20" s="38">
        <f>Q20/'2010'!Q20*100</f>
        <v>100</v>
      </c>
      <c r="BJ20" s="38">
        <f>1/(R20/'2010'!R20)*100</f>
        <v>109.76663785652549</v>
      </c>
      <c r="BK20" s="38">
        <f>S20/'2010'!S20*100</f>
        <v>102.43721206717194</v>
      </c>
      <c r="BL20" s="38">
        <f>T20/'2010'!T20*100</f>
        <v>101.44155437167031</v>
      </c>
      <c r="BM20" s="38">
        <f>1/(U20/'2010'!U20)*100</f>
        <v>100</v>
      </c>
      <c r="BN20" s="38">
        <f>1/(V20/'2010'!V20)*100</f>
        <v>100</v>
      </c>
      <c r="BO20" s="38">
        <f>1/(W20/'2010'!W20)*100</f>
        <v>100</v>
      </c>
      <c r="BP20" s="38">
        <f>X20/'2010'!X20*100</f>
        <v>100</v>
      </c>
      <c r="BQ20" s="38">
        <f>Y20/'2010'!Y20*100</f>
        <v>114.13612565445025</v>
      </c>
      <c r="BR20" s="38">
        <f>Z20/'2010'!Z20*100</f>
        <v>100</v>
      </c>
      <c r="BS20" s="38">
        <f>AA20/'2010'!AA20*100</f>
        <v>100</v>
      </c>
      <c r="BT20" s="38">
        <f>AB20/'2010'!AB20*100</f>
        <v>100</v>
      </c>
      <c r="BU20" s="38">
        <f>AC20/'2010'!AC20*100</f>
        <v>100</v>
      </c>
      <c r="BV20" s="38">
        <f>AD20/'2010'!AD20*100</f>
        <v>100</v>
      </c>
      <c r="BW20" s="38">
        <f>AE20/'2010'!AE20*100</f>
        <v>100</v>
      </c>
      <c r="BX20" s="38">
        <f>AF20/'2010'!AF20*100</f>
        <v>100</v>
      </c>
      <c r="BY20" s="38">
        <f>AG20/'2010'!AG20*100</f>
        <v>100</v>
      </c>
      <c r="BZ20" s="38">
        <f>AH20/'2010'!AH20*100</f>
        <v>100</v>
      </c>
      <c r="CA20" s="38">
        <f>AI20/'2010'!AI20*100</f>
        <v>100</v>
      </c>
      <c r="CB20" s="38">
        <f>AJ20/'2010'!AJ20*100</f>
        <v>100</v>
      </c>
      <c r="CC20" s="38">
        <f>AK20/'2010'!AK20*100</f>
        <v>100</v>
      </c>
      <c r="CD20" s="38">
        <f>AL20/'2010'!AL20*100</f>
        <v>100</v>
      </c>
      <c r="CE20" s="38">
        <f>AM20/'2010'!AM20*100</f>
        <v>88.783100267777442</v>
      </c>
      <c r="CF20" s="38">
        <f>AN20/'2010'!AN20*100</f>
        <v>106.71256454388987</v>
      </c>
      <c r="CG20" s="38">
        <f>AO20/'2010'!AO20*100</f>
        <v>101.61067648412332</v>
      </c>
      <c r="CH20" s="38">
        <f>1/(AP20/'2010'!AP20)*100</f>
        <v>118.97435897435898</v>
      </c>
      <c r="CI20" s="38">
        <f>1/(AQ20/'2010'!AQ20)*100</f>
        <v>122.1774193548387</v>
      </c>
      <c r="CJ20" s="38">
        <f>AR20/'2010'!AR20*100</f>
        <v>100</v>
      </c>
      <c r="CK20" s="38">
        <f>1/(AS20/'2010'!AS20)*100</f>
        <v>100</v>
      </c>
      <c r="CM20" s="17">
        <f t="shared" si="0"/>
        <v>104.32403884040461</v>
      </c>
      <c r="CN20" s="17">
        <f t="shared" si="1"/>
        <v>111.78554738520761</v>
      </c>
      <c r="CO20" s="17">
        <f t="shared" si="2"/>
        <v>100.36914441009655</v>
      </c>
      <c r="CP20" s="17">
        <f t="shared" si="3"/>
        <v>103.48592155671022</v>
      </c>
      <c r="CQ20" s="17">
        <f t="shared" si="4"/>
        <v>101.94934347076683</v>
      </c>
      <c r="CR20" s="17">
        <f t="shared" si="5"/>
        <v>102.35602094240839</v>
      </c>
      <c r="CS20" s="17">
        <f t="shared" si="6"/>
        <v>100</v>
      </c>
      <c r="CT20" s="17">
        <f t="shared" si="7"/>
        <v>100</v>
      </c>
      <c r="CU20" s="17">
        <f t="shared" si="8"/>
        <v>99.035447098596876</v>
      </c>
      <c r="CV20" s="17">
        <f t="shared" si="9"/>
        <v>110.28794458229942</v>
      </c>
      <c r="CX20" s="17">
        <f t="shared" si="10"/>
        <v>103.35934082864904</v>
      </c>
      <c r="CY20" s="17">
        <f t="shared" si="11"/>
        <v>102.48734572485228</v>
      </c>
    </row>
    <row r="21" spans="1:103" ht="15.5" x14ac:dyDescent="0.35">
      <c r="A21" s="2">
        <v>5300</v>
      </c>
      <c r="B21" s="3" t="s">
        <v>20</v>
      </c>
      <c r="C21">
        <v>83.51</v>
      </c>
      <c r="D21">
        <v>50.14</v>
      </c>
      <c r="E21">
        <v>60.23</v>
      </c>
      <c r="F21">
        <v>8033004.7117794687</v>
      </c>
      <c r="G21">
        <v>28.8</v>
      </c>
      <c r="H21">
        <v>54.85</v>
      </c>
      <c r="I21">
        <v>59.45</v>
      </c>
      <c r="J21">
        <v>3.92</v>
      </c>
      <c r="K21" s="23">
        <v>87.43</v>
      </c>
      <c r="L21" s="23">
        <v>27.350051109278105</v>
      </c>
      <c r="M21">
        <v>97.881241409875585</v>
      </c>
      <c r="N21">
        <v>74.305079002797285</v>
      </c>
      <c r="O21" s="23">
        <v>3.25</v>
      </c>
      <c r="P21" s="71">
        <v>27.04714365000001</v>
      </c>
      <c r="Q21" s="15">
        <v>65.349999999999994</v>
      </c>
      <c r="R21" s="6">
        <v>35.67</v>
      </c>
      <c r="S21" s="72">
        <v>54.81</v>
      </c>
      <c r="T21">
        <v>65.819999999999993</v>
      </c>
      <c r="U21" s="75">
        <v>25.47</v>
      </c>
      <c r="V21" s="5">
        <v>22.9</v>
      </c>
      <c r="W21" s="5">
        <v>18.3</v>
      </c>
      <c r="X21" s="5">
        <v>23.42</v>
      </c>
      <c r="Y21" s="6">
        <v>6.76</v>
      </c>
      <c r="Z21" s="5">
        <v>78.94</v>
      </c>
      <c r="AA21" s="5">
        <v>66.62</v>
      </c>
      <c r="AB21" s="5">
        <v>37.78</v>
      </c>
      <c r="AC21" s="5">
        <v>24.51</v>
      </c>
      <c r="AD21" s="5">
        <v>11.1</v>
      </c>
      <c r="AE21" s="5">
        <v>0.28999999999999998</v>
      </c>
      <c r="AF21" s="5">
        <v>0.37</v>
      </c>
      <c r="AG21" s="68">
        <v>42.25</v>
      </c>
      <c r="AH21" s="68">
        <v>4.99</v>
      </c>
      <c r="AI21" s="5">
        <v>62.92</v>
      </c>
      <c r="AJ21" s="5">
        <v>76.75</v>
      </c>
      <c r="AK21" s="5">
        <v>65.23</v>
      </c>
      <c r="AL21" s="5">
        <v>71.53</v>
      </c>
      <c r="AM21">
        <v>95.59</v>
      </c>
      <c r="AN21">
        <v>58.83</v>
      </c>
      <c r="AO21" s="22">
        <v>68.23</v>
      </c>
      <c r="AP21" s="22">
        <v>141</v>
      </c>
      <c r="AQ21" s="22">
        <v>6844</v>
      </c>
      <c r="AR21" s="5">
        <v>67.25</v>
      </c>
      <c r="AS21" s="5">
        <v>0.08</v>
      </c>
      <c r="AU21" s="38">
        <f>C21/'2010'!C21*100</f>
        <v>90.584662110858019</v>
      </c>
      <c r="AV21" s="38">
        <f>D21/'2010'!D21*100</f>
        <v>88.383571302661736</v>
      </c>
      <c r="AW21" s="38">
        <f>E21/'2010'!E21*100</f>
        <v>105.0950968417379</v>
      </c>
      <c r="AX21" s="38">
        <f>F21/'2010'!F21*100</f>
        <v>111.53598328691263</v>
      </c>
      <c r="AY21" s="38">
        <f>G21/'2010'!G21*100</f>
        <v>109.79794128860082</v>
      </c>
      <c r="AZ21" s="38">
        <f>H21/'2010'!H21*100</f>
        <v>111.28017853519985</v>
      </c>
      <c r="BA21" s="38">
        <f>I21/'2010'!I21*100</f>
        <v>133.98692810457518</v>
      </c>
      <c r="BB21" s="38">
        <f>J21/'2010'!J21*100</f>
        <v>68.651488616462345</v>
      </c>
      <c r="BC21" s="38">
        <f>1/(K21/'2010'!K21)*100</f>
        <v>95.779480727439065</v>
      </c>
      <c r="BD21" s="38">
        <f>L21/'2010'!L21*100</f>
        <v>91.871182765462237</v>
      </c>
      <c r="BE21" s="38">
        <f>M21/'2010'!M21*100</f>
        <v>101.41992400374451</v>
      </c>
      <c r="BF21" s="38">
        <f>N21/'2010'!N21*100</f>
        <v>98.549061301800592</v>
      </c>
      <c r="BG21" s="38">
        <f>1/(O21/'2010'!O21)*100</f>
        <v>102.76923076923077</v>
      </c>
      <c r="BH21" s="38">
        <f>P21/'2010'!P21*100</f>
        <v>122.67867474977874</v>
      </c>
      <c r="BI21" s="38">
        <f>Q21/'2010'!Q21*100</f>
        <v>100</v>
      </c>
      <c r="BJ21" s="38">
        <f>1/(R21/'2010'!R21)*100</f>
        <v>126.01626016260161</v>
      </c>
      <c r="BK21" s="38">
        <f>S21/'2010'!S21*100</f>
        <v>101.08815935079308</v>
      </c>
      <c r="BL21" s="38">
        <f>T21/'2010'!T21*100</f>
        <v>100.82720588235293</v>
      </c>
      <c r="BM21" s="38">
        <f>1/(U21/'2010'!U21)*100</f>
        <v>100</v>
      </c>
      <c r="BN21" s="38">
        <f>1/(V21/'2010'!V21)*100</f>
        <v>100</v>
      </c>
      <c r="BO21" s="38">
        <f>1/(W21/'2010'!W21)*100</f>
        <v>100</v>
      </c>
      <c r="BP21" s="38">
        <f>X21/'2010'!X21*100</f>
        <v>100</v>
      </c>
      <c r="BQ21" s="38">
        <f>Y21/'2010'!Y21*100</f>
        <v>104</v>
      </c>
      <c r="BR21" s="38">
        <f>Z21/'2010'!Z21*100</f>
        <v>100</v>
      </c>
      <c r="BS21" s="38">
        <f>AA21/'2010'!AA21*100</f>
        <v>100</v>
      </c>
      <c r="BT21" s="38">
        <f>AB21/'2010'!AB21*100</f>
        <v>100</v>
      </c>
      <c r="BU21" s="38">
        <f>AC21/'2010'!AC21*100</f>
        <v>100</v>
      </c>
      <c r="BV21" s="38">
        <f>AD21/'2010'!AD21*100</f>
        <v>100</v>
      </c>
      <c r="BW21" s="38">
        <f>AE21/'2010'!AE21*100</f>
        <v>100</v>
      </c>
      <c r="BX21" s="38">
        <f>AF21/'2010'!AF21*100</f>
        <v>100</v>
      </c>
      <c r="BY21" s="38">
        <f>AG21/'2010'!AG21*100</f>
        <v>100</v>
      </c>
      <c r="BZ21" s="38">
        <f>AH21/'2010'!AH21*100</f>
        <v>100</v>
      </c>
      <c r="CA21" s="38">
        <f>AI21/'2010'!AI21*100</f>
        <v>100</v>
      </c>
      <c r="CB21" s="38">
        <f>AJ21/'2010'!AJ21*100</f>
        <v>100</v>
      </c>
      <c r="CC21" s="38">
        <f>AK21/'2010'!AK21*100</f>
        <v>100</v>
      </c>
      <c r="CD21" s="38">
        <f>AL21/'2010'!AL21*100</f>
        <v>100</v>
      </c>
      <c r="CE21" s="38">
        <f>AM21/'2010'!AM21*100</f>
        <v>100.04186289900576</v>
      </c>
      <c r="CF21" s="38">
        <f>AN21/'2010'!AN21*100</f>
        <v>105.26033279656468</v>
      </c>
      <c r="CG21" s="38">
        <f>AO21/'2010'!AO21*100</f>
        <v>100.11738811445341</v>
      </c>
      <c r="CH21" s="38">
        <f>1/(AP21/'2010'!AP21)*100</f>
        <v>57.446808510638306</v>
      </c>
      <c r="CI21" s="38">
        <f>1/(AQ21/'2010'!AQ21)*100</f>
        <v>52.352425482174169</v>
      </c>
      <c r="CJ21" s="38">
        <f>AR21/'2010'!AR21*100</f>
        <v>100</v>
      </c>
      <c r="CK21" s="38">
        <f>1/(AS21/'2010'!AS21)*100</f>
        <v>100</v>
      </c>
      <c r="CM21" s="17">
        <f t="shared" si="0"/>
        <v>94.687776751752551</v>
      </c>
      <c r="CN21" s="17">
        <f t="shared" si="1"/>
        <v>111.53598328691263</v>
      </c>
      <c r="CO21" s="17">
        <f t="shared" si="2"/>
        <v>101.89453333962325</v>
      </c>
      <c r="CP21" s="17">
        <f t="shared" si="3"/>
        <v>106.35422270613866</v>
      </c>
      <c r="CQ21" s="17">
        <f t="shared" si="4"/>
        <v>103.99023219939252</v>
      </c>
      <c r="CR21" s="17">
        <f t="shared" si="5"/>
        <v>100.66666666666667</v>
      </c>
      <c r="CS21" s="17">
        <f t="shared" si="6"/>
        <v>100</v>
      </c>
      <c r="CT21" s="17">
        <f t="shared" si="7"/>
        <v>100</v>
      </c>
      <c r="CU21" s="17">
        <f t="shared" si="8"/>
        <v>101.80652793667461</v>
      </c>
      <c r="CV21" s="17">
        <f t="shared" si="9"/>
        <v>77.449808498203112</v>
      </c>
      <c r="CX21" s="17">
        <f t="shared" si="10"/>
        <v>99.838575138536385</v>
      </c>
      <c r="CY21" s="17">
        <f t="shared" si="11"/>
        <v>99.524042967512756</v>
      </c>
    </row>
    <row r="22" spans="1:103" ht="15.5" x14ac:dyDescent="0.35">
      <c r="A22" s="2">
        <v>6100</v>
      </c>
      <c r="B22" s="3" t="s">
        <v>21</v>
      </c>
      <c r="C22">
        <v>87.74</v>
      </c>
      <c r="D22">
        <v>61</v>
      </c>
      <c r="E22">
        <v>58.73</v>
      </c>
      <c r="F22">
        <v>11949389.982490171</v>
      </c>
      <c r="G22">
        <v>52.1</v>
      </c>
      <c r="H22">
        <v>64.7</v>
      </c>
      <c r="I22">
        <v>75.59</v>
      </c>
      <c r="J22">
        <v>2.5499999999999998</v>
      </c>
      <c r="K22" s="23">
        <v>88.81</v>
      </c>
      <c r="L22" s="23">
        <v>14.514775536927086</v>
      </c>
      <c r="M22">
        <v>96.86578554604354</v>
      </c>
      <c r="N22">
        <v>72.660336981263157</v>
      </c>
      <c r="O22" s="23">
        <v>3.99</v>
      </c>
      <c r="P22" s="71">
        <v>25.04714365000001</v>
      </c>
      <c r="Q22" s="15">
        <v>53.51</v>
      </c>
      <c r="R22" s="6">
        <v>24.51</v>
      </c>
      <c r="S22" s="72">
        <v>52.84</v>
      </c>
      <c r="T22">
        <v>69.66</v>
      </c>
      <c r="U22" s="75">
        <v>29.35</v>
      </c>
      <c r="V22" s="5">
        <v>22</v>
      </c>
      <c r="W22" s="5">
        <v>12.1</v>
      </c>
      <c r="X22" s="5">
        <v>15.84</v>
      </c>
      <c r="Y22" s="6">
        <v>6.69</v>
      </c>
      <c r="Z22" s="5">
        <v>83.99</v>
      </c>
      <c r="AA22" s="5">
        <v>63.41</v>
      </c>
      <c r="AB22" s="5">
        <v>35.69</v>
      </c>
      <c r="AC22" s="5">
        <v>19.239999999999998</v>
      </c>
      <c r="AD22" s="5">
        <v>12.92</v>
      </c>
      <c r="AE22" s="5">
        <v>1.22</v>
      </c>
      <c r="AF22" s="5">
        <v>3.33</v>
      </c>
      <c r="AG22" s="68">
        <v>19.489999999999998</v>
      </c>
      <c r="AH22" s="68">
        <v>1.1599999999999999</v>
      </c>
      <c r="AI22" s="5">
        <v>64.33</v>
      </c>
      <c r="AJ22" s="5">
        <v>76.94</v>
      </c>
      <c r="AK22" s="5">
        <v>67.55</v>
      </c>
      <c r="AL22" s="5">
        <v>71.84</v>
      </c>
      <c r="AM22">
        <v>97.54</v>
      </c>
      <c r="AN22">
        <v>49.36</v>
      </c>
      <c r="AO22" s="22">
        <v>58.61</v>
      </c>
      <c r="AP22" s="22">
        <v>212</v>
      </c>
      <c r="AQ22" s="22">
        <v>9430</v>
      </c>
      <c r="AR22" s="5">
        <v>76.430000000000007</v>
      </c>
      <c r="AS22" s="77">
        <v>0.01</v>
      </c>
      <c r="AU22" s="38">
        <f>C22/'2010'!C22*100</f>
        <v>91.989934996854686</v>
      </c>
      <c r="AV22" s="38">
        <f>D22/'2010'!D22*100</f>
        <v>95.866729530095867</v>
      </c>
      <c r="AW22" s="38">
        <f>E22/'2010'!E22*100</f>
        <v>90.534915985817776</v>
      </c>
      <c r="AX22" s="38">
        <f>F22/'2010'!F22*100</f>
        <v>110.03867511684602</v>
      </c>
      <c r="AY22" s="38">
        <f>G22/'2010'!G22*100</f>
        <v>114.9602824360106</v>
      </c>
      <c r="AZ22" s="38">
        <f>H22/'2010'!H22*100</f>
        <v>118.78098035615936</v>
      </c>
      <c r="BA22" s="38">
        <f>I22/'2010'!I22*100</f>
        <v>110.46324711383895</v>
      </c>
      <c r="BB22" s="38">
        <f>J22/'2010'!J22*100</f>
        <v>46.874999999999993</v>
      </c>
      <c r="BC22" s="38">
        <f>1/(K22/'2010'!K22)*100</f>
        <v>94.583943249634046</v>
      </c>
      <c r="BD22" s="38">
        <f>L22/'2010'!L22*100</f>
        <v>83.562323183230205</v>
      </c>
      <c r="BE22" s="38">
        <f>M22/'2010'!M22*100</f>
        <v>102.50009887575806</v>
      </c>
      <c r="BF22" s="38">
        <f>N22/'2010'!N22*100</f>
        <v>96.924860318578567</v>
      </c>
      <c r="BG22" s="38">
        <f>1/(O22/'2010'!O22)*100</f>
        <v>115.78947368421053</v>
      </c>
      <c r="BH22" s="38">
        <f>P22/'2010'!P22*100</f>
        <v>124.94120901857258</v>
      </c>
      <c r="BI22" s="38">
        <f>Q22/'2010'!Q22*100</f>
        <v>100</v>
      </c>
      <c r="BJ22" s="38">
        <f>1/(R22/'2010'!R22)*100</f>
        <v>140.31007751937983</v>
      </c>
      <c r="BK22" s="38">
        <f>S22/'2010'!S22*100</f>
        <v>97.707100591715985</v>
      </c>
      <c r="BL22" s="38">
        <f>T22/'2010'!T22*100</f>
        <v>100.86880973066899</v>
      </c>
      <c r="BM22" s="38">
        <f>1/(U22/'2010'!U22)*100</f>
        <v>100</v>
      </c>
      <c r="BN22" s="38">
        <f>1/(V22/'2010'!V22)*100</f>
        <v>100</v>
      </c>
      <c r="BO22" s="38">
        <f>1/(W22/'2010'!W22)*100</f>
        <v>100</v>
      </c>
      <c r="BP22" s="38">
        <f>X22/'2010'!X22*100</f>
        <v>100</v>
      </c>
      <c r="BQ22" s="38">
        <f>Y22/'2010'!Y22*100</f>
        <v>106.69856459330146</v>
      </c>
      <c r="BR22" s="38">
        <f>Z22/'2010'!Z22*100</f>
        <v>100</v>
      </c>
      <c r="BS22" s="38">
        <f>AA22/'2010'!AA22*100</f>
        <v>100</v>
      </c>
      <c r="BT22" s="38">
        <f>AB22/'2010'!AB22*100</f>
        <v>100</v>
      </c>
      <c r="BU22" s="38">
        <f>AC22/'2010'!AC22*100</f>
        <v>100</v>
      </c>
      <c r="BV22" s="38">
        <f>AD22/'2010'!AD22*100</f>
        <v>100</v>
      </c>
      <c r="BW22" s="38">
        <f>AE22/'2010'!AE22*100</f>
        <v>100</v>
      </c>
      <c r="BX22" s="38">
        <f>AF22/'2010'!AF22*100</f>
        <v>100</v>
      </c>
      <c r="BY22" s="38">
        <f>AG22/'2010'!AG22*100</f>
        <v>100</v>
      </c>
      <c r="BZ22" s="38">
        <f>AH22/'2010'!AH22*100</f>
        <v>100</v>
      </c>
      <c r="CA22" s="38">
        <f>AI22/'2010'!AI22*100</f>
        <v>100</v>
      </c>
      <c r="CB22" s="38">
        <f>AJ22/'2010'!AJ22*100</f>
        <v>100</v>
      </c>
      <c r="CC22" s="38">
        <f>AK22/'2010'!AK22*100</f>
        <v>100</v>
      </c>
      <c r="CD22" s="38">
        <f>AL22/'2010'!AL22*100</f>
        <v>100</v>
      </c>
      <c r="CE22" s="38">
        <f>AM22/'2010'!AM22*100</f>
        <v>98.356357769486749</v>
      </c>
      <c r="CF22" s="38">
        <f>AN22/'2010'!AN22*100</f>
        <v>109.22770524452312</v>
      </c>
      <c r="CG22" s="38">
        <f>AO22/'2010'!AO22*100</f>
        <v>83.597204393096561</v>
      </c>
      <c r="CH22" s="38">
        <f>1/(AP22/'2010'!AP22)*100</f>
        <v>84.905660377358487</v>
      </c>
      <c r="CI22" s="38">
        <f>1/(AQ22/'2010'!AQ22)*100</f>
        <v>91.187698833510069</v>
      </c>
      <c r="CJ22" s="38">
        <f>AR22/'2010'!AR22*100</f>
        <v>100</v>
      </c>
      <c r="CK22" s="38">
        <f>1/(AS22/'2010'!AS22)*100</f>
        <v>100</v>
      </c>
      <c r="CM22" s="17">
        <f t="shared" si="0"/>
        <v>92.7971935042561</v>
      </c>
      <c r="CN22" s="17">
        <f t="shared" si="1"/>
        <v>110.03867511684602</v>
      </c>
      <c r="CO22" s="17">
        <f t="shared" si="2"/>
        <v>94.870962723145524</v>
      </c>
      <c r="CP22" s="17">
        <f t="shared" si="3"/>
        <v>110.03891047427993</v>
      </c>
      <c r="CQ22" s="17">
        <f t="shared" si="4"/>
        <v>105.5551411202521</v>
      </c>
      <c r="CR22" s="17">
        <f t="shared" si="5"/>
        <v>101.11642743221689</v>
      </c>
      <c r="CS22" s="17">
        <f t="shared" si="6"/>
        <v>100</v>
      </c>
      <c r="CT22" s="17">
        <f t="shared" si="7"/>
        <v>100</v>
      </c>
      <c r="CU22" s="17">
        <f t="shared" si="8"/>
        <v>97.060422469035473</v>
      </c>
      <c r="CV22" s="17">
        <f t="shared" si="9"/>
        <v>94.023339802717146</v>
      </c>
      <c r="CX22" s="17">
        <f t="shared" si="10"/>
        <v>100.55010726427493</v>
      </c>
      <c r="CY22" s="17">
        <f t="shared" si="11"/>
        <v>100.24815937020112</v>
      </c>
    </row>
    <row r="23" spans="1:103" ht="15.5" x14ac:dyDescent="0.35">
      <c r="A23" s="2">
        <v>6200</v>
      </c>
      <c r="B23" s="3" t="s">
        <v>22</v>
      </c>
      <c r="C23">
        <v>88.92</v>
      </c>
      <c r="D23">
        <v>50.13</v>
      </c>
      <c r="E23">
        <v>69.53</v>
      </c>
      <c r="F23">
        <v>12267922.530824205</v>
      </c>
      <c r="G23">
        <v>44.05</v>
      </c>
      <c r="H23">
        <v>54.1</v>
      </c>
      <c r="I23">
        <v>72.790000000000006</v>
      </c>
      <c r="J23">
        <v>7.62</v>
      </c>
      <c r="K23" s="23">
        <v>74.099999999999994</v>
      </c>
      <c r="L23" s="23">
        <v>13.478668170304573</v>
      </c>
      <c r="M23">
        <v>98.192089834210051</v>
      </c>
      <c r="N23">
        <v>72.654602016308758</v>
      </c>
      <c r="O23" s="23">
        <v>3</v>
      </c>
      <c r="P23" s="71">
        <v>25.04714365000001</v>
      </c>
      <c r="Q23" s="15">
        <v>43.62</v>
      </c>
      <c r="R23" s="6">
        <v>23.9</v>
      </c>
      <c r="S23" s="72">
        <v>50.62</v>
      </c>
      <c r="T23">
        <v>69.290000000000006</v>
      </c>
      <c r="U23" s="75">
        <v>30.53</v>
      </c>
      <c r="V23" s="5">
        <v>21.4</v>
      </c>
      <c r="W23" s="5">
        <v>12</v>
      </c>
      <c r="X23" s="5">
        <v>34.46</v>
      </c>
      <c r="Y23" s="6">
        <v>7.79</v>
      </c>
      <c r="Z23" s="5">
        <v>93.18</v>
      </c>
      <c r="AA23" s="5">
        <v>72.59</v>
      </c>
      <c r="AB23" s="5">
        <v>47.28</v>
      </c>
      <c r="AC23" s="5">
        <v>21.1</v>
      </c>
      <c r="AD23" s="5">
        <v>17.47</v>
      </c>
      <c r="AE23" s="5">
        <v>1.0900000000000001</v>
      </c>
      <c r="AF23" s="5">
        <v>4.17</v>
      </c>
      <c r="AG23" s="68">
        <v>14.76</v>
      </c>
      <c r="AH23" s="68">
        <v>15.94</v>
      </c>
      <c r="AI23" s="5">
        <v>67.11</v>
      </c>
      <c r="AJ23" s="5">
        <v>74.930000000000007</v>
      </c>
      <c r="AK23" s="5">
        <v>69.52</v>
      </c>
      <c r="AL23" s="5">
        <v>71.89</v>
      </c>
      <c r="AM23">
        <v>81.89</v>
      </c>
      <c r="AN23">
        <v>50.69</v>
      </c>
      <c r="AO23" s="22">
        <v>63.21</v>
      </c>
      <c r="AP23" s="22">
        <v>131</v>
      </c>
      <c r="AQ23" s="22">
        <v>2983</v>
      </c>
      <c r="AR23" s="5">
        <v>75.069999999999993</v>
      </c>
      <c r="AS23" s="5">
        <v>0.02</v>
      </c>
      <c r="AU23" s="38">
        <f>C23/'2010'!C23*100</f>
        <v>95.346343555650876</v>
      </c>
      <c r="AV23" s="38">
        <f>D23/'2010'!D23*100</f>
        <v>91.662095447065283</v>
      </c>
      <c r="AW23" s="38">
        <f>E23/'2010'!E23*100</f>
        <v>90.793940976756332</v>
      </c>
      <c r="AX23" s="38">
        <f>F23/'2010'!F23*100</f>
        <v>106.58078555131362</v>
      </c>
      <c r="AY23" s="38">
        <f>G23/'2010'!G23*100</f>
        <v>125.35571997723392</v>
      </c>
      <c r="AZ23" s="38">
        <f>H23/'2010'!H23*100</f>
        <v>133.41553637484589</v>
      </c>
      <c r="BA23" s="38">
        <f>I23/'2010'!I23*100</f>
        <v>116.85663830470381</v>
      </c>
      <c r="BB23" s="38">
        <f>J23/'2010'!J23*100</f>
        <v>76.276276276276278</v>
      </c>
      <c r="BC23" s="38">
        <f>1/(K23/'2010'!K23)*100</f>
        <v>98.083670715249681</v>
      </c>
      <c r="BD23" s="38">
        <f>L23/'2010'!L23*100</f>
        <v>81.49134323037832</v>
      </c>
      <c r="BE23" s="38">
        <f>M23/'2010'!M23*100</f>
        <v>102.15686496548959</v>
      </c>
      <c r="BF23" s="38">
        <f>N23/'2010'!N23*100</f>
        <v>98.016588784066116</v>
      </c>
      <c r="BG23" s="38">
        <f>1/(O23/'2010'!O23)*100</f>
        <v>138</v>
      </c>
      <c r="BH23" s="38">
        <f>P23/'2010'!P23*100</f>
        <v>119.00495414730538</v>
      </c>
      <c r="BI23" s="38">
        <f>Q23/'2010'!Q23*100</f>
        <v>100</v>
      </c>
      <c r="BJ23" s="38">
        <f>1/(R23/'2010'!R23)*100</f>
        <v>129.8326359832636</v>
      </c>
      <c r="BK23" s="38">
        <f>S23/'2010'!S23*100</f>
        <v>106.79324894514768</v>
      </c>
      <c r="BL23" s="38">
        <f>T23/'2010'!T23*100</f>
        <v>100.44940562481879</v>
      </c>
      <c r="BM23" s="38">
        <f>1/(U23/'2010'!U23)*100</f>
        <v>100</v>
      </c>
      <c r="BN23" s="38">
        <f>1/(V23/'2010'!V23)*100</f>
        <v>100</v>
      </c>
      <c r="BO23" s="38">
        <f>1/(W23/'2010'!W23)*100</f>
        <v>100</v>
      </c>
      <c r="BP23" s="38">
        <f>X23/'2010'!X23*100</f>
        <v>100</v>
      </c>
      <c r="BQ23" s="38">
        <f>Y23/'2010'!Y23*100</f>
        <v>102.23097112860893</v>
      </c>
      <c r="BR23" s="38">
        <f>Z23/'2010'!Z23*100</f>
        <v>100</v>
      </c>
      <c r="BS23" s="38">
        <f>AA23/'2010'!AA23*100</f>
        <v>100</v>
      </c>
      <c r="BT23" s="38">
        <f>AB23/'2010'!AB23*100</f>
        <v>100</v>
      </c>
      <c r="BU23" s="38">
        <f>AC23/'2010'!AC23*100</f>
        <v>100</v>
      </c>
      <c r="BV23" s="38">
        <f>AD23/'2010'!AD23*100</f>
        <v>100</v>
      </c>
      <c r="BW23" s="38">
        <f>AE23/'2010'!AE23*100</f>
        <v>100</v>
      </c>
      <c r="BX23" s="38">
        <f>AF23/'2010'!AF23*100</f>
        <v>100</v>
      </c>
      <c r="BY23" s="38">
        <f>AG23/'2010'!AG23*100</f>
        <v>100</v>
      </c>
      <c r="BZ23" s="38">
        <f>AH23/'2010'!AH23*100</f>
        <v>100</v>
      </c>
      <c r="CA23" s="38">
        <f>AI23/'2010'!AI23*100</f>
        <v>100</v>
      </c>
      <c r="CB23" s="38">
        <f>AJ23/'2010'!AJ23*100</f>
        <v>100</v>
      </c>
      <c r="CC23" s="38">
        <f>AK23/'2010'!AK23*100</f>
        <v>100</v>
      </c>
      <c r="CD23" s="38">
        <f>AL23/'2010'!AL23*100</f>
        <v>100</v>
      </c>
      <c r="CE23" s="38">
        <f>AM23/'2010'!AM23*100</f>
        <v>86.646915670299435</v>
      </c>
      <c r="CF23" s="38">
        <f>AN23/'2010'!AN23*100</f>
        <v>90.437109723461191</v>
      </c>
      <c r="CG23" s="38">
        <f>AO23/'2010'!AO23*100</f>
        <v>96.400793045600125</v>
      </c>
      <c r="CH23" s="38">
        <f>1/(AP23/'2010'!AP23)*100</f>
        <v>85.496183206106863</v>
      </c>
      <c r="CI23" s="38">
        <f>1/(AQ23/'2010'!AQ23)*100</f>
        <v>91.652698625544744</v>
      </c>
      <c r="CJ23" s="38">
        <f>AR23/'2010'!AR23*100</f>
        <v>100</v>
      </c>
      <c r="CK23" s="38">
        <f>1/(AS23/'2010'!AS23)*100</f>
        <v>100</v>
      </c>
      <c r="CM23" s="17">
        <f t="shared" si="0"/>
        <v>92.60079332649083</v>
      </c>
      <c r="CN23" s="17">
        <f t="shared" si="1"/>
        <v>106.58078555131362</v>
      </c>
      <c r="CO23" s="17">
        <f t="shared" si="2"/>
        <v>105.24653081311465</v>
      </c>
      <c r="CP23" s="17">
        <f t="shared" si="3"/>
        <v>114.29460197421528</v>
      </c>
      <c r="CQ23" s="17">
        <f t="shared" si="4"/>
        <v>105.29647007903286</v>
      </c>
      <c r="CR23" s="17">
        <f t="shared" si="5"/>
        <v>100.37182852143481</v>
      </c>
      <c r="CS23" s="17">
        <f t="shared" si="6"/>
        <v>100</v>
      </c>
      <c r="CT23" s="17">
        <f t="shared" si="7"/>
        <v>100</v>
      </c>
      <c r="CU23" s="17">
        <f t="shared" si="8"/>
        <v>91.161606146453593</v>
      </c>
      <c r="CV23" s="17">
        <f t="shared" si="9"/>
        <v>94.287220457912895</v>
      </c>
      <c r="CX23" s="17">
        <f t="shared" si="10"/>
        <v>100.98398368699685</v>
      </c>
      <c r="CY23" s="17">
        <f t="shared" si="11"/>
        <v>101.46466791300432</v>
      </c>
    </row>
    <row r="24" spans="1:103" ht="15.5" x14ac:dyDescent="0.35">
      <c r="A24" s="2">
        <v>6300</v>
      </c>
      <c r="B24" s="3" t="s">
        <v>23</v>
      </c>
      <c r="C24">
        <v>81.83</v>
      </c>
      <c r="D24">
        <v>46.16</v>
      </c>
      <c r="E24">
        <v>44.51</v>
      </c>
      <c r="F24">
        <v>12210691.128493171</v>
      </c>
      <c r="G24">
        <v>57.54</v>
      </c>
      <c r="H24">
        <v>61.59</v>
      </c>
      <c r="I24">
        <v>93.81</v>
      </c>
      <c r="J24">
        <v>9.42</v>
      </c>
      <c r="K24" s="23">
        <v>76.41</v>
      </c>
      <c r="L24" s="23">
        <v>10.687909519449001</v>
      </c>
      <c r="M24">
        <v>96.117596606449439</v>
      </c>
      <c r="N24">
        <v>72.113610017084625</v>
      </c>
      <c r="O24" s="23">
        <v>3.66</v>
      </c>
      <c r="P24" s="71">
        <v>28.04714365000001</v>
      </c>
      <c r="Q24" s="15">
        <v>59.08</v>
      </c>
      <c r="R24" s="6">
        <v>33.36</v>
      </c>
      <c r="S24" s="72">
        <v>72.17</v>
      </c>
      <c r="T24">
        <v>67.349999999999994</v>
      </c>
      <c r="U24" s="75">
        <v>25.76</v>
      </c>
      <c r="V24" s="5">
        <v>21.5</v>
      </c>
      <c r="W24" s="5">
        <v>15.7</v>
      </c>
      <c r="X24" s="5">
        <v>44.36</v>
      </c>
      <c r="Y24" s="6">
        <v>7.59</v>
      </c>
      <c r="Z24" s="5">
        <v>87.15</v>
      </c>
      <c r="AA24" s="5">
        <v>72.89</v>
      </c>
      <c r="AB24" s="5">
        <v>44.85</v>
      </c>
      <c r="AC24" s="5">
        <v>24.56</v>
      </c>
      <c r="AD24" s="5">
        <v>15.83</v>
      </c>
      <c r="AE24" s="5">
        <v>0.76</v>
      </c>
      <c r="AF24" s="5">
        <v>4.6500000000000004</v>
      </c>
      <c r="AG24" s="68">
        <v>15.51</v>
      </c>
      <c r="AH24" s="68">
        <v>25.3</v>
      </c>
      <c r="AI24" s="5">
        <v>65.209999999999994</v>
      </c>
      <c r="AJ24" s="5">
        <v>75.58</v>
      </c>
      <c r="AK24" s="5">
        <v>72.31</v>
      </c>
      <c r="AL24" s="5">
        <v>73.319999999999993</v>
      </c>
      <c r="AM24">
        <v>58.03</v>
      </c>
      <c r="AN24">
        <v>56.35</v>
      </c>
      <c r="AO24" s="22">
        <v>82.54</v>
      </c>
      <c r="AP24" s="22">
        <v>188</v>
      </c>
      <c r="AQ24" s="22">
        <v>7080</v>
      </c>
      <c r="AR24" s="5">
        <v>76.14</v>
      </c>
      <c r="AS24" s="5">
        <v>0.04</v>
      </c>
      <c r="AU24" s="38">
        <f>C24/'2010'!C24*100</f>
        <v>92.265193370165747</v>
      </c>
      <c r="AV24" s="38">
        <f>D24/'2010'!D24*100</f>
        <v>84.977908689248892</v>
      </c>
      <c r="AW24" s="38">
        <f>E24/'2010'!E24*100</f>
        <v>98.582502768549276</v>
      </c>
      <c r="AX24" s="38">
        <f>F24/'2010'!F24*100</f>
        <v>109.07675068964933</v>
      </c>
      <c r="AY24" s="38">
        <f>G24/'2010'!G24*100</f>
        <v>117.54851889683349</v>
      </c>
      <c r="AZ24" s="38">
        <f>H24/'2010'!H24*100</f>
        <v>125.77088013069226</v>
      </c>
      <c r="BA24" s="38">
        <f>I24/'2010'!I24*100</f>
        <v>104.53532427011368</v>
      </c>
      <c r="BB24" s="38">
        <f>J24/'2010'!J24*100</f>
        <v>81.770833333333343</v>
      </c>
      <c r="BC24" s="38">
        <f>1/(K24/'2010'!K24)*100</f>
        <v>96.558042141081017</v>
      </c>
      <c r="BD24" s="38">
        <f>L24/'2010'!L24*100</f>
        <v>84.422666030402851</v>
      </c>
      <c r="BE24" s="38">
        <f>M24/'2010'!M24*100</f>
        <v>102.13031662223916</v>
      </c>
      <c r="BF24" s="38">
        <f>N24/'2010'!N24*100</f>
        <v>100.64893338156958</v>
      </c>
      <c r="BG24" s="38">
        <f>1/(O24/'2010'!O24)*100</f>
        <v>143.44262295081967</v>
      </c>
      <c r="BH24" s="38">
        <f>P24/'2010'!P24*100</f>
        <v>121.69466236654449</v>
      </c>
      <c r="BI24" s="38">
        <f>Q24/'2010'!Q24*100</f>
        <v>100</v>
      </c>
      <c r="BJ24" s="38">
        <f>1/(R24/'2010'!R24)*100</f>
        <v>110.4916067146283</v>
      </c>
      <c r="BK24" s="38">
        <f>S24/'2010'!S24*100</f>
        <v>103.30661322645291</v>
      </c>
      <c r="BL24" s="38">
        <f>T24/'2010'!T24*100</f>
        <v>101.0502625656414</v>
      </c>
      <c r="BM24" s="38">
        <f>1/(U24/'2010'!U24)*100</f>
        <v>100</v>
      </c>
      <c r="BN24" s="38">
        <f>1/(V24/'2010'!V24)*100</f>
        <v>100</v>
      </c>
      <c r="BO24" s="38">
        <f>1/(W24/'2010'!W24)*100</f>
        <v>100</v>
      </c>
      <c r="BP24" s="38">
        <f>X24/'2010'!X24*100</f>
        <v>100</v>
      </c>
      <c r="BQ24" s="38">
        <f>Y24/'2010'!Y24*100</f>
        <v>104.68965517241379</v>
      </c>
      <c r="BR24" s="38">
        <f>Z24/'2010'!Z24*100</f>
        <v>100</v>
      </c>
      <c r="BS24" s="38">
        <f>AA24/'2010'!AA24*100</f>
        <v>100</v>
      </c>
      <c r="BT24" s="38">
        <f>AB24/'2010'!AB24*100</f>
        <v>100</v>
      </c>
      <c r="BU24" s="38">
        <f>AC24/'2010'!AC24*100</f>
        <v>100</v>
      </c>
      <c r="BV24" s="38">
        <f>AD24/'2010'!AD24*100</f>
        <v>100</v>
      </c>
      <c r="BW24" s="38">
        <f>AE24/'2010'!AE24*100</f>
        <v>100</v>
      </c>
      <c r="BX24" s="38">
        <f>AF24/'2010'!AF24*100</f>
        <v>100</v>
      </c>
      <c r="BY24" s="38">
        <f>AG24/'2010'!AG24*100</f>
        <v>100</v>
      </c>
      <c r="BZ24" s="38">
        <f>AH24/'2010'!AH24*100</f>
        <v>100</v>
      </c>
      <c r="CA24" s="38">
        <f>AI24/'2010'!AI24*100</f>
        <v>100</v>
      </c>
      <c r="CB24" s="38">
        <f>AJ24/'2010'!AJ24*100</f>
        <v>100</v>
      </c>
      <c r="CC24" s="38">
        <f>AK24/'2010'!AK24*100</f>
        <v>100</v>
      </c>
      <c r="CD24" s="38">
        <f>AL24/'2010'!AL24*100</f>
        <v>100</v>
      </c>
      <c r="CE24" s="38">
        <f>AM24/'2010'!AM24*100</f>
        <v>85.665780927074124</v>
      </c>
      <c r="CF24" s="38">
        <f>AN24/'2010'!AN24*100</f>
        <v>77.552986512524086</v>
      </c>
      <c r="CG24" s="38">
        <f>AO24/'2010'!AO24*100</f>
        <v>114.24221453287198</v>
      </c>
      <c r="CH24" s="38">
        <f>1/(AP24/'2010'!AP24)*100</f>
        <v>29.25531914893617</v>
      </c>
      <c r="CI24" s="38">
        <f>1/(AQ24/'2010'!AQ24)*100</f>
        <v>26.977401129943502</v>
      </c>
      <c r="CJ24" s="38">
        <f>AR24/'2010'!AR24*100</f>
        <v>100</v>
      </c>
      <c r="CK24" s="38">
        <f>1/(AS24/'2010'!AS24)*100</f>
        <v>100</v>
      </c>
      <c r="CM24" s="17">
        <f t="shared" si="0"/>
        <v>91.941868275987972</v>
      </c>
      <c r="CN24" s="17">
        <f t="shared" si="1"/>
        <v>109.07675068964933</v>
      </c>
      <c r="CO24" s="17">
        <f t="shared" si="2"/>
        <v>101.76771080040946</v>
      </c>
      <c r="CP24" s="17">
        <f t="shared" si="3"/>
        <v>116.97913383029322</v>
      </c>
      <c r="CQ24" s="17">
        <f t="shared" si="4"/>
        <v>102.12121178667465</v>
      </c>
      <c r="CR24" s="17">
        <f t="shared" si="5"/>
        <v>100.78160919540228</v>
      </c>
      <c r="CS24" s="17">
        <f t="shared" si="6"/>
        <v>100</v>
      </c>
      <c r="CT24" s="17">
        <f t="shared" si="7"/>
        <v>100</v>
      </c>
      <c r="CU24" s="17">
        <f t="shared" si="8"/>
        <v>92.486993990823393</v>
      </c>
      <c r="CV24" s="17">
        <f t="shared" si="9"/>
        <v>64.058180069719924</v>
      </c>
      <c r="CX24" s="17">
        <f t="shared" si="10"/>
        <v>97.921345863896036</v>
      </c>
      <c r="CY24" s="17">
        <f t="shared" si="11"/>
        <v>98.061790594691388</v>
      </c>
    </row>
    <row r="25" spans="1:103" ht="15.5" x14ac:dyDescent="0.35">
      <c r="A25" s="2">
        <v>6400</v>
      </c>
      <c r="B25" s="3" t="s">
        <v>24</v>
      </c>
      <c r="C25">
        <v>84.79</v>
      </c>
      <c r="D25">
        <v>48.67</v>
      </c>
      <c r="E25">
        <v>80.930000000000007</v>
      </c>
      <c r="F25">
        <v>18628970.158134818</v>
      </c>
      <c r="G25">
        <v>75.930000000000007</v>
      </c>
      <c r="H25">
        <v>78.930000000000007</v>
      </c>
      <c r="I25">
        <v>85.4</v>
      </c>
      <c r="J25">
        <v>18.02</v>
      </c>
      <c r="K25" s="23">
        <v>68.099999999999994</v>
      </c>
      <c r="L25" s="23">
        <v>11.718479641193088</v>
      </c>
      <c r="M25">
        <v>91.057932413525876</v>
      </c>
      <c r="N25">
        <v>69.092673405512471</v>
      </c>
      <c r="O25" s="23">
        <v>7.95</v>
      </c>
      <c r="P25" s="71">
        <v>17.04714365000001</v>
      </c>
      <c r="Q25" s="15">
        <v>81.290000000000006</v>
      </c>
      <c r="R25" s="6">
        <v>19.09</v>
      </c>
      <c r="S25" s="72">
        <v>82.23</v>
      </c>
      <c r="T25">
        <v>73.52</v>
      </c>
      <c r="U25" s="75">
        <v>25.59</v>
      </c>
      <c r="V25" s="5">
        <v>18.3</v>
      </c>
      <c r="W25" s="5">
        <v>8.4</v>
      </c>
      <c r="X25" s="5">
        <v>33.6</v>
      </c>
      <c r="Y25" s="6">
        <v>8.8699999999999992</v>
      </c>
      <c r="Z25" s="5">
        <v>94.65</v>
      </c>
      <c r="AA25" s="5">
        <v>85.13</v>
      </c>
      <c r="AB25" s="5">
        <v>67.56</v>
      </c>
      <c r="AC25" s="5">
        <v>28.44</v>
      </c>
      <c r="AD25" s="5">
        <v>29.15</v>
      </c>
      <c r="AE25" s="5">
        <v>1.92</v>
      </c>
      <c r="AF25" s="5">
        <v>10.59</v>
      </c>
      <c r="AG25" s="68">
        <v>17.52</v>
      </c>
      <c r="AH25" s="68">
        <v>6.58</v>
      </c>
      <c r="AI25" s="5">
        <v>69.62</v>
      </c>
      <c r="AJ25" s="5">
        <v>77.39</v>
      </c>
      <c r="AK25" s="5">
        <v>71.63</v>
      </c>
      <c r="AL25" s="5">
        <v>75.41</v>
      </c>
      <c r="AM25">
        <v>92.14</v>
      </c>
      <c r="AN25">
        <v>55.36</v>
      </c>
      <c r="AO25" s="22">
        <v>58.2</v>
      </c>
      <c r="AP25" s="22">
        <v>285</v>
      </c>
      <c r="AQ25" s="22">
        <v>9251</v>
      </c>
      <c r="AR25" s="5">
        <v>76.86</v>
      </c>
      <c r="AS25" s="5">
        <v>0.03</v>
      </c>
      <c r="AU25" s="38">
        <f>C25/'2010'!C25*100</f>
        <v>97.06926159129938</v>
      </c>
      <c r="AV25" s="38">
        <f>D25/'2010'!D25*100</f>
        <v>95.656446540880495</v>
      </c>
      <c r="AW25" s="38">
        <f>E25/'2010'!E25*100</f>
        <v>98.263720252549788</v>
      </c>
      <c r="AX25" s="38">
        <f>F25/'2010'!F25*100</f>
        <v>111.18762139199951</v>
      </c>
      <c r="AY25" s="38">
        <f>G25/'2010'!G25*100</f>
        <v>111.05748135146996</v>
      </c>
      <c r="AZ25" s="38">
        <f>H25/'2010'!H25*100</f>
        <v>182.41275710654031</v>
      </c>
      <c r="BA25" s="38">
        <f>I25/'2010'!I25*100</f>
        <v>104.41374251130947</v>
      </c>
      <c r="BB25" s="38">
        <f>J25/'2010'!J25*100</f>
        <v>79.664014146772772</v>
      </c>
      <c r="BC25" s="38">
        <f>1/(K25/'2010'!K25)*100</f>
        <v>93.803230543318662</v>
      </c>
      <c r="BD25" s="38">
        <f>L25/'2010'!L25*100</f>
        <v>76.441484939289552</v>
      </c>
      <c r="BE25" s="38">
        <f>M25/'2010'!M25*100</f>
        <v>101.68873203487856</v>
      </c>
      <c r="BF25" s="38">
        <f>N25/'2010'!N25*100</f>
        <v>103.85492471266093</v>
      </c>
      <c r="BG25" s="38">
        <f>1/(O25/'2010'!O25)*100</f>
        <v>127.0440251572327</v>
      </c>
      <c r="BH25" s="38">
        <f>P25/'2010'!P25*100</f>
        <v>94.458956944136702</v>
      </c>
      <c r="BI25" s="38">
        <f>Q25/'2010'!Q25*100</f>
        <v>100</v>
      </c>
      <c r="BJ25" s="38">
        <f>1/(R25/'2010'!R25)*100</f>
        <v>158.77422734415924</v>
      </c>
      <c r="BK25" s="38">
        <f>S25/'2010'!S25*100</f>
        <v>100.45199120449549</v>
      </c>
      <c r="BL25" s="38">
        <f>T25/'2010'!T25*100</f>
        <v>100.86431609274248</v>
      </c>
      <c r="BM25" s="38">
        <f>1/(U25/'2010'!U25)*100</f>
        <v>100</v>
      </c>
      <c r="BN25" s="38">
        <f>1/(V25/'2010'!V25)*100</f>
        <v>100</v>
      </c>
      <c r="BO25" s="38">
        <f>1/(W25/'2010'!W25)*100</f>
        <v>100</v>
      </c>
      <c r="BP25" s="38">
        <f>X25/'2010'!X25*100</f>
        <v>100</v>
      </c>
      <c r="BQ25" s="38">
        <f>Y25/'2010'!Y25*100</f>
        <v>103.62149532710279</v>
      </c>
      <c r="BR25" s="38">
        <f>Z25/'2010'!Z25*100</f>
        <v>100</v>
      </c>
      <c r="BS25" s="38">
        <f>AA25/'2010'!AA25*100</f>
        <v>100</v>
      </c>
      <c r="BT25" s="38">
        <f>AB25/'2010'!AB25*100</f>
        <v>100</v>
      </c>
      <c r="BU25" s="38">
        <f>AC25/'2010'!AC25*100</f>
        <v>100</v>
      </c>
      <c r="BV25" s="38">
        <f>AD25/'2010'!AD25*100</f>
        <v>100</v>
      </c>
      <c r="BW25" s="38">
        <f>AE25/'2010'!AE25*100</f>
        <v>100</v>
      </c>
      <c r="BX25" s="38">
        <f>AF25/'2010'!AF25*100</f>
        <v>100</v>
      </c>
      <c r="BY25" s="38">
        <f>AG25/'2010'!AG25*100</f>
        <v>100</v>
      </c>
      <c r="BZ25" s="38">
        <f>AH25/'2010'!AH25*100</f>
        <v>100</v>
      </c>
      <c r="CA25" s="38">
        <f>AI25/'2010'!AI25*100</f>
        <v>100</v>
      </c>
      <c r="CB25" s="38">
        <f>AJ25/'2010'!AJ25*100</f>
        <v>100</v>
      </c>
      <c r="CC25" s="38">
        <f>AK25/'2010'!AK25*100</f>
        <v>100</v>
      </c>
      <c r="CD25" s="38">
        <f>AL25/'2010'!AL25*100</f>
        <v>100</v>
      </c>
      <c r="CE25" s="38">
        <f>AM25/'2010'!AM25*100</f>
        <v>94.222313119950911</v>
      </c>
      <c r="CF25" s="38">
        <f>AN25/'2010'!AN25*100</f>
        <v>102.72777880868435</v>
      </c>
      <c r="CG25" s="38">
        <f>AO25/'2010'!AO25*100</f>
        <v>80.453414431849595</v>
      </c>
      <c r="CH25" s="38">
        <f>1/(AP25/'2010'!AP25)*100</f>
        <v>110.17543859649122</v>
      </c>
      <c r="CI25" s="38">
        <f>1/(AQ25/'2010'!AQ25)*100</f>
        <v>108.17208950383743</v>
      </c>
      <c r="CJ25" s="38">
        <f>AR25/'2010'!AR25*100</f>
        <v>100</v>
      </c>
      <c r="CK25" s="38">
        <f>1/(AS25/'2010'!AS25)*100</f>
        <v>100</v>
      </c>
      <c r="CM25" s="17">
        <f t="shared" si="0"/>
        <v>96.996476128243216</v>
      </c>
      <c r="CN25" s="17">
        <f t="shared" si="1"/>
        <v>111.18762139199951</v>
      </c>
      <c r="CO25" s="17">
        <f t="shared" si="2"/>
        <v>107.96545176645013</v>
      </c>
      <c r="CP25" s="17">
        <f t="shared" si="3"/>
        <v>106.76165971222721</v>
      </c>
      <c r="CQ25" s="17">
        <f t="shared" si="4"/>
        <v>108.58436209162817</v>
      </c>
      <c r="CR25" s="17">
        <f t="shared" si="5"/>
        <v>100.60358255451713</v>
      </c>
      <c r="CS25" s="17">
        <f t="shared" si="6"/>
        <v>100</v>
      </c>
      <c r="CT25" s="17">
        <f t="shared" si="7"/>
        <v>100</v>
      </c>
      <c r="CU25" s="17">
        <f t="shared" si="8"/>
        <v>92.467835453494956</v>
      </c>
      <c r="CV25" s="17">
        <f t="shared" si="9"/>
        <v>104.58688202508216</v>
      </c>
      <c r="CX25" s="17">
        <f t="shared" si="10"/>
        <v>102.91538711236424</v>
      </c>
      <c r="CY25" s="17">
        <f t="shared" si="11"/>
        <v>103.17394101520121</v>
      </c>
    </row>
    <row r="26" spans="1:103" ht="15.5" x14ac:dyDescent="0.35">
      <c r="A26" s="2">
        <v>6500</v>
      </c>
      <c r="B26" s="3" t="s">
        <v>25</v>
      </c>
      <c r="C26">
        <v>84.79</v>
      </c>
      <c r="D26">
        <v>48.67</v>
      </c>
      <c r="E26">
        <v>80.930000000000007</v>
      </c>
      <c r="F26">
        <v>13389534.162702909</v>
      </c>
      <c r="G26">
        <v>75.930000000000007</v>
      </c>
      <c r="H26">
        <v>78.930000000000007</v>
      </c>
      <c r="I26">
        <v>85.4</v>
      </c>
      <c r="J26" s="5">
        <v>18.02</v>
      </c>
      <c r="K26" s="74">
        <v>68.099999999999994</v>
      </c>
      <c r="L26" s="74">
        <v>11.718479641193088</v>
      </c>
      <c r="M26" s="5">
        <v>91.057932413525876</v>
      </c>
      <c r="N26" s="5">
        <v>69.092673405512471</v>
      </c>
      <c r="O26" s="74">
        <v>7.95</v>
      </c>
      <c r="P26" s="73">
        <v>17.04714365000001</v>
      </c>
      <c r="Q26" s="15">
        <v>74.760000000000005</v>
      </c>
      <c r="R26" s="5">
        <v>19.09</v>
      </c>
      <c r="S26" s="72">
        <v>65.12</v>
      </c>
      <c r="T26">
        <v>72.02</v>
      </c>
      <c r="U26" s="75">
        <v>28.61</v>
      </c>
      <c r="V26" s="5">
        <v>19.600000000000001</v>
      </c>
      <c r="W26" s="5">
        <v>11.4</v>
      </c>
      <c r="X26" s="5">
        <v>33.82</v>
      </c>
      <c r="Y26" s="6">
        <v>8.1</v>
      </c>
      <c r="Z26" s="5">
        <v>92.11</v>
      </c>
      <c r="AA26" s="5">
        <v>83.02</v>
      </c>
      <c r="AB26" s="5">
        <v>47.64</v>
      </c>
      <c r="AC26" s="5">
        <v>18.25</v>
      </c>
      <c r="AD26" s="5">
        <v>28.58</v>
      </c>
      <c r="AE26" s="5">
        <v>0.86</v>
      </c>
      <c r="AF26" s="5">
        <v>4.7</v>
      </c>
      <c r="AG26" s="68">
        <v>29.75</v>
      </c>
      <c r="AH26" s="68">
        <v>17.39</v>
      </c>
      <c r="AI26" s="5">
        <v>66.19</v>
      </c>
      <c r="AJ26" s="5">
        <v>77.7</v>
      </c>
      <c r="AK26" s="5">
        <v>73.42</v>
      </c>
      <c r="AL26" s="5">
        <v>74.67</v>
      </c>
      <c r="AM26" s="5">
        <v>92.14</v>
      </c>
      <c r="AN26" s="5">
        <v>55.36</v>
      </c>
      <c r="AO26" s="72">
        <v>58.2</v>
      </c>
      <c r="AP26" s="72">
        <v>86</v>
      </c>
      <c r="AQ26" s="72">
        <v>524</v>
      </c>
      <c r="AR26" s="5">
        <v>76.86</v>
      </c>
      <c r="AS26" s="5">
        <v>0.04</v>
      </c>
      <c r="AU26" s="38">
        <f>C26/'2010'!C26*100</f>
        <v>97.06926159129938</v>
      </c>
      <c r="AV26" s="38">
        <f>D26/'2010'!D26*100</f>
        <v>95.656446540880495</v>
      </c>
      <c r="AW26" s="38">
        <f>E26/'2010'!E26*100</f>
        <v>98.263720252549788</v>
      </c>
      <c r="AX26" s="38">
        <f>F26/'2010'!F26*100</f>
        <v>103.35296495847271</v>
      </c>
      <c r="AY26" s="38">
        <f>G26/'2010'!G26*100</f>
        <v>111.05748135146996</v>
      </c>
      <c r="AZ26" s="38">
        <f>H26/'2010'!H26*100</f>
        <v>182.41275710654031</v>
      </c>
      <c r="BA26" s="38">
        <f>I26/'2010'!I26*100</f>
        <v>104.41374251130947</v>
      </c>
      <c r="BB26" s="38">
        <f>J26/'2010'!J26*100</f>
        <v>79.664014146772772</v>
      </c>
      <c r="BC26" s="38">
        <f>1/(K26/'2010'!K26)*100</f>
        <v>93.803230543318662</v>
      </c>
      <c r="BD26" s="38">
        <f>L26/'2010'!L26*100</f>
        <v>76.441484939289552</v>
      </c>
      <c r="BE26" s="38">
        <f>M26/'2010'!M26*100</f>
        <v>101.68873203487856</v>
      </c>
      <c r="BF26" s="38">
        <f>N26/'2010'!N26*100</f>
        <v>103.85492471266093</v>
      </c>
      <c r="BG26" s="38">
        <f>1/(O26/'2010'!O26)*100</f>
        <v>127.0440251572327</v>
      </c>
      <c r="BH26" s="38">
        <f>P26/'2010'!P26*100</f>
        <v>94.458956944136702</v>
      </c>
      <c r="BI26" s="38">
        <f>Q26/'2010'!Q26*100</f>
        <v>100</v>
      </c>
      <c r="BJ26" s="38">
        <f>1/(R26/'2010'!R26)*100</f>
        <v>158.77422734415924</v>
      </c>
      <c r="BK26" s="38">
        <f>S26/'2010'!S26*100</f>
        <v>100.46282011724779</v>
      </c>
      <c r="BL26" s="38">
        <f>T26/'2010'!T26*100</f>
        <v>100.88247653733016</v>
      </c>
      <c r="BM26" s="38">
        <f>1/(U26/'2010'!U26)*100</f>
        <v>100</v>
      </c>
      <c r="BN26" s="38">
        <f>1/(V26/'2010'!V26)*100</f>
        <v>100</v>
      </c>
      <c r="BO26" s="38">
        <f>1/(W26/'2010'!W26)*100</f>
        <v>100</v>
      </c>
      <c r="BP26" s="38">
        <f>X26/'2010'!X26*100</f>
        <v>100</v>
      </c>
      <c r="BQ26" s="38">
        <f>Y26/'2010'!Y26*100</f>
        <v>94.62616822429905</v>
      </c>
      <c r="BR26" s="38">
        <f>Z26/'2010'!Z26*100</f>
        <v>100</v>
      </c>
      <c r="BS26" s="38">
        <f>AA26/'2010'!AA26*100</f>
        <v>100</v>
      </c>
      <c r="BT26" s="38">
        <f>AB26/'2010'!AB26*100</f>
        <v>100</v>
      </c>
      <c r="BU26" s="38">
        <f>AC26/'2010'!AC26*100</f>
        <v>100</v>
      </c>
      <c r="BV26" s="38">
        <f>AD26/'2010'!AD26*100</f>
        <v>100</v>
      </c>
      <c r="BW26" s="38">
        <f>AE26/'2010'!AE26*100</f>
        <v>100</v>
      </c>
      <c r="BX26" s="38">
        <f>AF26/'2010'!AF26*100</f>
        <v>100</v>
      </c>
      <c r="BY26" s="38">
        <f>AG26/'2010'!AG26*100</f>
        <v>100</v>
      </c>
      <c r="BZ26" s="38">
        <f>AH26/'2010'!AH26*100</f>
        <v>100</v>
      </c>
      <c r="CA26" s="38">
        <f>AI26/'2010'!AI26*100</f>
        <v>100</v>
      </c>
      <c r="CB26" s="38">
        <f>AJ26/'2010'!AJ26*100</f>
        <v>100</v>
      </c>
      <c r="CC26" s="38">
        <f>AK26/'2010'!AK26*100</f>
        <v>100</v>
      </c>
      <c r="CD26" s="38">
        <f>AL26/'2010'!AL26*100</f>
        <v>100</v>
      </c>
      <c r="CE26" s="38">
        <f>AM26/'2010'!AM26*100</f>
        <v>94.222313119950911</v>
      </c>
      <c r="CF26" s="38">
        <f>AN26/'2010'!AN26*100</f>
        <v>102.72777880868435</v>
      </c>
      <c r="CG26" s="38">
        <f>AO26/'2010'!AO26*100</f>
        <v>80.453414431849595</v>
      </c>
      <c r="CH26" s="38">
        <f>1/(AP26/'2010'!AP26)*100</f>
        <v>109.30232558139534</v>
      </c>
      <c r="CI26" s="38">
        <f>1/(AQ26/'2010'!AQ26)*100</f>
        <v>107.63358778625954</v>
      </c>
      <c r="CJ26" s="38">
        <f>AR26/'2010'!AR26*100</f>
        <v>100</v>
      </c>
      <c r="CK26" s="38">
        <f>1/(AS26/'2010'!AS26)*100</f>
        <v>100</v>
      </c>
      <c r="CM26" s="17">
        <f t="shared" si="0"/>
        <v>96.996476128243216</v>
      </c>
      <c r="CN26" s="17">
        <f t="shared" si="1"/>
        <v>103.35296495847271</v>
      </c>
      <c r="CO26" s="17">
        <f t="shared" si="2"/>
        <v>107.96545176645013</v>
      </c>
      <c r="CP26" s="17">
        <f t="shared" si="3"/>
        <v>106.76165971222721</v>
      </c>
      <c r="CQ26" s="17">
        <f t="shared" si="4"/>
        <v>108.58850342839104</v>
      </c>
      <c r="CR26" s="17">
        <f t="shared" si="5"/>
        <v>99.104361370716504</v>
      </c>
      <c r="CS26" s="17">
        <f t="shared" si="6"/>
        <v>100</v>
      </c>
      <c r="CT26" s="17">
        <f t="shared" si="7"/>
        <v>100</v>
      </c>
      <c r="CU26" s="17">
        <f t="shared" si="8"/>
        <v>92.467835453494956</v>
      </c>
      <c r="CV26" s="17">
        <f t="shared" si="9"/>
        <v>104.23397834191371</v>
      </c>
      <c r="CX26" s="17">
        <f t="shared" si="10"/>
        <v>101.94712311599095</v>
      </c>
      <c r="CY26" s="17">
        <f t="shared" si="11"/>
        <v>102.75039197074389</v>
      </c>
    </row>
    <row r="27" spans="1:103" ht="15.5" x14ac:dyDescent="0.35">
      <c r="A27" s="2">
        <v>7100</v>
      </c>
      <c r="B27" s="3" t="s">
        <v>26</v>
      </c>
      <c r="C27">
        <v>83.97</v>
      </c>
      <c r="D27">
        <v>47.54</v>
      </c>
      <c r="E27">
        <v>60.3</v>
      </c>
      <c r="F27">
        <v>12680073.353842249</v>
      </c>
      <c r="G27">
        <v>72.28</v>
      </c>
      <c r="H27">
        <v>70.06</v>
      </c>
      <c r="I27">
        <v>96.22</v>
      </c>
      <c r="J27">
        <v>5.27</v>
      </c>
      <c r="K27" s="23">
        <v>76.12</v>
      </c>
      <c r="L27" s="23">
        <v>18.553099280344025</v>
      </c>
      <c r="M27">
        <v>92.50314348167818</v>
      </c>
      <c r="N27">
        <v>64.559263939419182</v>
      </c>
      <c r="O27" s="23">
        <v>6.79</v>
      </c>
      <c r="P27" s="71">
        <v>24.04714365000001</v>
      </c>
      <c r="Q27" s="15">
        <v>74.430000000000007</v>
      </c>
      <c r="R27" s="6">
        <v>23.93</v>
      </c>
      <c r="S27" s="72">
        <v>68</v>
      </c>
      <c r="T27">
        <v>70.86</v>
      </c>
      <c r="U27" s="75">
        <v>29.31</v>
      </c>
      <c r="V27" s="5">
        <v>15.9</v>
      </c>
      <c r="W27" s="5">
        <v>6.3</v>
      </c>
      <c r="X27" s="5">
        <v>25.88</v>
      </c>
      <c r="Y27" s="6">
        <v>8.7899999999999991</v>
      </c>
      <c r="Z27" s="5">
        <v>93.41</v>
      </c>
      <c r="AA27" s="5">
        <v>82.35</v>
      </c>
      <c r="AB27" s="5">
        <v>55.5</v>
      </c>
      <c r="AC27" s="5">
        <v>27.68</v>
      </c>
      <c r="AD27" s="5">
        <v>20.16</v>
      </c>
      <c r="AE27" s="5">
        <v>0.81</v>
      </c>
      <c r="AF27" s="5">
        <v>3.7</v>
      </c>
      <c r="AG27" s="68">
        <v>31.38</v>
      </c>
      <c r="AH27" s="68">
        <v>3.08</v>
      </c>
      <c r="AI27" s="5">
        <v>70.14</v>
      </c>
      <c r="AJ27" s="5">
        <v>78.400000000000006</v>
      </c>
      <c r="AK27" s="5">
        <v>69.290000000000006</v>
      </c>
      <c r="AL27" s="5">
        <v>77.11</v>
      </c>
      <c r="AM27">
        <v>92.44</v>
      </c>
      <c r="AN27">
        <v>62.55</v>
      </c>
      <c r="AO27" s="22">
        <v>65.56</v>
      </c>
      <c r="AP27" s="22">
        <v>224</v>
      </c>
      <c r="AQ27" s="22">
        <v>7609</v>
      </c>
      <c r="AR27" s="5">
        <v>71.78</v>
      </c>
      <c r="AS27" s="5">
        <v>0.1</v>
      </c>
      <c r="AU27" s="38">
        <f>C27/'2010'!C27*100</f>
        <v>92.508538063236756</v>
      </c>
      <c r="AV27" s="38">
        <f>D27/'2010'!D27*100</f>
        <v>84.968722073279707</v>
      </c>
      <c r="AW27" s="38">
        <f>E27/'2010'!E27*100</f>
        <v>94.900849858356935</v>
      </c>
      <c r="AX27" s="38">
        <f>F27/'2010'!F27*100</f>
        <v>113.59317532343462</v>
      </c>
      <c r="AY27" s="38">
        <f>G27/'2010'!G27*100</f>
        <v>111.42284569138276</v>
      </c>
      <c r="AZ27" s="38">
        <f>H27/'2010'!H27*100</f>
        <v>157.75726187795541</v>
      </c>
      <c r="BA27" s="38">
        <f>I27/'2010'!I27*100</f>
        <v>103.50688468158349</v>
      </c>
      <c r="BB27" s="38">
        <f>J27/'2010'!J27*100</f>
        <v>73.706293706293707</v>
      </c>
      <c r="BC27" s="38">
        <f>1/(K27/'2010'!K27)*100</f>
        <v>96.886495007882274</v>
      </c>
      <c r="BD27" s="38">
        <f>L27/'2010'!L27*100</f>
        <v>101.21712646123309</v>
      </c>
      <c r="BE27" s="38">
        <f>M27/'2010'!M27*100</f>
        <v>103.33516723796407</v>
      </c>
      <c r="BF27" s="38">
        <f>N27/'2010'!N27*100</f>
        <v>102.82092359389831</v>
      </c>
      <c r="BG27" s="38">
        <f>1/(O27/'2010'!O27)*100</f>
        <v>141.53166421207658</v>
      </c>
      <c r="BH27" s="38">
        <f>P27/'2010'!P27*100</f>
        <v>119.95296721485806</v>
      </c>
      <c r="BI27" s="38">
        <f>Q27/'2010'!Q27*100</f>
        <v>100</v>
      </c>
      <c r="BJ27" s="38">
        <f>1/(R27/'2010'!R27)*100</f>
        <v>135.97994149603008</v>
      </c>
      <c r="BK27" s="38">
        <f>S27/'2010'!S27*100</f>
        <v>99.838496549699016</v>
      </c>
      <c r="BL27" s="38">
        <f>T27/'2010'!T27*100</f>
        <v>100.65340909090908</v>
      </c>
      <c r="BM27" s="38">
        <f>1/(U27/'2010'!U27)*100</f>
        <v>100</v>
      </c>
      <c r="BN27" s="38">
        <f>1/(V27/'2010'!V27)*100</f>
        <v>100</v>
      </c>
      <c r="BO27" s="38">
        <f>1/(W27/'2010'!W27)*100</f>
        <v>100</v>
      </c>
      <c r="BP27" s="38">
        <f>X27/'2010'!X27*100</f>
        <v>100</v>
      </c>
      <c r="BQ27" s="38">
        <f>Y27/'2010'!Y27*100</f>
        <v>101.50115473441107</v>
      </c>
      <c r="BR27" s="38">
        <f>Z27/'2010'!Z27*100</f>
        <v>100</v>
      </c>
      <c r="BS27" s="38">
        <f>AA27/'2010'!AA27*100</f>
        <v>100</v>
      </c>
      <c r="BT27" s="38">
        <f>AB27/'2010'!AB27*100</f>
        <v>100</v>
      </c>
      <c r="BU27" s="38">
        <f>AC27/'2010'!AC27*100</f>
        <v>100</v>
      </c>
      <c r="BV27" s="38">
        <f>AD27/'2010'!AD27*100</f>
        <v>100</v>
      </c>
      <c r="BW27" s="38">
        <f>AE27/'2010'!AE27*100</f>
        <v>100</v>
      </c>
      <c r="BX27" s="38">
        <f>AF27/'2010'!AF27*100</f>
        <v>100</v>
      </c>
      <c r="BY27" s="38">
        <f>AG27/'2010'!AG27*100</f>
        <v>100</v>
      </c>
      <c r="BZ27" s="38">
        <f>AH27/'2010'!AH27*100</f>
        <v>100</v>
      </c>
      <c r="CA27" s="38">
        <f>AI27/'2010'!AI27*100</f>
        <v>100</v>
      </c>
      <c r="CB27" s="38">
        <f>AJ27/'2010'!AJ27*100</f>
        <v>100</v>
      </c>
      <c r="CC27" s="38">
        <f>AK27/'2010'!AK27*100</f>
        <v>100</v>
      </c>
      <c r="CD27" s="38">
        <f>AL27/'2010'!AL27*100</f>
        <v>100</v>
      </c>
      <c r="CE27" s="38">
        <f>AM27/'2010'!AM27*100</f>
        <v>99.419229941922993</v>
      </c>
      <c r="CF27" s="38">
        <f>AN27/'2010'!AN27*100</f>
        <v>139.30957683741647</v>
      </c>
      <c r="CG27" s="38">
        <f>AO27/'2010'!AO27*100</f>
        <v>100.33670033670032</v>
      </c>
      <c r="CH27" s="38">
        <f>1/(AP27/'2010'!AP27)*100</f>
        <v>170.53571428571431</v>
      </c>
      <c r="CI27" s="38">
        <f>1/(AQ27/'2010'!AQ27)*100</f>
        <v>114.46970692600868</v>
      </c>
      <c r="CJ27" s="38">
        <f>AR27/'2010'!AR27*100</f>
        <v>100</v>
      </c>
      <c r="CK27" s="38">
        <f>1/(AS27/'2010'!AS27)*100</f>
        <v>100</v>
      </c>
      <c r="CM27" s="17">
        <f t="shared" si="0"/>
        <v>90.792703331624466</v>
      </c>
      <c r="CN27" s="17">
        <f t="shared" si="1"/>
        <v>113.59317532343462</v>
      </c>
      <c r="CO27" s="17">
        <f t="shared" si="2"/>
        <v>107.41615123772179</v>
      </c>
      <c r="CP27" s="17">
        <f t="shared" si="3"/>
        <v>116.91018056469926</v>
      </c>
      <c r="CQ27" s="17">
        <f t="shared" si="4"/>
        <v>105.21026387666259</v>
      </c>
      <c r="CR27" s="17">
        <f t="shared" si="5"/>
        <v>100.25019245573519</v>
      </c>
      <c r="CS27" s="17">
        <f t="shared" si="6"/>
        <v>100</v>
      </c>
      <c r="CT27" s="17">
        <f t="shared" si="7"/>
        <v>100</v>
      </c>
      <c r="CU27" s="17">
        <f t="shared" si="8"/>
        <v>113.02183570534659</v>
      </c>
      <c r="CV27" s="17">
        <f t="shared" si="9"/>
        <v>121.25135530293075</v>
      </c>
      <c r="CX27" s="17">
        <f t="shared" si="10"/>
        <v>106.84458577981552</v>
      </c>
      <c r="CY27" s="17">
        <f t="shared" si="11"/>
        <v>106.05006616749411</v>
      </c>
    </row>
    <row r="28" spans="1:103" ht="15.5" x14ac:dyDescent="0.35">
      <c r="A28" s="2">
        <v>7200</v>
      </c>
      <c r="B28" s="3" t="s">
        <v>27</v>
      </c>
      <c r="C28">
        <v>87.96</v>
      </c>
      <c r="D28">
        <v>65.56</v>
      </c>
      <c r="E28">
        <v>81.010000000000005</v>
      </c>
      <c r="F28">
        <v>13504888.482974976</v>
      </c>
      <c r="G28">
        <v>54.21</v>
      </c>
      <c r="H28">
        <v>60.21</v>
      </c>
      <c r="I28">
        <v>79.17</v>
      </c>
      <c r="J28">
        <v>4.41</v>
      </c>
      <c r="K28" s="23">
        <v>83.91</v>
      </c>
      <c r="L28" s="23">
        <v>16.167410085879837</v>
      </c>
      <c r="M28">
        <v>97.330759774849568</v>
      </c>
      <c r="N28">
        <v>71.352035072043464</v>
      </c>
      <c r="O28" s="23">
        <v>4.1900000000000004</v>
      </c>
      <c r="P28" s="71">
        <v>32.04714365000001</v>
      </c>
      <c r="Q28" s="15">
        <v>53.86</v>
      </c>
      <c r="R28" s="6">
        <v>30.21</v>
      </c>
      <c r="S28" s="72">
        <v>55.34</v>
      </c>
      <c r="T28">
        <v>67.02</v>
      </c>
      <c r="U28" s="75">
        <v>32.56</v>
      </c>
      <c r="V28" s="5">
        <v>23.9</v>
      </c>
      <c r="W28" s="5">
        <v>11.4</v>
      </c>
      <c r="X28" s="5">
        <v>35.049999999999997</v>
      </c>
      <c r="Y28" s="6">
        <v>7.82</v>
      </c>
      <c r="Z28" s="5">
        <v>87.06</v>
      </c>
      <c r="AA28" s="5">
        <v>77.31</v>
      </c>
      <c r="AB28" s="5">
        <v>45.84</v>
      </c>
      <c r="AC28" s="5">
        <v>31.56</v>
      </c>
      <c r="AD28" s="5">
        <v>15.6</v>
      </c>
      <c r="AE28" s="5">
        <v>0.24</v>
      </c>
      <c r="AF28" s="5">
        <v>1.1399999999999999</v>
      </c>
      <c r="AG28" s="68">
        <v>34.619999999999997</v>
      </c>
      <c r="AH28" s="68">
        <v>7.36</v>
      </c>
      <c r="AI28" s="5">
        <v>63.86</v>
      </c>
      <c r="AJ28" s="5">
        <v>78.42</v>
      </c>
      <c r="AK28" s="5">
        <v>70.08</v>
      </c>
      <c r="AL28" s="5">
        <v>74.400000000000006</v>
      </c>
      <c r="AM28">
        <v>90.03</v>
      </c>
      <c r="AN28">
        <v>36.78</v>
      </c>
      <c r="AO28" s="22">
        <v>76.44</v>
      </c>
      <c r="AP28" s="22">
        <v>286</v>
      </c>
      <c r="AQ28" s="22">
        <v>7815</v>
      </c>
      <c r="AR28" s="5">
        <v>72</v>
      </c>
      <c r="AS28" s="5">
        <v>0.03</v>
      </c>
      <c r="AU28" s="38">
        <f>C28/'2010'!C28*100</f>
        <v>98.753789154597499</v>
      </c>
      <c r="AV28" s="38">
        <f>D28/'2010'!D28*100</f>
        <v>109.3942933422326</v>
      </c>
      <c r="AW28" s="38">
        <f>E28/'2010'!E28*100</f>
        <v>88.91449895730436</v>
      </c>
      <c r="AX28" s="38">
        <f>F28/'2010'!F28*100</f>
        <v>113.09769262978963</v>
      </c>
      <c r="AY28" s="38">
        <f>G28/'2010'!G28*100</f>
        <v>112.35233160621763</v>
      </c>
      <c r="AZ28" s="38">
        <f>H28/'2010'!H28*100</f>
        <v>171.53846153846152</v>
      </c>
      <c r="BA28" s="38">
        <f>I28/'2010'!I28*100</f>
        <v>115.475495915986</v>
      </c>
      <c r="BB28" s="38">
        <f>J28/'2010'!J28*100</f>
        <v>65.919282511210767</v>
      </c>
      <c r="BC28" s="38">
        <f>1/(K28/'2010'!K28)*100</f>
        <v>96.937194613276134</v>
      </c>
      <c r="BD28" s="38">
        <f>L28/'2010'!L28*100</f>
        <v>82.528892730371808</v>
      </c>
      <c r="BE28" s="38">
        <f>M28/'2010'!M28*100</f>
        <v>102.33765446704905</v>
      </c>
      <c r="BF28" s="38">
        <f>N28/'2010'!N28*100</f>
        <v>98.705525263305631</v>
      </c>
      <c r="BG28" s="38">
        <f>1/(O28/'2010'!O28)*100</f>
        <v>110.02386634844868</v>
      </c>
      <c r="BH28" s="38">
        <f>P28/'2010'!P28*100</f>
        <v>127.94729849365478</v>
      </c>
      <c r="BI28" s="38">
        <f>Q28/'2010'!Q28*100</f>
        <v>100</v>
      </c>
      <c r="BJ28" s="38">
        <f>1/(R28/'2010'!R28)*100</f>
        <v>129.26183382985766</v>
      </c>
      <c r="BK28" s="38">
        <f>S28/'2010'!S28*100</f>
        <v>99.855647780584633</v>
      </c>
      <c r="BL28" s="38">
        <f>T28/'2010'!T28*100</f>
        <v>101.43786892689573</v>
      </c>
      <c r="BM28" s="38">
        <f>1/(U28/'2010'!U28)*100</f>
        <v>100</v>
      </c>
      <c r="BN28" s="38">
        <f>1/(V28/'2010'!V28)*100</f>
        <v>100</v>
      </c>
      <c r="BO28" s="38">
        <f>1/(W28/'2010'!W28)*100</f>
        <v>100</v>
      </c>
      <c r="BP28" s="38">
        <f>X28/'2010'!X28*100</f>
        <v>100</v>
      </c>
      <c r="BQ28" s="38">
        <f>Y28/'2010'!Y28*100</f>
        <v>102.22222222222221</v>
      </c>
      <c r="BR28" s="38">
        <f>Z28/'2010'!Z28*100</f>
        <v>100</v>
      </c>
      <c r="BS28" s="38">
        <f>AA28/'2010'!AA28*100</f>
        <v>100</v>
      </c>
      <c r="BT28" s="38">
        <f>AB28/'2010'!AB28*100</f>
        <v>100</v>
      </c>
      <c r="BU28" s="38">
        <f>AC28/'2010'!AC28*100</f>
        <v>100</v>
      </c>
      <c r="BV28" s="38">
        <f>AD28/'2010'!AD28*100</f>
        <v>100</v>
      </c>
      <c r="BW28" s="38">
        <f>AE28/'2010'!AE28*100</f>
        <v>100</v>
      </c>
      <c r="BX28" s="38">
        <f>AF28/'2010'!AF28*100</f>
        <v>100</v>
      </c>
      <c r="BY28" s="38">
        <f>AG28/'2010'!AG28*100</f>
        <v>100</v>
      </c>
      <c r="BZ28" s="38">
        <f>AH28/'2010'!AH28*100</f>
        <v>100</v>
      </c>
      <c r="CA28" s="38">
        <f>AI28/'2010'!AI28*100</f>
        <v>100</v>
      </c>
      <c r="CB28" s="38">
        <f>AJ28/'2010'!AJ28*100</f>
        <v>100</v>
      </c>
      <c r="CC28" s="38">
        <f>AK28/'2010'!AK28*100</f>
        <v>100</v>
      </c>
      <c r="CD28" s="38">
        <f>AL28/'2010'!AL28*100</f>
        <v>100</v>
      </c>
      <c r="CE28" s="38">
        <f>AM28/'2010'!AM28*100</f>
        <v>97.657012691181251</v>
      </c>
      <c r="CF28" s="38">
        <f>AN28/'2010'!AN28*100</f>
        <v>70.976456966422234</v>
      </c>
      <c r="CG28" s="38">
        <f>AO28/'2010'!AO28*100</f>
        <v>131.77038441647991</v>
      </c>
      <c r="CH28" s="38">
        <f>1/(AP28/'2010'!AP28)*100</f>
        <v>172.3776223776224</v>
      </c>
      <c r="CI28" s="38">
        <f>1/(AQ28/'2010'!AQ28)*100</f>
        <v>166.73064619321815</v>
      </c>
      <c r="CJ28" s="38">
        <f>AR28/'2010'!AR28*100</f>
        <v>100</v>
      </c>
      <c r="CK28" s="38">
        <f>1/(AS28/'2010'!AS28)*100</f>
        <v>100</v>
      </c>
      <c r="CM28" s="17">
        <f t="shared" si="0"/>
        <v>99.020860484711491</v>
      </c>
      <c r="CN28" s="17">
        <f t="shared" si="1"/>
        <v>113.09769262978963</v>
      </c>
      <c r="CO28" s="17">
        <f t="shared" si="2"/>
        <v>107.45860981925398</v>
      </c>
      <c r="CP28" s="17">
        <f t="shared" si="3"/>
        <v>109.75358614311453</v>
      </c>
      <c r="CQ28" s="17">
        <f t="shared" si="4"/>
        <v>104.36505007676257</v>
      </c>
      <c r="CR28" s="17">
        <f t="shared" si="5"/>
        <v>100.37037037037037</v>
      </c>
      <c r="CS28" s="17">
        <f t="shared" si="6"/>
        <v>100</v>
      </c>
      <c r="CT28" s="17">
        <f t="shared" si="7"/>
        <v>100</v>
      </c>
      <c r="CU28" s="17">
        <f t="shared" si="8"/>
        <v>100.13461802469446</v>
      </c>
      <c r="CV28" s="17">
        <f t="shared" si="9"/>
        <v>134.77706714271014</v>
      </c>
      <c r="CX28" s="17">
        <f t="shared" si="10"/>
        <v>106.89778546914071</v>
      </c>
      <c r="CY28" s="17">
        <f t="shared" si="11"/>
        <v>106.19106913898582</v>
      </c>
    </row>
    <row r="29" spans="1:103" ht="15.5" x14ac:dyDescent="0.35">
      <c r="A29" s="2">
        <v>7300</v>
      </c>
      <c r="B29" s="3" t="s">
        <v>28</v>
      </c>
      <c r="C29">
        <v>87.98</v>
      </c>
      <c r="D29">
        <v>57.14</v>
      </c>
      <c r="E29">
        <v>50.1</v>
      </c>
      <c r="F29">
        <v>14452233.81275603</v>
      </c>
      <c r="G29">
        <v>69.510000000000005</v>
      </c>
      <c r="H29">
        <v>66.95</v>
      </c>
      <c r="I29">
        <v>90.51</v>
      </c>
      <c r="J29">
        <v>5.34</v>
      </c>
      <c r="K29" s="23">
        <v>83.84</v>
      </c>
      <c r="L29" s="23">
        <v>10.947785100062422</v>
      </c>
      <c r="M29">
        <v>94.119628308108844</v>
      </c>
      <c r="N29">
        <v>63.489648587964041</v>
      </c>
      <c r="O29" s="23">
        <v>5.0999999999999996</v>
      </c>
      <c r="P29" s="71">
        <v>27.04714365000001</v>
      </c>
      <c r="Q29" s="15">
        <v>74.56</v>
      </c>
      <c r="R29" s="6">
        <v>24.04</v>
      </c>
      <c r="S29" s="72">
        <v>64.78</v>
      </c>
      <c r="T29">
        <v>69.5</v>
      </c>
      <c r="U29" s="75">
        <v>25.49</v>
      </c>
      <c r="V29" s="5">
        <v>24.2</v>
      </c>
      <c r="W29" s="5">
        <v>9.9</v>
      </c>
      <c r="X29" s="5">
        <v>28.54</v>
      </c>
      <c r="Y29" s="6">
        <v>7.45</v>
      </c>
      <c r="Z29" s="5">
        <v>91.18</v>
      </c>
      <c r="AA29" s="5">
        <v>78.08</v>
      </c>
      <c r="AB29" s="5">
        <v>50.85</v>
      </c>
      <c r="AC29" s="5">
        <v>40.44</v>
      </c>
      <c r="AD29" s="5">
        <v>17.899999999999999</v>
      </c>
      <c r="AE29" s="5">
        <v>0.59</v>
      </c>
      <c r="AF29" s="5">
        <v>2.0499999999999998</v>
      </c>
      <c r="AG29" s="68">
        <v>38.61</v>
      </c>
      <c r="AH29" s="68">
        <v>11.59</v>
      </c>
      <c r="AI29" s="5">
        <v>66.42</v>
      </c>
      <c r="AJ29" s="5">
        <v>78.12</v>
      </c>
      <c r="AK29" s="5">
        <v>70.63</v>
      </c>
      <c r="AL29" s="5">
        <v>72.709999999999994</v>
      </c>
      <c r="AM29">
        <v>81.3</v>
      </c>
      <c r="AN29">
        <v>50.62</v>
      </c>
      <c r="AO29" s="22">
        <v>68.099999999999994</v>
      </c>
      <c r="AP29" s="22">
        <v>182</v>
      </c>
      <c r="AQ29" s="22">
        <v>17124</v>
      </c>
      <c r="AR29" s="5">
        <v>75.16</v>
      </c>
      <c r="AS29" s="5">
        <v>7.0000000000000007E-2</v>
      </c>
      <c r="AU29" s="38">
        <f>C29/'2010'!C29*100</f>
        <v>96.237147232553056</v>
      </c>
      <c r="AV29" s="38">
        <f>D29/'2010'!D29*100</f>
        <v>106.92365269461079</v>
      </c>
      <c r="AW29" s="38">
        <f>E29/'2010'!E29*100</f>
        <v>99.780920135431188</v>
      </c>
      <c r="AX29" s="38">
        <f>F29/'2010'!F29*100</f>
        <v>116.8869168480239</v>
      </c>
      <c r="AY29" s="38">
        <f>G29/'2010'!G29*100</f>
        <v>113.11635475996746</v>
      </c>
      <c r="AZ29" s="38">
        <f>H29/'2010'!H29*100</f>
        <v>148.38209219858157</v>
      </c>
      <c r="BA29" s="38">
        <f>I29/'2010'!I29*100</f>
        <v>103.12179560214196</v>
      </c>
      <c r="BB29" s="38">
        <f>J29/'2010'!J29*100</f>
        <v>74.58100558659217</v>
      </c>
      <c r="BC29" s="38">
        <f>1/(K29/'2010'!K29)*100</f>
        <v>98.282442748091611</v>
      </c>
      <c r="BD29" s="38">
        <f>L29/'2010'!L29*100</f>
        <v>95.781146982173425</v>
      </c>
      <c r="BE29" s="38">
        <f>M29/'2010'!M29*100</f>
        <v>102.28828718887266</v>
      </c>
      <c r="BF29" s="38">
        <f>N29/'2010'!N29*100</f>
        <v>102.01586498445172</v>
      </c>
      <c r="BG29" s="38">
        <f>1/(O29/'2010'!O29)*100</f>
        <v>164.11764705882354</v>
      </c>
      <c r="BH29" s="38">
        <f>P29/'2010'!P29*100</f>
        <v>117.35572989323559</v>
      </c>
      <c r="BI29" s="38">
        <f>Q29/'2010'!Q29*100</f>
        <v>100</v>
      </c>
      <c r="BJ29" s="38">
        <f>1/(R29/'2010'!R29)*100</f>
        <v>127.45424292845257</v>
      </c>
      <c r="BK29" s="38">
        <f>S29/'2010'!S29*100</f>
        <v>101.40889167188479</v>
      </c>
      <c r="BL29" s="38">
        <f>T29/'2010'!T29*100</f>
        <v>100.8269258668214</v>
      </c>
      <c r="BM29" s="38">
        <f>1/(U29/'2010'!U29)*100</f>
        <v>100</v>
      </c>
      <c r="BN29" s="38">
        <f>1/(V29/'2010'!V29)*100</f>
        <v>100</v>
      </c>
      <c r="BO29" s="38">
        <f>1/(W29/'2010'!W29)*100</f>
        <v>100</v>
      </c>
      <c r="BP29" s="38">
        <f>X29/'2010'!X29*100</f>
        <v>100</v>
      </c>
      <c r="BQ29" s="38">
        <f>Y29/'2010'!Y29*100</f>
        <v>102.19478737997257</v>
      </c>
      <c r="BR29" s="38">
        <f>Z29/'2010'!Z29*100</f>
        <v>100</v>
      </c>
      <c r="BS29" s="38">
        <f>AA29/'2010'!AA29*100</f>
        <v>100</v>
      </c>
      <c r="BT29" s="38">
        <f>AB29/'2010'!AB29*100</f>
        <v>100</v>
      </c>
      <c r="BU29" s="38">
        <f>AC29/'2010'!AC29*100</f>
        <v>100</v>
      </c>
      <c r="BV29" s="38">
        <f>AD29/'2010'!AD29*100</f>
        <v>100</v>
      </c>
      <c r="BW29" s="38">
        <f>AE29/'2010'!AE29*100</f>
        <v>100</v>
      </c>
      <c r="BX29" s="38">
        <f>AF29/'2010'!AF29*100</f>
        <v>100</v>
      </c>
      <c r="BY29" s="38">
        <f>AG29/'2010'!AG29*100</f>
        <v>100</v>
      </c>
      <c r="BZ29" s="38">
        <f>AH29/'2010'!AH29*100</f>
        <v>100</v>
      </c>
      <c r="CA29" s="38">
        <f>AI29/'2010'!AI29*100</f>
        <v>100</v>
      </c>
      <c r="CB29" s="38">
        <f>AJ29/'2010'!AJ29*100</f>
        <v>100</v>
      </c>
      <c r="CC29" s="38">
        <f>AK29/'2010'!AK29*100</f>
        <v>100</v>
      </c>
      <c r="CD29" s="38">
        <f>AL29/'2010'!AL29*100</f>
        <v>100</v>
      </c>
      <c r="CE29" s="38">
        <f>AM29/'2010'!AM29*100</f>
        <v>103.97749072771454</v>
      </c>
      <c r="CF29" s="38">
        <f>AN29/'2010'!AN29*100</f>
        <v>156.23456790123458</v>
      </c>
      <c r="CG29" s="38">
        <f>AO29/'2010'!AO29*100</f>
        <v>99.897315534692666</v>
      </c>
      <c r="CH29" s="38">
        <f>1/(AP29/'2010'!AP29)*100</f>
        <v>97.252747252747255</v>
      </c>
      <c r="CI29" s="38">
        <f>1/(AQ29/'2010'!AQ29)*100</f>
        <v>92.174725531417906</v>
      </c>
      <c r="CJ29" s="38">
        <f>AR29/'2010'!AR29*100</f>
        <v>100</v>
      </c>
      <c r="CK29" s="38">
        <f>1/(AS29/'2010'!AS29)*100</f>
        <v>100</v>
      </c>
      <c r="CM29" s="17">
        <f t="shared" si="0"/>
        <v>100.98057335419834</v>
      </c>
      <c r="CN29" s="17">
        <f t="shared" si="1"/>
        <v>116.8869168480239</v>
      </c>
      <c r="CO29" s="17">
        <f t="shared" si="2"/>
        <v>105.54413964625803</v>
      </c>
      <c r="CP29" s="17">
        <f t="shared" si="3"/>
        <v>121.44438228134588</v>
      </c>
      <c r="CQ29" s="17">
        <f t="shared" si="4"/>
        <v>104.24143720959411</v>
      </c>
      <c r="CR29" s="17">
        <f t="shared" si="5"/>
        <v>100.3657978966621</v>
      </c>
      <c r="CS29" s="17">
        <f t="shared" si="6"/>
        <v>100</v>
      </c>
      <c r="CT29" s="17">
        <f t="shared" si="7"/>
        <v>100</v>
      </c>
      <c r="CU29" s="17">
        <f t="shared" si="8"/>
        <v>120.03645805454727</v>
      </c>
      <c r="CV29" s="17">
        <f t="shared" si="9"/>
        <v>97.35686819604129</v>
      </c>
      <c r="CX29" s="17">
        <f t="shared" si="10"/>
        <v>106.68565734866709</v>
      </c>
      <c r="CY29" s="17">
        <f t="shared" si="11"/>
        <v>105.12308601647649</v>
      </c>
    </row>
    <row r="30" spans="1:103" ht="15.5" x14ac:dyDescent="0.35">
      <c r="A30" s="2">
        <v>7400</v>
      </c>
      <c r="B30" s="3" t="s">
        <v>29</v>
      </c>
      <c r="C30">
        <v>86.5</v>
      </c>
      <c r="D30">
        <v>49.38</v>
      </c>
      <c r="E30">
        <v>69.87</v>
      </c>
      <c r="F30">
        <v>13031055.614497855</v>
      </c>
      <c r="G30">
        <v>59.24</v>
      </c>
      <c r="H30">
        <v>69.430000000000007</v>
      </c>
      <c r="I30">
        <v>82.02</v>
      </c>
      <c r="J30">
        <v>4.93</v>
      </c>
      <c r="K30" s="23">
        <v>85.42</v>
      </c>
      <c r="L30" s="23">
        <v>15.606779790293457</v>
      </c>
      <c r="M30">
        <v>96.566429088094509</v>
      </c>
      <c r="N30">
        <v>69.642851413225188</v>
      </c>
      <c r="O30" s="23">
        <v>4.38</v>
      </c>
      <c r="P30" s="71">
        <v>31.04714365000001</v>
      </c>
      <c r="Q30" s="15">
        <v>40.99</v>
      </c>
      <c r="R30" s="6">
        <v>28.03</v>
      </c>
      <c r="S30" s="72">
        <v>67.040000000000006</v>
      </c>
      <c r="T30">
        <v>70.28</v>
      </c>
      <c r="U30" s="75">
        <v>28.49</v>
      </c>
      <c r="V30" s="5">
        <v>22.2</v>
      </c>
      <c r="W30" s="5">
        <v>9.1999999999999993</v>
      </c>
      <c r="X30" s="5">
        <v>26.45</v>
      </c>
      <c r="Y30" s="6">
        <v>7.93</v>
      </c>
      <c r="Z30" s="5">
        <v>92.21</v>
      </c>
      <c r="AA30" s="5">
        <v>82.75</v>
      </c>
      <c r="AB30" s="5">
        <v>61.52</v>
      </c>
      <c r="AC30" s="5">
        <v>42.31</v>
      </c>
      <c r="AD30" s="5">
        <v>15.12</v>
      </c>
      <c r="AE30" s="5">
        <v>0.3</v>
      </c>
      <c r="AF30" s="5">
        <v>0.71</v>
      </c>
      <c r="AG30" s="68">
        <v>32.76</v>
      </c>
      <c r="AH30" s="68">
        <v>8.7899999999999991</v>
      </c>
      <c r="AI30" s="5">
        <v>63.6</v>
      </c>
      <c r="AJ30" s="5">
        <v>78.5</v>
      </c>
      <c r="AK30" s="5">
        <v>68.77</v>
      </c>
      <c r="AL30" s="5">
        <v>73.63</v>
      </c>
      <c r="AM30">
        <v>84.32</v>
      </c>
      <c r="AN30">
        <v>28.95</v>
      </c>
      <c r="AO30" s="22">
        <v>50.32</v>
      </c>
      <c r="AP30" s="22">
        <v>304</v>
      </c>
      <c r="AQ30" s="22">
        <v>7059</v>
      </c>
      <c r="AR30" s="5">
        <v>72.45</v>
      </c>
      <c r="AS30" s="5">
        <v>0.1</v>
      </c>
      <c r="AU30" s="38">
        <f>C30/'2010'!C30*100</f>
        <v>96.111111111111114</v>
      </c>
      <c r="AV30" s="38">
        <f>D30/'2010'!D30*100</f>
        <v>90.191780821917817</v>
      </c>
      <c r="AW30" s="38">
        <f>E30/'2010'!E30*100</f>
        <v>80.236564079007806</v>
      </c>
      <c r="AX30" s="38">
        <f>F30/'2010'!F30*100</f>
        <v>114.93153454200183</v>
      </c>
      <c r="AY30" s="38">
        <f>G30/'2010'!G30*100</f>
        <v>116.45370552388444</v>
      </c>
      <c r="AZ30" s="38">
        <f>H30/'2010'!H30*100</f>
        <v>136.83484430429641</v>
      </c>
      <c r="BA30" s="38">
        <f>I30/'2010'!I30*100</f>
        <v>119.52783445059747</v>
      </c>
      <c r="BB30" s="38">
        <f>J30/'2010'!J30*100</f>
        <v>77.637795275590548</v>
      </c>
      <c r="BC30" s="38">
        <f>1/(K30/'2010'!K30)*100</f>
        <v>96.370873331772401</v>
      </c>
      <c r="BD30" s="38">
        <f>L30/'2010'!L30*100</f>
        <v>93.008222826540262</v>
      </c>
      <c r="BE30" s="38">
        <f>M30/'2010'!M30*100</f>
        <v>101.40293778819415</v>
      </c>
      <c r="BF30" s="38">
        <f>N30/'2010'!N30*100</f>
        <v>96.936269007706073</v>
      </c>
      <c r="BG30" s="38">
        <f>1/(O30/'2010'!O30)*100</f>
        <v>105.25114155251143</v>
      </c>
      <c r="BH30" s="38">
        <f>P30/'2010'!P30*100</f>
        <v>123.95482728027551</v>
      </c>
      <c r="BI30" s="38">
        <f>Q30/'2010'!Q30*100</f>
        <v>100</v>
      </c>
      <c r="BJ30" s="38">
        <f>1/(R30/'2010'!R30)*100</f>
        <v>127.61327149482698</v>
      </c>
      <c r="BK30" s="38">
        <f>S30/'2010'!S30*100</f>
        <v>102.21070285104436</v>
      </c>
      <c r="BL30" s="38">
        <f>T30/'2010'!T30*100</f>
        <v>100.90452261306532</v>
      </c>
      <c r="BM30" s="38">
        <f>1/(U30/'2010'!U30)*100</f>
        <v>100</v>
      </c>
      <c r="BN30" s="38">
        <f>1/(V30/'2010'!V30)*100</f>
        <v>100</v>
      </c>
      <c r="BO30" s="38">
        <f>1/(W30/'2010'!W30)*100</f>
        <v>100</v>
      </c>
      <c r="BP30" s="38">
        <f>X30/'2010'!X30*100</f>
        <v>100</v>
      </c>
      <c r="BQ30" s="38">
        <f>Y30/'2010'!Y30*100</f>
        <v>104.75561426684278</v>
      </c>
      <c r="BR30" s="38">
        <f>Z30/'2010'!Z30*100</f>
        <v>100</v>
      </c>
      <c r="BS30" s="38">
        <f>AA30/'2010'!AA30*100</f>
        <v>100</v>
      </c>
      <c r="BT30" s="38">
        <f>AB30/'2010'!AB30*100</f>
        <v>100</v>
      </c>
      <c r="BU30" s="38">
        <f>AC30/'2010'!AC30*100</f>
        <v>100</v>
      </c>
      <c r="BV30" s="38">
        <f>AD30/'2010'!AD30*100</f>
        <v>100</v>
      </c>
      <c r="BW30" s="38">
        <f>AE30/'2010'!AE30*100</f>
        <v>100</v>
      </c>
      <c r="BX30" s="38">
        <f>AF30/'2010'!AF30*100</f>
        <v>100</v>
      </c>
      <c r="BY30" s="38">
        <f>AG30/'2010'!AG30*100</f>
        <v>100</v>
      </c>
      <c r="BZ30" s="38">
        <f>AH30/'2010'!AH30*100</f>
        <v>100</v>
      </c>
      <c r="CA30" s="38">
        <f>AI30/'2010'!AI30*100</f>
        <v>100</v>
      </c>
      <c r="CB30" s="38">
        <f>AJ30/'2010'!AJ30*100</f>
        <v>100</v>
      </c>
      <c r="CC30" s="38">
        <f>AK30/'2010'!AK30*100</f>
        <v>100</v>
      </c>
      <c r="CD30" s="38">
        <f>AL30/'2010'!AL30*100</f>
        <v>100</v>
      </c>
      <c r="CE30" s="38">
        <f>AM30/'2010'!AM30*100</f>
        <v>100.72870624776012</v>
      </c>
      <c r="CF30" s="38">
        <f>AN30/'2010'!AN30*100</f>
        <v>95.042678923177931</v>
      </c>
      <c r="CG30" s="38">
        <f>AO30/'2010'!AO30*100</f>
        <v>88.187872415001749</v>
      </c>
      <c r="CH30" s="38">
        <f>1/(AP30/'2010'!AP30)*100</f>
        <v>86.184210526315795</v>
      </c>
      <c r="CI30" s="38">
        <f>1/(AQ30/'2010'!AQ30)*100</f>
        <v>87.774472304859046</v>
      </c>
      <c r="CJ30" s="38">
        <f>AR30/'2010'!AR30*100</f>
        <v>100</v>
      </c>
      <c r="CK30" s="38">
        <f>1/(AS30/'2010'!AS30)*100</f>
        <v>100</v>
      </c>
      <c r="CM30" s="17">
        <f t="shared" si="0"/>
        <v>88.846485337345584</v>
      </c>
      <c r="CN30" s="17">
        <f t="shared" si="1"/>
        <v>114.93153454200183</v>
      </c>
      <c r="CO30" s="17">
        <f t="shared" si="2"/>
        <v>106.63887928544693</v>
      </c>
      <c r="CP30" s="17">
        <f t="shared" si="3"/>
        <v>106.88629390717179</v>
      </c>
      <c r="CQ30" s="17">
        <f t="shared" si="4"/>
        <v>104.38978527984808</v>
      </c>
      <c r="CR30" s="17">
        <f t="shared" si="5"/>
        <v>100.79260237780711</v>
      </c>
      <c r="CS30" s="17">
        <f t="shared" si="6"/>
        <v>100</v>
      </c>
      <c r="CT30" s="17">
        <f t="shared" si="7"/>
        <v>100</v>
      </c>
      <c r="CU30" s="17">
        <f t="shared" si="8"/>
        <v>94.653085861979932</v>
      </c>
      <c r="CV30" s="17">
        <f t="shared" si="9"/>
        <v>93.489670707793707</v>
      </c>
      <c r="CX30" s="17">
        <f t="shared" si="10"/>
        <v>101.0628337299395</v>
      </c>
      <c r="CY30" s="17">
        <f t="shared" si="11"/>
        <v>100.98259287298376</v>
      </c>
    </row>
    <row r="31" spans="1:103" ht="15.5" x14ac:dyDescent="0.35">
      <c r="A31" s="2">
        <v>7500</v>
      </c>
      <c r="B31" s="3" t="s">
        <v>30</v>
      </c>
      <c r="C31">
        <v>90.24</v>
      </c>
      <c r="D31">
        <v>50</v>
      </c>
      <c r="E31">
        <v>80.28</v>
      </c>
      <c r="F31">
        <v>10739508.451724514</v>
      </c>
      <c r="G31">
        <v>52.69</v>
      </c>
      <c r="H31">
        <v>56.8</v>
      </c>
      <c r="I31">
        <v>83.25</v>
      </c>
      <c r="J31">
        <v>1.2</v>
      </c>
      <c r="K31" s="23">
        <v>80.709999999999994</v>
      </c>
      <c r="L31" s="23">
        <v>21.015523005222608</v>
      </c>
      <c r="M31">
        <v>95.490311882886118</v>
      </c>
      <c r="N31">
        <v>64.095102559032583</v>
      </c>
      <c r="O31" s="23">
        <v>4.1500000000000004</v>
      </c>
      <c r="P31" s="71">
        <v>26.04714365000001</v>
      </c>
      <c r="Q31" s="15">
        <v>74.45</v>
      </c>
      <c r="R31" s="6">
        <v>36.83</v>
      </c>
      <c r="S31" s="72">
        <v>71.03</v>
      </c>
      <c r="T31">
        <v>66.92</v>
      </c>
      <c r="U31" s="75">
        <v>33.93</v>
      </c>
      <c r="V31" s="5">
        <v>22.4</v>
      </c>
      <c r="W31" s="5">
        <v>14.1</v>
      </c>
      <c r="X31" s="5">
        <v>45.29</v>
      </c>
      <c r="Y31" s="6">
        <v>6.96</v>
      </c>
      <c r="Z31" s="5">
        <v>85.72</v>
      </c>
      <c r="AA31" s="5">
        <v>68.81</v>
      </c>
      <c r="AB31" s="5">
        <v>44.67</v>
      </c>
      <c r="AC31" s="5">
        <v>30.35</v>
      </c>
      <c r="AD31" s="5">
        <v>13.27</v>
      </c>
      <c r="AE31" s="5">
        <v>0.47</v>
      </c>
      <c r="AF31" s="5">
        <v>1.17</v>
      </c>
      <c r="AG31" s="68">
        <v>58.25</v>
      </c>
      <c r="AH31" s="68">
        <v>3.69</v>
      </c>
      <c r="AI31" s="5">
        <v>69.59</v>
      </c>
      <c r="AJ31" s="5">
        <v>79.569999999999993</v>
      </c>
      <c r="AK31" s="5">
        <v>69.209999999999994</v>
      </c>
      <c r="AL31" s="5">
        <v>75.41</v>
      </c>
      <c r="AM31">
        <v>79.31</v>
      </c>
      <c r="AN31">
        <v>58.26</v>
      </c>
      <c r="AO31" s="22">
        <v>66.22</v>
      </c>
      <c r="AP31" s="22">
        <v>344</v>
      </c>
      <c r="AQ31" s="22">
        <v>3735</v>
      </c>
      <c r="AR31" s="5">
        <v>62.8</v>
      </c>
      <c r="AS31" s="5">
        <v>0.09</v>
      </c>
      <c r="AU31" s="38">
        <f>C31/'2010'!C31*100</f>
        <v>94.929518199032188</v>
      </c>
      <c r="AV31" s="38">
        <f>D31/'2010'!D31*100</f>
        <v>93.45794392523365</v>
      </c>
      <c r="AW31" s="38">
        <f>E31/'2010'!E31*100</f>
        <v>95.765239174519863</v>
      </c>
      <c r="AX31" s="38">
        <f>F31/'2010'!F31*100</f>
        <v>115.78325929302773</v>
      </c>
      <c r="AY31" s="38">
        <f>G31/'2010'!G31*100</f>
        <v>115.39640823477882</v>
      </c>
      <c r="AZ31" s="38">
        <f>H31/'2010'!H31*100</f>
        <v>141.68121726116237</v>
      </c>
      <c r="BA31" s="38">
        <f>I31/'2010'!I31*100</f>
        <v>116.53135498320269</v>
      </c>
      <c r="BB31" s="38">
        <f>J31/'2010'!J31*100</f>
        <v>36.809815950920246</v>
      </c>
      <c r="BC31" s="38">
        <f>1/(K31/'2010'!K31)*100</f>
        <v>92.231445917482361</v>
      </c>
      <c r="BD31" s="38">
        <f>L31/'2010'!L31*100</f>
        <v>97.746618628942358</v>
      </c>
      <c r="BE31" s="38">
        <f>M31/'2010'!M31*100</f>
        <v>100.56793099114208</v>
      </c>
      <c r="BF31" s="38">
        <f>N31/'2010'!N31*100</f>
        <v>94.084562705008295</v>
      </c>
      <c r="BG31" s="38">
        <f>1/(O31/'2010'!O31)*100</f>
        <v>124.33734939759033</v>
      </c>
      <c r="BH31" s="38">
        <f>P31/'2010'!P31*100</f>
        <v>108.3169961019466</v>
      </c>
      <c r="BI31" s="38">
        <f>Q31/'2010'!Q31*100</f>
        <v>100</v>
      </c>
      <c r="BJ31" s="38">
        <f>1/(R31/'2010'!R31)*100</f>
        <v>115.80233505294598</v>
      </c>
      <c r="BK31" s="38">
        <f>S31/'2010'!S31*100</f>
        <v>101.95205971006172</v>
      </c>
      <c r="BL31" s="38">
        <f>T31/'2010'!T31*100</f>
        <v>100.76795663303719</v>
      </c>
      <c r="BM31" s="38">
        <f>1/(U31/'2010'!U31)*100</f>
        <v>100</v>
      </c>
      <c r="BN31" s="38">
        <f>1/(V31/'2010'!V31)*100</f>
        <v>100</v>
      </c>
      <c r="BO31" s="38">
        <f>1/(W31/'2010'!W31)*100</f>
        <v>100</v>
      </c>
      <c r="BP31" s="38">
        <f>X31/'2010'!X31*100</f>
        <v>100</v>
      </c>
      <c r="BQ31" s="38">
        <f>Y31/'2010'!Y31*100</f>
        <v>101.6058394160584</v>
      </c>
      <c r="BR31" s="38">
        <f>Z31/'2010'!Z31*100</f>
        <v>100</v>
      </c>
      <c r="BS31" s="38">
        <f>AA31/'2010'!AA31*100</f>
        <v>100</v>
      </c>
      <c r="BT31" s="38">
        <f>AB31/'2010'!AB31*100</f>
        <v>100</v>
      </c>
      <c r="BU31" s="38">
        <f>AC31/'2010'!AC31*100</f>
        <v>100</v>
      </c>
      <c r="BV31" s="38">
        <f>AD31/'2010'!AD31*100</f>
        <v>100</v>
      </c>
      <c r="BW31" s="38">
        <f>AE31/'2010'!AE31*100</f>
        <v>100</v>
      </c>
      <c r="BX31" s="38">
        <f>AF31/'2010'!AF31*100</f>
        <v>100</v>
      </c>
      <c r="BY31" s="38">
        <f>AG31/'2010'!AG31*100</f>
        <v>100</v>
      </c>
      <c r="BZ31" s="38">
        <f>AH31/'2010'!AH31*100</f>
        <v>100</v>
      </c>
      <c r="CA31" s="38">
        <f>AI31/'2010'!AI31*100</f>
        <v>100</v>
      </c>
      <c r="CB31" s="38">
        <f>AJ31/'2010'!AJ31*100</f>
        <v>100</v>
      </c>
      <c r="CC31" s="38">
        <f>AK31/'2010'!AK31*100</f>
        <v>100</v>
      </c>
      <c r="CD31" s="38">
        <f>AL31/'2010'!AL31*100</f>
        <v>100</v>
      </c>
      <c r="CE31" s="38">
        <f>AM31/'2010'!AM31*100</f>
        <v>96.075105996365849</v>
      </c>
      <c r="CF31" s="38">
        <f>AN31/'2010'!AN31*100</f>
        <v>112.64501160092809</v>
      </c>
      <c r="CG31" s="38">
        <f>AO31/'2010'!AO31*100</f>
        <v>103.63067292644756</v>
      </c>
      <c r="CH31" s="38">
        <f>1/(AP31/'2010'!AP31)*100</f>
        <v>98.83720930232559</v>
      </c>
      <c r="CI31" s="38">
        <f>1/(AQ31/'2010'!AQ31)*100</f>
        <v>82.463186077643911</v>
      </c>
      <c r="CJ31" s="38">
        <f>AR31/'2010'!AR31*100</f>
        <v>100</v>
      </c>
      <c r="CK31" s="38">
        <f>1/(AS31/'2010'!AS31)*100</f>
        <v>100</v>
      </c>
      <c r="CM31" s="17">
        <f t="shared" si="0"/>
        <v>94.717567099595229</v>
      </c>
      <c r="CN31" s="17">
        <f t="shared" si="1"/>
        <v>115.78325929302773</v>
      </c>
      <c r="CO31" s="17">
        <f t="shared" si="2"/>
        <v>100.06614349608147</v>
      </c>
      <c r="CP31" s="17">
        <f t="shared" si="3"/>
        <v>106.82670979892183</v>
      </c>
      <c r="CQ31" s="17">
        <f t="shared" si="4"/>
        <v>102.64605019943498</v>
      </c>
      <c r="CR31" s="17">
        <f t="shared" si="5"/>
        <v>100.26763990267641</v>
      </c>
      <c r="CS31" s="17">
        <f t="shared" si="6"/>
        <v>100</v>
      </c>
      <c r="CT31" s="17">
        <f t="shared" si="7"/>
        <v>100</v>
      </c>
      <c r="CU31" s="17">
        <f t="shared" si="8"/>
        <v>104.1169301745805</v>
      </c>
      <c r="CV31" s="17">
        <f t="shared" si="9"/>
        <v>95.325098844992368</v>
      </c>
      <c r="CX31" s="17">
        <f t="shared" si="10"/>
        <v>101.97493988093103</v>
      </c>
      <c r="CY31" s="17">
        <f t="shared" si="11"/>
        <v>100.96323342976288</v>
      </c>
    </row>
    <row r="32" spans="1:103" ht="15.5" x14ac:dyDescent="0.35">
      <c r="A32" s="2">
        <v>7600</v>
      </c>
      <c r="B32" s="3" t="s">
        <v>31</v>
      </c>
      <c r="C32">
        <v>86.58</v>
      </c>
      <c r="D32">
        <v>57.11</v>
      </c>
      <c r="E32">
        <v>67.59</v>
      </c>
      <c r="F32">
        <v>9776428.7348788865</v>
      </c>
      <c r="G32">
        <v>46.42</v>
      </c>
      <c r="H32">
        <v>47.27</v>
      </c>
      <c r="I32">
        <v>59.4</v>
      </c>
      <c r="J32">
        <v>2.14</v>
      </c>
      <c r="K32" s="23">
        <v>88.71</v>
      </c>
      <c r="L32" s="23">
        <v>17.790404161247448</v>
      </c>
      <c r="M32">
        <v>97.981955996780258</v>
      </c>
      <c r="N32">
        <v>72.432926177496626</v>
      </c>
      <c r="O32" s="23">
        <v>2.35</v>
      </c>
      <c r="P32" s="71">
        <v>39.04714365000001</v>
      </c>
      <c r="Q32" s="15">
        <v>52.84</v>
      </c>
      <c r="R32" s="6">
        <v>30.71</v>
      </c>
      <c r="S32" s="72">
        <v>62.64</v>
      </c>
      <c r="T32">
        <v>63.32</v>
      </c>
      <c r="U32" s="75">
        <v>28.29</v>
      </c>
      <c r="V32" s="5">
        <v>25.6</v>
      </c>
      <c r="W32" s="5">
        <v>12.8</v>
      </c>
      <c r="X32" s="5">
        <v>32.21</v>
      </c>
      <c r="Y32" s="6">
        <v>6.87</v>
      </c>
      <c r="Z32" s="5">
        <v>90.27</v>
      </c>
      <c r="AA32" s="5">
        <v>75.58</v>
      </c>
      <c r="AB32" s="5">
        <v>39.29</v>
      </c>
      <c r="AC32" s="5">
        <v>25.51</v>
      </c>
      <c r="AD32" s="5">
        <v>13.54</v>
      </c>
      <c r="AE32" s="5">
        <v>0.38</v>
      </c>
      <c r="AF32" s="5">
        <v>0.48</v>
      </c>
      <c r="AG32" s="68">
        <v>43.81</v>
      </c>
      <c r="AH32" s="68">
        <v>26.46</v>
      </c>
      <c r="AI32" s="5">
        <v>61.59</v>
      </c>
      <c r="AJ32" s="5">
        <v>77.75</v>
      </c>
      <c r="AK32" s="5">
        <v>67.89</v>
      </c>
      <c r="AL32" s="5">
        <v>72.33</v>
      </c>
      <c r="AM32">
        <v>88.51</v>
      </c>
      <c r="AN32">
        <v>44.05</v>
      </c>
      <c r="AO32" s="22">
        <v>64.94</v>
      </c>
      <c r="AP32" s="72">
        <v>57</v>
      </c>
      <c r="AQ32" s="72">
        <v>1152</v>
      </c>
      <c r="AR32" s="5">
        <v>80.459999999999994</v>
      </c>
      <c r="AS32" s="5">
        <v>0.01</v>
      </c>
      <c r="AU32" s="38">
        <f>C32/'2010'!C32*100</f>
        <v>97.401282483968942</v>
      </c>
      <c r="AV32" s="38">
        <f>D32/'2010'!D32*100</f>
        <v>102.2743553008596</v>
      </c>
      <c r="AW32" s="38">
        <f>E32/'2010'!E32*100</f>
        <v>96.903225806451616</v>
      </c>
      <c r="AX32" s="38">
        <f>F32/'2010'!F32*100</f>
        <v>108.91378182037128</v>
      </c>
      <c r="AY32" s="38">
        <f>G32/'2010'!G32*100</f>
        <v>112.39709443099275</v>
      </c>
      <c r="AZ32" s="38">
        <f>H32/'2010'!H32*100</f>
        <v>126.25534188034189</v>
      </c>
      <c r="BA32" s="38">
        <f>I32/'2010'!I32*100</f>
        <v>129.21470524254948</v>
      </c>
      <c r="BB32" s="38">
        <f>J32/'2010'!J32*100</f>
        <v>52.322738386308075</v>
      </c>
      <c r="BC32" s="38">
        <f>1/(K32/'2010'!K32)*100</f>
        <v>94.679292075301561</v>
      </c>
      <c r="BD32" s="38">
        <f>L32/'2010'!L32*100</f>
        <v>73.514066782014254</v>
      </c>
      <c r="BE32" s="38">
        <f>M32/'2010'!M32*100</f>
        <v>102.17391351544501</v>
      </c>
      <c r="BF32" s="38">
        <f>N32/'2010'!N32*100</f>
        <v>100.75185452625664</v>
      </c>
      <c r="BG32" s="38">
        <f>1/(O32/'2010'!O32)*100</f>
        <v>138.29787234042556</v>
      </c>
      <c r="BH32" s="38">
        <f>P32/'2010'!P32*100</f>
        <v>139.2196800403951</v>
      </c>
      <c r="BI32" s="38">
        <f>Q32/'2010'!Q32*100</f>
        <v>100</v>
      </c>
      <c r="BJ32" s="38">
        <f>1/(R32/'2010'!R32)*100</f>
        <v>116.76978183002278</v>
      </c>
      <c r="BK32" s="38">
        <f>S32/'2010'!S32*100</f>
        <v>110.28169014084509</v>
      </c>
      <c r="BL32" s="38">
        <f>T32/'2010'!T32*100</f>
        <v>101.312</v>
      </c>
      <c r="BM32" s="38">
        <f>1/(U32/'2010'!U32)*100</f>
        <v>100</v>
      </c>
      <c r="BN32" s="38">
        <f>1/(V32/'2010'!V32)*100</f>
        <v>100</v>
      </c>
      <c r="BO32" s="38">
        <f>1/(W32/'2010'!W32)*100</f>
        <v>100</v>
      </c>
      <c r="BP32" s="38">
        <f>X32/'2010'!X32*100</f>
        <v>100</v>
      </c>
      <c r="BQ32" s="38">
        <f>Y32/'2010'!Y32*100</f>
        <v>103.61990950226246</v>
      </c>
      <c r="BR32" s="38">
        <f>Z32/'2010'!Z32*100</f>
        <v>100</v>
      </c>
      <c r="BS32" s="38">
        <f>AA32/'2010'!AA32*100</f>
        <v>100</v>
      </c>
      <c r="BT32" s="38">
        <f>AB32/'2010'!AB32*100</f>
        <v>100</v>
      </c>
      <c r="BU32" s="38">
        <f>AC32/'2010'!AC32*100</f>
        <v>100</v>
      </c>
      <c r="BV32" s="38">
        <f>AD32/'2010'!AD32*100</f>
        <v>100</v>
      </c>
      <c r="BW32" s="38">
        <f>AE32/'2010'!AE32*100</f>
        <v>100</v>
      </c>
      <c r="BX32" s="38">
        <f>AF32/'2010'!AF32*100</f>
        <v>100</v>
      </c>
      <c r="BY32" s="38">
        <f>AG32/'2010'!AG32*100</f>
        <v>100</v>
      </c>
      <c r="BZ32" s="38">
        <f>AH32/'2010'!AH32*100</f>
        <v>100</v>
      </c>
      <c r="CA32" s="38">
        <f>AI32/'2010'!AI32*100</f>
        <v>100</v>
      </c>
      <c r="CB32" s="38">
        <f>AJ32/'2010'!AJ32*100</f>
        <v>100</v>
      </c>
      <c r="CC32" s="38">
        <f>AK32/'2010'!AK32*100</f>
        <v>100</v>
      </c>
      <c r="CD32" s="38">
        <f>AL32/'2010'!AL32*100</f>
        <v>100</v>
      </c>
      <c r="CE32" s="38">
        <f>AM32/'2010'!AM32*100</f>
        <v>93.681202370872143</v>
      </c>
      <c r="CF32" s="38">
        <f>AN32/'2010'!AN32*100</f>
        <v>93.286742905548493</v>
      </c>
      <c r="CG32" s="38">
        <f>AO32/'2010'!AO32*100</f>
        <v>98.304571601574324</v>
      </c>
      <c r="CH32" s="38">
        <f>1/(AP32/'2010'!AP32)*100</f>
        <v>75.438596491228068</v>
      </c>
      <c r="CI32" s="38">
        <f>1/(AQ32/'2010'!AQ32)*100</f>
        <v>72.395833333333329</v>
      </c>
      <c r="CJ32" s="38">
        <f>AR32/'2010'!AR32*100</f>
        <v>100</v>
      </c>
      <c r="CK32" s="38">
        <f>1/(AS32/'2010'!AS32)*100</f>
        <v>100</v>
      </c>
      <c r="CM32" s="17">
        <f t="shared" si="0"/>
        <v>98.859621197093404</v>
      </c>
      <c r="CN32" s="17">
        <f t="shared" si="1"/>
        <v>108.91378182037128</v>
      </c>
      <c r="CO32" s="17">
        <f t="shared" si="2"/>
        <v>98.063873132918005</v>
      </c>
      <c r="CP32" s="17">
        <f t="shared" si="3"/>
        <v>120.11083010563058</v>
      </c>
      <c r="CQ32" s="17">
        <f t="shared" si="4"/>
        <v>104.05192456726684</v>
      </c>
      <c r="CR32" s="17">
        <f t="shared" si="5"/>
        <v>100.60331825037707</v>
      </c>
      <c r="CS32" s="17">
        <f t="shared" si="6"/>
        <v>100</v>
      </c>
      <c r="CT32" s="17">
        <f t="shared" si="7"/>
        <v>100</v>
      </c>
      <c r="CU32" s="17">
        <f t="shared" si="8"/>
        <v>95.090838959331663</v>
      </c>
      <c r="CV32" s="17">
        <f t="shared" si="9"/>
        <v>86.958607456140356</v>
      </c>
      <c r="CX32" s="17">
        <f t="shared" si="10"/>
        <v>101.26527954891293</v>
      </c>
      <c r="CY32" s="17">
        <f t="shared" si="11"/>
        <v>100.91650076296207</v>
      </c>
    </row>
    <row r="33" spans="1:103" ht="15.5" x14ac:dyDescent="0.35">
      <c r="A33" s="2">
        <v>8100</v>
      </c>
      <c r="B33" s="3" t="s">
        <v>32</v>
      </c>
      <c r="C33">
        <v>90.9</v>
      </c>
      <c r="D33">
        <v>45.67</v>
      </c>
      <c r="E33">
        <v>82.04</v>
      </c>
      <c r="F33">
        <v>8963077.9135802779</v>
      </c>
      <c r="G33">
        <v>62.39</v>
      </c>
      <c r="H33">
        <v>58.49</v>
      </c>
      <c r="I33">
        <v>75.7</v>
      </c>
      <c r="J33">
        <v>5.14</v>
      </c>
      <c r="K33" s="23">
        <v>79.53</v>
      </c>
      <c r="L33" s="23">
        <v>20.314528774164515</v>
      </c>
      <c r="M33">
        <v>93.03290768939857</v>
      </c>
      <c r="N33">
        <v>67.502156299068119</v>
      </c>
      <c r="O33" s="23">
        <v>9.91</v>
      </c>
      <c r="P33" s="71">
        <v>23.04714365000001</v>
      </c>
      <c r="Q33" s="15">
        <v>27.06</v>
      </c>
      <c r="R33" s="6">
        <v>20.82</v>
      </c>
      <c r="S33" s="72">
        <v>49.82</v>
      </c>
      <c r="T33">
        <v>64.930000000000007</v>
      </c>
      <c r="U33" s="75">
        <v>27.19</v>
      </c>
      <c r="V33" s="5">
        <v>19.3</v>
      </c>
      <c r="W33" s="5">
        <v>13</v>
      </c>
      <c r="X33" s="5">
        <v>22.92</v>
      </c>
      <c r="Y33" s="6">
        <v>8.81</v>
      </c>
      <c r="Z33" s="5">
        <v>91.56</v>
      </c>
      <c r="AA33" s="5">
        <v>86.29</v>
      </c>
      <c r="AB33" s="5">
        <v>58.59</v>
      </c>
      <c r="AC33" s="5">
        <v>44.46</v>
      </c>
      <c r="AD33" s="5">
        <v>13.24</v>
      </c>
      <c r="AE33" s="5">
        <v>0.28000000000000003</v>
      </c>
      <c r="AF33" s="5">
        <v>0.94</v>
      </c>
      <c r="AG33" s="68">
        <v>28.03</v>
      </c>
      <c r="AH33" s="68">
        <v>6.84</v>
      </c>
      <c r="AI33" s="5">
        <v>70.59</v>
      </c>
      <c r="AJ33" s="5">
        <v>79.52</v>
      </c>
      <c r="AK33" s="5">
        <v>69</v>
      </c>
      <c r="AL33" s="5">
        <v>76.84</v>
      </c>
      <c r="AM33">
        <v>81.52</v>
      </c>
      <c r="AN33">
        <v>50.53</v>
      </c>
      <c r="AO33" s="22">
        <v>71.95</v>
      </c>
      <c r="AP33" s="22">
        <v>135</v>
      </c>
      <c r="AQ33" s="22">
        <v>2186</v>
      </c>
      <c r="AR33" s="5">
        <v>74.08</v>
      </c>
      <c r="AS33" s="5">
        <v>0.1</v>
      </c>
      <c r="AU33" s="38">
        <f>C33/'2010'!C33*100</f>
        <v>95.674139564256393</v>
      </c>
      <c r="AV33" s="38">
        <f>D33/'2010'!D33*100</f>
        <v>93.337420805231957</v>
      </c>
      <c r="AW33" s="38">
        <f>E33/'2010'!E33*100</f>
        <v>100.72437077961939</v>
      </c>
      <c r="AX33" s="38">
        <f>F33/'2010'!F33*100</f>
        <v>110.53624097140336</v>
      </c>
      <c r="AY33" s="38">
        <f>G33/'2010'!G33*100</f>
        <v>129.22535211267606</v>
      </c>
      <c r="AZ33" s="38">
        <f>H33/'2010'!H33*100</f>
        <v>102.70412642669007</v>
      </c>
      <c r="BA33" s="38">
        <f>I33/'2010'!I33*100</f>
        <v>102.2282241728562</v>
      </c>
      <c r="BB33" s="38">
        <f>J33/'2010'!J33*100</f>
        <v>53.991596638655459</v>
      </c>
      <c r="BC33" s="38">
        <f>1/(K33/'2010'!K33)*100</f>
        <v>93.763359738463464</v>
      </c>
      <c r="BD33" s="38">
        <f>L33/'2010'!L33*100</f>
        <v>80.837758751152066</v>
      </c>
      <c r="BE33" s="38">
        <f>M33/'2010'!M33*100</f>
        <v>102.37728416194309</v>
      </c>
      <c r="BF33" s="38">
        <f>N33/'2010'!N33*100</f>
        <v>99.932933865154311</v>
      </c>
      <c r="BG33" s="38">
        <f>1/(O33/'2010'!O33)*100</f>
        <v>100.60544904137234</v>
      </c>
      <c r="BH33" s="38">
        <f>P33/'2010'!P33*100</f>
        <v>109.5024770736527</v>
      </c>
      <c r="BI33" s="38">
        <f>Q33/'2010'!Q33*100</f>
        <v>100</v>
      </c>
      <c r="BJ33" s="38">
        <f>1/(R33/'2010'!R33)*100</f>
        <v>153.36215177713737</v>
      </c>
      <c r="BK33" s="38">
        <f>S33/'2010'!S33*100</f>
        <v>108.63497601395551</v>
      </c>
      <c r="BL33" s="38">
        <f>T33/'2010'!T33*100</f>
        <v>100.72913434688179</v>
      </c>
      <c r="BM33" s="38">
        <f>1/(U33/'2010'!U33)*100</f>
        <v>100</v>
      </c>
      <c r="BN33" s="38">
        <f>1/(V33/'2010'!V33)*100</f>
        <v>100</v>
      </c>
      <c r="BO33" s="38">
        <f>1/(W33/'2010'!W33)*100</f>
        <v>100</v>
      </c>
      <c r="BP33" s="38">
        <f>X33/'2010'!X33*100</f>
        <v>100</v>
      </c>
      <c r="BQ33" s="38">
        <f>Y33/'2010'!Y33*100</f>
        <v>101.96759259259258</v>
      </c>
      <c r="BR33" s="38">
        <f>Z33/'2010'!Z33*100</f>
        <v>100</v>
      </c>
      <c r="BS33" s="38">
        <f>AA33/'2010'!AA33*100</f>
        <v>100</v>
      </c>
      <c r="BT33" s="38">
        <f>AB33/'2010'!AB33*100</f>
        <v>100</v>
      </c>
      <c r="BU33" s="38">
        <f>AC33/'2010'!AC33*100</f>
        <v>100</v>
      </c>
      <c r="BV33" s="38">
        <f>AD33/'2010'!AD33*100</f>
        <v>100</v>
      </c>
      <c r="BW33" s="38">
        <f>AE33/'2010'!AE33*100</f>
        <v>100</v>
      </c>
      <c r="BX33" s="38">
        <f>AF33/'2010'!AF33*100</f>
        <v>100</v>
      </c>
      <c r="BY33" s="38">
        <f>AG33/'2010'!AG33*100</f>
        <v>100</v>
      </c>
      <c r="BZ33" s="38">
        <f>AH33/'2010'!AH33*100</f>
        <v>100</v>
      </c>
      <c r="CA33" s="38">
        <f>AI33/'2010'!AI33*100</f>
        <v>100</v>
      </c>
      <c r="CB33" s="38">
        <f>AJ33/'2010'!AJ33*100</f>
        <v>100</v>
      </c>
      <c r="CC33" s="38">
        <f>AK33/'2010'!AK33*100</f>
        <v>100</v>
      </c>
      <c r="CD33" s="38">
        <f>AL33/'2010'!AL33*100</f>
        <v>100</v>
      </c>
      <c r="CE33" s="38">
        <f>AM33/'2010'!AM33*100</f>
        <v>84.722510912492197</v>
      </c>
      <c r="CF33" s="38">
        <f>AN33/'2010'!AN33*100</f>
        <v>105.00831255195347</v>
      </c>
      <c r="CG33" s="38">
        <f>AO33/'2010'!AO33*100</f>
        <v>102.9474889111461</v>
      </c>
      <c r="CH33" s="38">
        <f>1/(AP33/'2010'!AP33)*100</f>
        <v>216.2962962962963</v>
      </c>
      <c r="CI33" s="38">
        <f>1/(AQ33/'2010'!AQ33)*100</f>
        <v>183.16559926806951</v>
      </c>
      <c r="CJ33" s="38">
        <f>AR33/'2010'!AR33*100</f>
        <v>100</v>
      </c>
      <c r="CK33" s="38">
        <f>1/(AS33/'2010'!AS33)*100</f>
        <v>100</v>
      </c>
      <c r="CM33" s="17">
        <f t="shared" si="0"/>
        <v>96.578643716369243</v>
      </c>
      <c r="CN33" s="17">
        <f t="shared" si="1"/>
        <v>110.53624097140336</v>
      </c>
      <c r="CO33" s="17">
        <f t="shared" si="2"/>
        <v>93.791736306748874</v>
      </c>
      <c r="CP33" s="17">
        <f t="shared" si="3"/>
        <v>103.1045360355306</v>
      </c>
      <c r="CQ33" s="17">
        <f t="shared" si="4"/>
        <v>108.96089459113924</v>
      </c>
      <c r="CR33" s="17">
        <f t="shared" si="5"/>
        <v>100.32793209876543</v>
      </c>
      <c r="CS33" s="17">
        <f t="shared" si="6"/>
        <v>100</v>
      </c>
      <c r="CT33" s="17">
        <f t="shared" si="7"/>
        <v>100</v>
      </c>
      <c r="CU33" s="17">
        <f t="shared" si="8"/>
        <v>97.559437458530581</v>
      </c>
      <c r="CV33" s="17">
        <f t="shared" si="9"/>
        <v>149.86547389109145</v>
      </c>
      <c r="CX33" s="17">
        <f t="shared" si="10"/>
        <v>106.07248950695789</v>
      </c>
      <c r="CY33" s="17">
        <f t="shared" si="11"/>
        <v>105.40173945985238</v>
      </c>
    </row>
    <row r="34" spans="1:103" ht="15.5" x14ac:dyDescent="0.35">
      <c r="A34" s="2">
        <v>8200</v>
      </c>
      <c r="B34" s="3" t="s">
        <v>33</v>
      </c>
      <c r="C34">
        <v>96.94</v>
      </c>
      <c r="D34">
        <v>51.67</v>
      </c>
      <c r="E34">
        <v>82.22</v>
      </c>
      <c r="F34">
        <v>9938055.1665310785</v>
      </c>
      <c r="G34">
        <v>57.72</v>
      </c>
      <c r="H34">
        <v>57.19</v>
      </c>
      <c r="I34">
        <v>73.349999999999994</v>
      </c>
      <c r="J34">
        <v>4.58</v>
      </c>
      <c r="K34" s="23">
        <v>85.88</v>
      </c>
      <c r="L34" s="23">
        <v>12.722518306461343</v>
      </c>
      <c r="M34">
        <v>94.497856161825595</v>
      </c>
      <c r="N34">
        <v>67.69071162352499</v>
      </c>
      <c r="O34" s="23">
        <v>3.8</v>
      </c>
      <c r="P34" s="71">
        <v>28.04714365000001</v>
      </c>
      <c r="Q34" s="15">
        <v>40.700000000000003</v>
      </c>
      <c r="R34" s="6">
        <v>15.49</v>
      </c>
      <c r="S34" s="72">
        <v>43.8</v>
      </c>
      <c r="T34">
        <v>67.239999999999995</v>
      </c>
      <c r="U34" s="75">
        <v>31.14</v>
      </c>
      <c r="V34" s="5">
        <v>14.7</v>
      </c>
      <c r="W34" s="5">
        <v>9.8000000000000007</v>
      </c>
      <c r="X34" s="5">
        <v>21.82</v>
      </c>
      <c r="Y34" s="6">
        <v>8.27</v>
      </c>
      <c r="Z34" s="5">
        <v>92.25</v>
      </c>
      <c r="AA34" s="5">
        <v>76.39</v>
      </c>
      <c r="AB34" s="5">
        <v>57.12</v>
      </c>
      <c r="AC34" s="5">
        <v>33.72</v>
      </c>
      <c r="AD34" s="5">
        <v>11.78</v>
      </c>
      <c r="AE34" s="5">
        <v>0.46</v>
      </c>
      <c r="AF34" s="5">
        <v>0.99</v>
      </c>
      <c r="AG34" s="68">
        <v>19.510000000000002</v>
      </c>
      <c r="AH34" s="68">
        <v>28.25</v>
      </c>
      <c r="AI34" s="5">
        <v>72.86</v>
      </c>
      <c r="AJ34" s="5">
        <v>81.33</v>
      </c>
      <c r="AK34" s="5">
        <v>70.48</v>
      </c>
      <c r="AL34" s="5">
        <v>79</v>
      </c>
      <c r="AM34">
        <v>83.67</v>
      </c>
      <c r="AN34">
        <v>48.94</v>
      </c>
      <c r="AO34" s="22">
        <v>63.4</v>
      </c>
      <c r="AP34" s="22">
        <v>108</v>
      </c>
      <c r="AQ34" s="22">
        <v>1177</v>
      </c>
      <c r="AR34" s="5">
        <v>81.680000000000007</v>
      </c>
      <c r="AS34" s="5">
        <v>0.03</v>
      </c>
      <c r="AU34" s="38">
        <f>C34/'2010'!C34*100</f>
        <v>100</v>
      </c>
      <c r="AV34" s="38">
        <f>D34/'2010'!D34*100</f>
        <v>94.581731649276961</v>
      </c>
      <c r="AW34" s="38">
        <f>E34/'2010'!E34*100</f>
        <v>101.53124228204496</v>
      </c>
      <c r="AX34" s="38">
        <f>F34/'2010'!F34*100</f>
        <v>107.57877529635461</v>
      </c>
      <c r="AY34" s="38">
        <f>G34/'2010'!G34*100</f>
        <v>108.37401426962072</v>
      </c>
      <c r="AZ34" s="38">
        <f>H34/'2010'!H34*100</f>
        <v>105.55555555555556</v>
      </c>
      <c r="BA34" s="38">
        <f>I34/'2010'!I34*100</f>
        <v>114.14565826330529</v>
      </c>
      <c r="BB34" s="38">
        <f>J34/'2010'!J34*100</f>
        <v>69.288956127080183</v>
      </c>
      <c r="BC34" s="38">
        <f>1/(K34/'2010'!K34)*100</f>
        <v>95.796460176991161</v>
      </c>
      <c r="BD34" s="38">
        <f>L34/'2010'!L34*100</f>
        <v>86.488907589811987</v>
      </c>
      <c r="BE34" s="38">
        <f>M34/'2010'!M34*100</f>
        <v>100.56030637715554</v>
      </c>
      <c r="BF34" s="38">
        <f>N34/'2010'!N34*100</f>
        <v>107.3611122341842</v>
      </c>
      <c r="BG34" s="38">
        <f>1/(O34/'2010'!O34)*100</f>
        <v>158.68421052631581</v>
      </c>
      <c r="BH34" s="38">
        <f>P34/'2010'!P34*100</f>
        <v>116.63399220389319</v>
      </c>
      <c r="BI34" s="38">
        <f>Q34/'2010'!Q34*100</f>
        <v>100</v>
      </c>
      <c r="BJ34" s="38">
        <f>1/(R34/'2010'!R34)*100</f>
        <v>207.29502905100063</v>
      </c>
      <c r="BK34" s="38">
        <f>S34/'2010'!S34*100</f>
        <v>103.52162609312219</v>
      </c>
      <c r="BL34" s="38">
        <f>T34/'2010'!T34*100</f>
        <v>100.80959520239878</v>
      </c>
      <c r="BM34" s="38">
        <f>1/(U34/'2010'!U34)*100</f>
        <v>100</v>
      </c>
      <c r="BN34" s="38">
        <f>1/(V34/'2010'!V34)*100</f>
        <v>100</v>
      </c>
      <c r="BO34" s="38">
        <f>1/(W34/'2010'!W34)*100</f>
        <v>100</v>
      </c>
      <c r="BP34" s="38">
        <f>X34/'2010'!X34*100</f>
        <v>100</v>
      </c>
      <c r="BQ34" s="38">
        <f>Y34/'2010'!Y34*100</f>
        <v>104.551201011378</v>
      </c>
      <c r="BR34" s="38">
        <f>Z34/'2010'!Z34*100</f>
        <v>100</v>
      </c>
      <c r="BS34" s="38">
        <f>AA34/'2010'!AA34*100</f>
        <v>100</v>
      </c>
      <c r="BT34" s="38">
        <f>AB34/'2010'!AB34*100</f>
        <v>100</v>
      </c>
      <c r="BU34" s="38">
        <f>AC34/'2010'!AC34*100</f>
        <v>100</v>
      </c>
      <c r="BV34" s="38">
        <f>AD34/'2010'!AD34*100</f>
        <v>100</v>
      </c>
      <c r="BW34" s="38">
        <f>AE34/'2010'!AE34*100</f>
        <v>100</v>
      </c>
      <c r="BX34" s="38">
        <f>AF34/'2010'!AF34*100</f>
        <v>100</v>
      </c>
      <c r="BY34" s="38">
        <f>AG34/'2010'!AG34*100</f>
        <v>100</v>
      </c>
      <c r="BZ34" s="38">
        <f>AH34/'2010'!AH34*100</f>
        <v>100</v>
      </c>
      <c r="CA34" s="38">
        <f>AI34/'2010'!AI34*100</f>
        <v>100</v>
      </c>
      <c r="CB34" s="38">
        <f>AJ34/'2010'!AJ34*100</f>
        <v>100</v>
      </c>
      <c r="CC34" s="38">
        <f>AK34/'2010'!AK34*100</f>
        <v>100</v>
      </c>
      <c r="CD34" s="38">
        <f>AL34/'2010'!AL34*100</f>
        <v>100</v>
      </c>
      <c r="CE34" s="38">
        <f>AM34/'2010'!AM34*100</f>
        <v>90.36613025164705</v>
      </c>
      <c r="CF34" s="38">
        <f>AN34/'2010'!AN34*100</f>
        <v>158.79299156391951</v>
      </c>
      <c r="CG34" s="38">
        <f>AO34/'2010'!AO34*100</f>
        <v>97.448509068552099</v>
      </c>
      <c r="CH34" s="38">
        <f>1/(AP34/'2010'!AP34)*100</f>
        <v>183.33333333333334</v>
      </c>
      <c r="CI34" s="38">
        <f>1/(AQ34/'2010'!AQ34)*100</f>
        <v>162.78674596431605</v>
      </c>
      <c r="CJ34" s="38">
        <f>AR34/'2010'!AR34*100</f>
        <v>100</v>
      </c>
      <c r="CK34" s="38">
        <f>1/(AS34/'2010'!AS34)*100</f>
        <v>100</v>
      </c>
      <c r="CM34" s="17">
        <f t="shared" si="0"/>
        <v>98.704324643773973</v>
      </c>
      <c r="CN34" s="17">
        <f t="shared" si="1"/>
        <v>107.57877529635461</v>
      </c>
      <c r="CO34" s="17">
        <f t="shared" si="2"/>
        <v>96.608258663727483</v>
      </c>
      <c r="CP34" s="17">
        <f t="shared" si="3"/>
        <v>120.80990533538719</v>
      </c>
      <c r="CQ34" s="17">
        <f t="shared" si="4"/>
        <v>115.94660719236023</v>
      </c>
      <c r="CR34" s="17">
        <f t="shared" si="5"/>
        <v>100.75853350189634</v>
      </c>
      <c r="CS34" s="17">
        <f t="shared" si="6"/>
        <v>100</v>
      </c>
      <c r="CT34" s="17">
        <f t="shared" si="7"/>
        <v>100</v>
      </c>
      <c r="CU34" s="17">
        <f t="shared" si="8"/>
        <v>115.53587696137288</v>
      </c>
      <c r="CV34" s="17">
        <f t="shared" si="9"/>
        <v>136.53001982441236</v>
      </c>
      <c r="CX34" s="17">
        <f t="shared" si="10"/>
        <v>109.2472301419285</v>
      </c>
      <c r="CY34" s="17">
        <f t="shared" si="11"/>
        <v>108.73223451375019</v>
      </c>
    </row>
    <row r="35" spans="1:103" ht="15.5" x14ac:dyDescent="0.35">
      <c r="A35" s="2">
        <v>9100</v>
      </c>
      <c r="B35" s="3" t="s">
        <v>34</v>
      </c>
      <c r="C35">
        <v>91.03</v>
      </c>
      <c r="D35">
        <v>54.44</v>
      </c>
      <c r="E35">
        <v>99.51</v>
      </c>
      <c r="F35">
        <v>14362676.003990134</v>
      </c>
      <c r="G35">
        <v>49.06</v>
      </c>
      <c r="H35">
        <v>67.03</v>
      </c>
      <c r="I35">
        <v>63.2</v>
      </c>
      <c r="J35">
        <v>12.1</v>
      </c>
      <c r="K35" s="23">
        <v>73.010000000000005</v>
      </c>
      <c r="L35" s="23">
        <v>20.58814069809587</v>
      </c>
      <c r="M35">
        <v>95.638380143214221</v>
      </c>
      <c r="N35">
        <v>68.11751063007344</v>
      </c>
      <c r="O35" s="23">
        <v>4.4000000000000004</v>
      </c>
      <c r="P35" s="71">
        <v>23.04714365000001</v>
      </c>
      <c r="Q35" s="15">
        <v>55.27</v>
      </c>
      <c r="R35" s="6">
        <v>19.57</v>
      </c>
      <c r="S35" s="72">
        <v>43.56</v>
      </c>
      <c r="T35">
        <v>65.05</v>
      </c>
      <c r="U35" s="75">
        <v>29.28</v>
      </c>
      <c r="V35" s="5">
        <v>17</v>
      </c>
      <c r="W35" s="5">
        <v>12.5</v>
      </c>
      <c r="X35" s="5">
        <v>27.74</v>
      </c>
      <c r="Y35" s="6">
        <v>6.91</v>
      </c>
      <c r="Z35" s="5">
        <v>82.45</v>
      </c>
      <c r="AA35" s="5">
        <v>76.33</v>
      </c>
      <c r="AB35" s="5">
        <v>55.24</v>
      </c>
      <c r="AC35" s="5">
        <v>32.83</v>
      </c>
      <c r="AD35" s="5">
        <v>14.22</v>
      </c>
      <c r="AE35" s="5">
        <v>0.52</v>
      </c>
      <c r="AF35" s="5">
        <v>1.34</v>
      </c>
      <c r="AG35" s="68">
        <v>48.71</v>
      </c>
      <c r="AH35" s="68">
        <v>12.54</v>
      </c>
      <c r="AI35" s="5">
        <v>68.239999999999995</v>
      </c>
      <c r="AJ35" s="5">
        <v>76.64</v>
      </c>
      <c r="AK35" s="5">
        <v>67.95</v>
      </c>
      <c r="AL35" s="5">
        <v>74.459999999999994</v>
      </c>
      <c r="AM35">
        <v>92.33</v>
      </c>
      <c r="AN35">
        <v>35.93</v>
      </c>
      <c r="AO35" s="22">
        <v>60.26</v>
      </c>
      <c r="AP35" s="72">
        <v>149</v>
      </c>
      <c r="AQ35" s="72">
        <v>1572</v>
      </c>
      <c r="AR35" s="5">
        <v>69.790000000000006</v>
      </c>
      <c r="AS35" s="5">
        <v>0.18</v>
      </c>
      <c r="AU35" s="38">
        <f>C35/'2010'!C35*100</f>
        <v>98.400172954275206</v>
      </c>
      <c r="AV35" s="38">
        <f>D35/'2010'!D35*100</f>
        <v>84.403100775193792</v>
      </c>
      <c r="AW35" s="38">
        <f>E35/'2010'!E35*100</f>
        <v>107.53187810676464</v>
      </c>
      <c r="AX35" s="38">
        <f>F35/'2010'!F35*100</f>
        <v>100.7744482311157</v>
      </c>
      <c r="AY35" s="38">
        <f>G35/'2010'!G35*100</f>
        <v>104.58324451076531</v>
      </c>
      <c r="AZ35" s="38">
        <f>H35/'2010'!H35*100</f>
        <v>148.09986743261157</v>
      </c>
      <c r="BA35" s="38">
        <f>I35/'2010'!I35*100</f>
        <v>95.598245348661322</v>
      </c>
      <c r="BB35" s="38">
        <f>J35/'2010'!J35*100</f>
        <v>83.448275862068968</v>
      </c>
      <c r="BC35" s="38">
        <f>1/(K35/'2010'!K35)*100</f>
        <v>87.207231886043004</v>
      </c>
      <c r="BD35" s="38">
        <f>L35/'2010'!L35*100</f>
        <v>84.377625811868327</v>
      </c>
      <c r="BE35" s="38">
        <f>M35/'2010'!M35*100</f>
        <v>103.69078804577781</v>
      </c>
      <c r="BF35" s="38">
        <f>N35/'2010'!N35*100</f>
        <v>96.867510711534095</v>
      </c>
      <c r="BG35" s="38">
        <f>1/(O35/'2010'!O35)*100</f>
        <v>174.5454545454545</v>
      </c>
      <c r="BH35" s="38">
        <f>P35/'2010'!P35*100</f>
        <v>121.00052413895665</v>
      </c>
      <c r="BI35" s="38">
        <f>Q35/'2010'!Q35*100</f>
        <v>100</v>
      </c>
      <c r="BJ35" s="38">
        <f>1/(R35/'2010'!R35)*100</f>
        <v>159.78538579458353</v>
      </c>
      <c r="BK35" s="38">
        <f>S35/'2010'!S35*100</f>
        <v>99.270738377392888</v>
      </c>
      <c r="BL35" s="38">
        <f>T35/'2010'!T35*100</f>
        <v>100.71218454869172</v>
      </c>
      <c r="BM35" s="38">
        <f>1/(U35/'2010'!U35)*100</f>
        <v>100</v>
      </c>
      <c r="BN35" s="38">
        <f>1/(V35/'2010'!V35)*100</f>
        <v>100</v>
      </c>
      <c r="BO35" s="38">
        <f>1/(W35/'2010'!W35)*100</f>
        <v>100</v>
      </c>
      <c r="BP35" s="38">
        <f>X35/'2010'!X35*100</f>
        <v>100</v>
      </c>
      <c r="BQ35" s="38">
        <f>Y35/'2010'!Y35*100</f>
        <v>102.06794682422453</v>
      </c>
      <c r="BR35" s="38">
        <f>Z35/'2010'!Z35*100</f>
        <v>100</v>
      </c>
      <c r="BS35" s="38">
        <f>AA35/'2010'!AA35*100</f>
        <v>100</v>
      </c>
      <c r="BT35" s="38">
        <f>AB35/'2010'!AB35*100</f>
        <v>100</v>
      </c>
      <c r="BU35" s="38">
        <f>AC35/'2010'!AC35*100</f>
        <v>100</v>
      </c>
      <c r="BV35" s="38">
        <f>AD35/'2010'!AD35*100</f>
        <v>100</v>
      </c>
      <c r="BW35" s="38">
        <f>AE35/'2010'!AE35*100</f>
        <v>100</v>
      </c>
      <c r="BX35" s="38">
        <f>AF35/'2010'!AF35*100</f>
        <v>100</v>
      </c>
      <c r="BY35" s="38">
        <f>AG35/'2010'!AG35*100</f>
        <v>100</v>
      </c>
      <c r="BZ35" s="38">
        <f>AH35/'2010'!AH35*100</f>
        <v>100</v>
      </c>
      <c r="CA35" s="38">
        <f>AI35/'2010'!AI35*100</f>
        <v>100</v>
      </c>
      <c r="CB35" s="38">
        <f>AJ35/'2010'!AJ35*100</f>
        <v>100</v>
      </c>
      <c r="CC35" s="38">
        <f>AK35/'2010'!AK35*100</f>
        <v>100</v>
      </c>
      <c r="CD35" s="38">
        <f>AL35/'2010'!AL35*100</f>
        <v>100</v>
      </c>
      <c r="CE35" s="38">
        <f>AM35/'2010'!AM35*100</f>
        <v>92.477964743589737</v>
      </c>
      <c r="CF35" s="38">
        <f>AN35/'2010'!AN35*100</f>
        <v>81.216094032549719</v>
      </c>
      <c r="CG35" s="38">
        <f>AO35/'2010'!AO35*100</f>
        <v>93.094392090220907</v>
      </c>
      <c r="CH35" s="38">
        <f>1/(AP35/'2010'!AP35)*100</f>
        <v>68.456375838926178</v>
      </c>
      <c r="CI35" s="38">
        <f>1/(AQ35/'2010'!AQ35)*100</f>
        <v>48.600508905852415</v>
      </c>
      <c r="CJ35" s="38">
        <f>AR35/'2010'!AR35*100</f>
        <v>100</v>
      </c>
      <c r="CK35" s="38">
        <f>1/(AS35/'2010'!AS35)*100</f>
        <v>100</v>
      </c>
      <c r="CM35" s="17">
        <f t="shared" si="0"/>
        <v>96.778383945411221</v>
      </c>
      <c r="CN35" s="17">
        <f t="shared" si="1"/>
        <v>100.7744482311157</v>
      </c>
      <c r="CO35" s="17">
        <f t="shared" si="2"/>
        <v>100.5524151420031</v>
      </c>
      <c r="CP35" s="17">
        <f t="shared" si="3"/>
        <v>124.02606936043077</v>
      </c>
      <c r="CQ35" s="17">
        <f t="shared" si="4"/>
        <v>108.53832981723829</v>
      </c>
      <c r="CR35" s="17">
        <f t="shared" si="5"/>
        <v>100.34465780403741</v>
      </c>
      <c r="CS35" s="17">
        <f t="shared" si="6"/>
        <v>100</v>
      </c>
      <c r="CT35" s="17">
        <f t="shared" si="7"/>
        <v>100</v>
      </c>
      <c r="CU35" s="17">
        <f t="shared" si="8"/>
        <v>88.929483622120117</v>
      </c>
      <c r="CV35" s="17">
        <f t="shared" si="9"/>
        <v>79.264221186194646</v>
      </c>
      <c r="CX35" s="17">
        <f t="shared" si="10"/>
        <v>99.920800910855121</v>
      </c>
      <c r="CY35" s="17">
        <f t="shared" si="11"/>
        <v>100.84209208179355</v>
      </c>
    </row>
    <row r="36" spans="1:103" ht="15.5" x14ac:dyDescent="0.35">
      <c r="A36" s="2">
        <v>9400</v>
      </c>
      <c r="B36" s="3" t="s">
        <v>35</v>
      </c>
      <c r="C36">
        <v>88.67</v>
      </c>
      <c r="D36">
        <v>58</v>
      </c>
      <c r="E36">
        <v>97.44</v>
      </c>
      <c r="F36">
        <v>15551724.604869004</v>
      </c>
      <c r="G36">
        <v>27.89</v>
      </c>
      <c r="H36">
        <v>47.7</v>
      </c>
      <c r="I36">
        <v>35.68</v>
      </c>
      <c r="J36">
        <v>7.64</v>
      </c>
      <c r="K36" s="23">
        <v>81.900000000000006</v>
      </c>
      <c r="L36" s="23">
        <v>47.399355283775421</v>
      </c>
      <c r="M36">
        <v>97.094764170823481</v>
      </c>
      <c r="N36">
        <v>79.880125196691807</v>
      </c>
      <c r="O36" s="23">
        <v>3.15</v>
      </c>
      <c r="P36" s="71">
        <v>20.04714365000001</v>
      </c>
      <c r="Q36" s="15">
        <v>48.38</v>
      </c>
      <c r="R36" s="6">
        <v>19.02</v>
      </c>
      <c r="S36" s="72">
        <v>33.92</v>
      </c>
      <c r="T36">
        <v>64.760000000000005</v>
      </c>
      <c r="U36" s="75">
        <v>26.67</v>
      </c>
      <c r="V36" s="5">
        <v>15</v>
      </c>
      <c r="W36" s="5">
        <v>13.6</v>
      </c>
      <c r="X36" s="5">
        <v>14.24</v>
      </c>
      <c r="Y36" s="6">
        <v>5.74</v>
      </c>
      <c r="Z36" s="5">
        <v>62.34</v>
      </c>
      <c r="AA36" s="5">
        <v>50.57</v>
      </c>
      <c r="AB36" s="5">
        <v>28.23</v>
      </c>
      <c r="AC36" s="5">
        <v>16.010000000000002</v>
      </c>
      <c r="AD36" s="5">
        <v>8.25</v>
      </c>
      <c r="AE36" s="5">
        <v>0.62</v>
      </c>
      <c r="AF36" s="5">
        <v>2.0099999999999998</v>
      </c>
      <c r="AG36" s="68">
        <v>18.97</v>
      </c>
      <c r="AH36" s="68">
        <v>52.54</v>
      </c>
      <c r="AI36" s="5">
        <v>63.04</v>
      </c>
      <c r="AJ36" s="5">
        <v>73.8</v>
      </c>
      <c r="AK36" s="5">
        <v>63.82</v>
      </c>
      <c r="AL36" s="5">
        <v>69.98</v>
      </c>
      <c r="AM36">
        <v>90.21</v>
      </c>
      <c r="AN36">
        <v>31.37</v>
      </c>
      <c r="AO36" s="22">
        <v>71.010000000000005</v>
      </c>
      <c r="AP36" s="22">
        <v>219</v>
      </c>
      <c r="AQ36" s="22">
        <v>8655</v>
      </c>
      <c r="AR36" s="5">
        <v>64.72</v>
      </c>
      <c r="AS36" s="5">
        <v>0.16</v>
      </c>
      <c r="AU36" s="38">
        <f>C36/'2010'!C36*100</f>
        <v>97.364664543757556</v>
      </c>
      <c r="AV36" s="38">
        <f>D36/'2010'!D36*100</f>
        <v>117.33764920089014</v>
      </c>
      <c r="AW36" s="38">
        <f>E36/'2010'!E36*100</f>
        <v>98.513800424628457</v>
      </c>
      <c r="AX36" s="38">
        <f>F36/'2010'!F36*100</f>
        <v>113.19314417147564</v>
      </c>
      <c r="AY36" s="38">
        <f>G36/'2010'!G36*100</f>
        <v>116.35377555277431</v>
      </c>
      <c r="AZ36" s="38">
        <f>H36/'2010'!H36*100</f>
        <v>147.1314003701419</v>
      </c>
      <c r="BA36" s="38">
        <f>I36/'2010'!I36*100</f>
        <v>108.68108437404813</v>
      </c>
      <c r="BB36" s="38">
        <f>J36/'2010'!J36*100</f>
        <v>85.746352413019082</v>
      </c>
      <c r="BC36" s="38">
        <f>1/(K36/'2010'!K36)*100</f>
        <v>99.768009768009748</v>
      </c>
      <c r="BD36" s="38">
        <f>L36/'2010'!L36*100</f>
        <v>84.747640414402682</v>
      </c>
      <c r="BE36" s="38">
        <f>M36/'2010'!M36*100</f>
        <v>101.22293125950993</v>
      </c>
      <c r="BF36" s="38">
        <f>N36/'2010'!N36*100</f>
        <v>101.29890689098613</v>
      </c>
      <c r="BG36" s="38">
        <f>1/(O36/'2010'!O36)*100</f>
        <v>112.6984126984127</v>
      </c>
      <c r="BH36" s="38">
        <f>P36/'2010'!P36*100</f>
        <v>105.25013103473917</v>
      </c>
      <c r="BI36" s="38">
        <f>Q36/'2010'!Q36*100</f>
        <v>100</v>
      </c>
      <c r="BJ36" s="38">
        <f>1/(R36/'2010'!R36)*100</f>
        <v>167.98107255520506</v>
      </c>
      <c r="BK36" s="38">
        <f>S36/'2010'!S36*100</f>
        <v>109.63154492566258</v>
      </c>
      <c r="BL36" s="38">
        <f>T36/'2010'!T36*100</f>
        <v>100.69973565541908</v>
      </c>
      <c r="BM36" s="38">
        <f>1/(U36/'2010'!U36)*100</f>
        <v>100</v>
      </c>
      <c r="BN36" s="38">
        <f>1/(V36/'2010'!V36)*100</f>
        <v>100</v>
      </c>
      <c r="BO36" s="38">
        <f>1/(W36/'2010'!W36)*100</f>
        <v>100</v>
      </c>
      <c r="BP36" s="38">
        <f>X36/'2010'!X36*100</f>
        <v>100</v>
      </c>
      <c r="BQ36" s="38">
        <f>Y36/'2010'!Y36*100</f>
        <v>102.68336314847943</v>
      </c>
      <c r="BR36" s="38">
        <f>Z36/'2010'!Z36*100</f>
        <v>100</v>
      </c>
      <c r="BS36" s="38">
        <f>AA36/'2010'!AA36*100</f>
        <v>100</v>
      </c>
      <c r="BT36" s="38">
        <f>AB36/'2010'!AB36*100</f>
        <v>100</v>
      </c>
      <c r="BU36" s="38">
        <f>AC36/'2010'!AC36*100</f>
        <v>100</v>
      </c>
      <c r="BV36" s="38">
        <f>AD36/'2010'!AD36*100</f>
        <v>100</v>
      </c>
      <c r="BW36" s="38">
        <f>AE36/'2010'!AE36*100</f>
        <v>100</v>
      </c>
      <c r="BX36" s="38">
        <f>AF36/'2010'!AF36*100</f>
        <v>100</v>
      </c>
      <c r="BY36" s="38">
        <f>AG36/'2010'!AG36*100</f>
        <v>100</v>
      </c>
      <c r="BZ36" s="38">
        <f>AH36/'2010'!AH36*100</f>
        <v>100</v>
      </c>
      <c r="CA36" s="38">
        <f>AI36/'2010'!AI36*100</f>
        <v>100</v>
      </c>
      <c r="CB36" s="38">
        <f>AJ36/'2010'!AJ36*100</f>
        <v>100</v>
      </c>
      <c r="CC36" s="38">
        <f>AK36/'2010'!AK36*100</f>
        <v>100</v>
      </c>
      <c r="CD36" s="38">
        <f>AL36/'2010'!AL36*100</f>
        <v>100</v>
      </c>
      <c r="CE36" s="38">
        <f>AM36/'2010'!AM36*100</f>
        <v>99.437830687830683</v>
      </c>
      <c r="CF36" s="38">
        <f>AN36/'2010'!AN36*100</f>
        <v>98.772040302267001</v>
      </c>
      <c r="CG36" s="38">
        <f>AO36/'2010'!AO36*100</f>
        <v>105.63820291579889</v>
      </c>
      <c r="CH36" s="38">
        <f>1/(AP36/'2010'!AP36)*100</f>
        <v>82.648401826484019</v>
      </c>
      <c r="CI36" s="38">
        <f>1/(AQ36/'2010'!AQ36)*100</f>
        <v>58.821490467937608</v>
      </c>
      <c r="CJ36" s="38">
        <f>AR36/'2010'!AR36*100</f>
        <v>100</v>
      </c>
      <c r="CK36" s="38">
        <f>1/(AS36/'2010'!AS36)*100</f>
        <v>100</v>
      </c>
      <c r="CM36" s="17">
        <f t="shared" si="0"/>
        <v>104.40537138975873</v>
      </c>
      <c r="CN36" s="17">
        <f t="shared" si="1"/>
        <v>113.19314417147564</v>
      </c>
      <c r="CO36" s="17">
        <f t="shared" si="2"/>
        <v>107.07137714873262</v>
      </c>
      <c r="CP36" s="17">
        <f t="shared" si="3"/>
        <v>105.11759547091199</v>
      </c>
      <c r="CQ36" s="17">
        <f t="shared" si="4"/>
        <v>111.18747901946952</v>
      </c>
      <c r="CR36" s="17">
        <f t="shared" si="5"/>
        <v>100.44722719141323</v>
      </c>
      <c r="CS36" s="17">
        <f t="shared" si="6"/>
        <v>100</v>
      </c>
      <c r="CT36" s="17">
        <f t="shared" si="7"/>
        <v>100</v>
      </c>
      <c r="CU36" s="17">
        <f t="shared" si="8"/>
        <v>101.28269130196553</v>
      </c>
      <c r="CV36" s="17">
        <f t="shared" si="9"/>
        <v>85.36747307360541</v>
      </c>
      <c r="CX36" s="17">
        <f t="shared" si="10"/>
        <v>102.80723587673326</v>
      </c>
      <c r="CY36" s="17">
        <f t="shared" si="11"/>
        <v>102.68887408376467</v>
      </c>
    </row>
    <row r="37" spans="1:103" x14ac:dyDescent="0.35">
      <c r="K37" s="23"/>
      <c r="L37" s="23"/>
      <c r="O37" s="23"/>
      <c r="P37" s="71"/>
      <c r="S37" s="72"/>
      <c r="U37" s="75"/>
      <c r="V37" s="5"/>
      <c r="W37" s="5"/>
      <c r="AC37" s="5"/>
      <c r="AG37" s="5"/>
      <c r="AH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ht="15.5" x14ac:dyDescent="0.35">
      <c r="B38" t="s">
        <v>117</v>
      </c>
      <c r="C38" s="34">
        <v>80.17</v>
      </c>
      <c r="D38" s="34">
        <v>51.82</v>
      </c>
      <c r="E38" s="12">
        <v>59.01</v>
      </c>
      <c r="F38">
        <v>17777714.272611365</v>
      </c>
      <c r="G38" s="26">
        <v>60.91</v>
      </c>
      <c r="H38" s="26">
        <v>67.930000000000007</v>
      </c>
      <c r="I38" s="27">
        <v>93.173042408381292</v>
      </c>
      <c r="J38" s="26">
        <v>8.06</v>
      </c>
      <c r="K38" s="23">
        <v>80.08</v>
      </c>
      <c r="L38" s="23">
        <v>11.786629668253845</v>
      </c>
      <c r="M38">
        <v>93.833063596351977</v>
      </c>
      <c r="N38">
        <v>66.774331930110378</v>
      </c>
      <c r="O38" s="23">
        <v>6.17</v>
      </c>
      <c r="P38" s="71">
        <v>26.047143649999985</v>
      </c>
      <c r="Q38" s="5">
        <v>77.63</v>
      </c>
      <c r="R38">
        <v>27.94</v>
      </c>
      <c r="S38" s="72">
        <v>64.59</v>
      </c>
      <c r="T38">
        <v>70.400000000000006</v>
      </c>
      <c r="U38" s="75">
        <v>30.08</v>
      </c>
      <c r="V38" s="5">
        <v>18.899999999999999</v>
      </c>
      <c r="W38" s="5">
        <v>10.1</v>
      </c>
      <c r="X38" s="5">
        <v>35.18</v>
      </c>
      <c r="Y38">
        <v>7.61</v>
      </c>
      <c r="Z38" s="5">
        <v>91.44</v>
      </c>
      <c r="AA38" s="5">
        <v>79.05</v>
      </c>
      <c r="AB38" s="5">
        <v>52.04</v>
      </c>
      <c r="AC38" s="5">
        <v>25.26</v>
      </c>
      <c r="AD38" s="5">
        <v>16.55</v>
      </c>
      <c r="AE38" s="5">
        <v>1.29</v>
      </c>
      <c r="AF38" s="5">
        <v>4.58</v>
      </c>
      <c r="AG38" s="68">
        <v>27.54</v>
      </c>
      <c r="AH38" s="68">
        <v>12.2</v>
      </c>
      <c r="AI38" s="5">
        <v>70.260000000000005</v>
      </c>
      <c r="AJ38" s="5">
        <v>80.069999999999993</v>
      </c>
      <c r="AK38" s="5">
        <v>65.61</v>
      </c>
      <c r="AL38" s="5">
        <v>72.23</v>
      </c>
      <c r="AM38" s="26">
        <v>79</v>
      </c>
      <c r="AN38" s="26">
        <v>46.25</v>
      </c>
      <c r="AO38" s="22">
        <v>72.239999999999995</v>
      </c>
      <c r="AP38" s="22">
        <v>140</v>
      </c>
      <c r="AQ38" s="22">
        <v>342084</v>
      </c>
      <c r="AR38" s="76">
        <v>73.569999999999993</v>
      </c>
      <c r="AS38" s="15">
        <v>0.05</v>
      </c>
      <c r="AU38" s="38">
        <f>C38/'2010'!C38*100</f>
        <v>95.078273244781798</v>
      </c>
      <c r="AV38" s="38">
        <f>D38/'2010'!D38*100</f>
        <v>95.644149132521221</v>
      </c>
      <c r="AW38" s="38">
        <f>E38/'2010'!E38*100</f>
        <v>97.488848504873616</v>
      </c>
      <c r="AX38" s="38">
        <f>F38/'2010'!F38*100</f>
        <v>111.9981087228963</v>
      </c>
      <c r="AY38" s="38">
        <f>G38/'2010'!G38*100</f>
        <v>109.68845669007743</v>
      </c>
      <c r="AZ38" s="38">
        <f>H38/'2010'!H38*100</f>
        <v>153.72256166553521</v>
      </c>
      <c r="BA38" s="38">
        <f>I38/'2010'!I38*100</f>
        <v>104.13886488027417</v>
      </c>
      <c r="BB38" s="38">
        <f>J38/'2010'!J38*100</f>
        <v>78.100775193798455</v>
      </c>
      <c r="BC38" s="38">
        <f>1/(K38/'2010'!K38)*100</f>
        <v>97.402597402597408</v>
      </c>
      <c r="BD38" s="38">
        <f>L38/'2010'!L38*100</f>
        <v>88.82162523175468</v>
      </c>
      <c r="BE38" s="38">
        <f>M38/'2010'!M38*100</f>
        <v>101.04761365738959</v>
      </c>
      <c r="BF38" s="38">
        <f>N38/'2010'!N38*100</f>
        <v>98.602281830534878</v>
      </c>
      <c r="BG38" s="38">
        <f>1/(O38/'2010'!O38)*100</f>
        <v>115.72123176661265</v>
      </c>
      <c r="BH38" s="38">
        <f>P38/'2010'!P38*100</f>
        <v>122.38797046828958</v>
      </c>
      <c r="BI38" s="38">
        <f>Q38/'2010'!Q38*100</f>
        <v>100</v>
      </c>
      <c r="BJ38" s="38">
        <f>1/(R38/'2010'!R38)*100</f>
        <v>110.84466714387973</v>
      </c>
      <c r="BK38" s="38">
        <f>S38/'2010'!S38*100</f>
        <v>100.57614450327002</v>
      </c>
      <c r="BL38" s="38">
        <f>T38/'2010'!T38*100</f>
        <v>100.84515112448074</v>
      </c>
      <c r="BM38" s="38">
        <f>1/(U38/'2010'!U38)*100</f>
        <v>100</v>
      </c>
      <c r="BN38" s="38">
        <f>1/(V38/'2010'!V38)*100</f>
        <v>100</v>
      </c>
      <c r="BO38" s="38">
        <f>1/(W38/'2010'!W38)*100</f>
        <v>100</v>
      </c>
      <c r="BP38" s="38">
        <f>X38/'2010'!X38*100</f>
        <v>100</v>
      </c>
      <c r="BQ38" s="38">
        <f>Y38/'2010'!Y38*100</f>
        <v>102.01072386058982</v>
      </c>
      <c r="BR38" s="38">
        <f>Z38/'2010'!Z38*100</f>
        <v>100</v>
      </c>
      <c r="BS38" s="38">
        <f>AA38/'2010'!AA38*100</f>
        <v>100</v>
      </c>
      <c r="BT38" s="38">
        <f>AB38/'2010'!AB38*100</f>
        <v>100</v>
      </c>
      <c r="BU38" s="38">
        <f>AC38/'2010'!AC38*100</f>
        <v>100</v>
      </c>
      <c r="BV38" s="38">
        <f>AD38/'2010'!AD38*100</f>
        <v>100</v>
      </c>
      <c r="BW38" s="38">
        <f>AE38/'2010'!AE38*100</f>
        <v>100</v>
      </c>
      <c r="BX38" s="38">
        <f>AF38/'2010'!AF38*100</f>
        <v>100</v>
      </c>
      <c r="BY38" s="38">
        <f>AG38/'2010'!AG38*100</f>
        <v>100</v>
      </c>
      <c r="BZ38" s="38">
        <f>AH38/'2010'!AH38*100</f>
        <v>100</v>
      </c>
      <c r="CA38" s="38">
        <f>AI38/'2010'!AI38*100</f>
        <v>100</v>
      </c>
      <c r="CB38" s="38">
        <f>AJ38/'2010'!AJ38*100</f>
        <v>100</v>
      </c>
      <c r="CC38" s="38">
        <f>AK38/'2010'!AK38*100</f>
        <v>100</v>
      </c>
      <c r="CD38" s="38">
        <f>AL38/'2010'!AL38*100</f>
        <v>100</v>
      </c>
      <c r="CE38" s="38">
        <f>AM38/'2010'!AM38*100</f>
        <v>95.722767478492671</v>
      </c>
      <c r="CF38" s="38">
        <f>AN38/'2010'!AN38*100</f>
        <v>96.615834551911433</v>
      </c>
      <c r="CG38" s="38">
        <f>AO38/'2010'!AO38*100</f>
        <v>114.46680399302804</v>
      </c>
      <c r="CH38" s="38">
        <f>1/(AP38/'2010'!AP38)*100</f>
        <v>101.42857142857142</v>
      </c>
      <c r="CI38" s="38">
        <f>1/(AQ38/'2010'!AQ38)*100</f>
        <v>97.195425684919485</v>
      </c>
      <c r="CJ38" s="38">
        <f>AR38/'2010'!AR38*100</f>
        <v>100</v>
      </c>
      <c r="CK38" s="38">
        <f>1/(AS38/'2010'!AS38)*100</f>
        <v>100</v>
      </c>
      <c r="CM38" s="17">
        <f>AVERAGE(AU38:AW38)</f>
        <v>96.070423627392202</v>
      </c>
      <c r="CN38" s="17">
        <f>AVERAGE(AX38:AX38)</f>
        <v>111.9981087228963</v>
      </c>
      <c r="CO38" s="17">
        <f t="shared" si="2"/>
        <v>105.31248017733957</v>
      </c>
      <c r="CP38" s="17">
        <f t="shared" si="3"/>
        <v>109.43977443070668</v>
      </c>
      <c r="CQ38" s="17">
        <f t="shared" si="4"/>
        <v>101.75228039594721</v>
      </c>
      <c r="CR38" s="17">
        <f t="shared" si="5"/>
        <v>100.33512064343164</v>
      </c>
      <c r="CS38" s="17">
        <f t="shared" si="6"/>
        <v>100</v>
      </c>
      <c r="CT38" s="17">
        <f t="shared" si="7"/>
        <v>100</v>
      </c>
      <c r="CU38" s="17">
        <f t="shared" si="8"/>
        <v>102.26846867447739</v>
      </c>
      <c r="CV38" s="17">
        <f t="shared" si="9"/>
        <v>99.655999278372718</v>
      </c>
      <c r="CX38" s="17">
        <f t="shared" si="10"/>
        <v>102.68326559505638</v>
      </c>
      <c r="CY38" s="17">
        <f t="shared" si="11"/>
        <v>102.08254530607164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AS40" s="78" t="s">
        <v>201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6AAA-8B78-4D5E-AC70-8DCE7E2D7C9F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Y1" sqref="AY1:AY1048576"/>
    </sheetView>
  </sheetViews>
  <sheetFormatPr defaultRowHeight="14.5" x14ac:dyDescent="0.35"/>
  <cols>
    <col min="2" max="2" width="29.26953125" bestFit="1" customWidth="1"/>
    <col min="25" max="25" width="5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ht="15.5" x14ac:dyDescent="0.35">
      <c r="A3" s="2">
        <v>1100</v>
      </c>
      <c r="B3" s="3" t="s">
        <v>2</v>
      </c>
      <c r="C3">
        <v>91.2</v>
      </c>
      <c r="D3">
        <v>72.17</v>
      </c>
      <c r="E3">
        <v>91.2</v>
      </c>
      <c r="F3">
        <v>12701927.801595122</v>
      </c>
      <c r="G3">
        <v>33.68</v>
      </c>
      <c r="H3">
        <v>58.74</v>
      </c>
      <c r="I3">
        <v>96.97</v>
      </c>
      <c r="J3">
        <v>5.78</v>
      </c>
      <c r="K3" s="23">
        <v>80.33</v>
      </c>
      <c r="L3" s="23">
        <v>14.55</v>
      </c>
      <c r="M3">
        <v>93.251599794607912</v>
      </c>
      <c r="N3">
        <v>65.319387897091659</v>
      </c>
      <c r="O3" s="23">
        <v>9.02</v>
      </c>
      <c r="P3" s="71">
        <v>27.04714365000001</v>
      </c>
      <c r="Q3" s="15">
        <v>69.11</v>
      </c>
      <c r="R3" s="6">
        <v>30.55</v>
      </c>
      <c r="S3" s="72">
        <v>42.1</v>
      </c>
      <c r="T3">
        <v>69.349999999999994</v>
      </c>
      <c r="U3" s="75">
        <v>29.82</v>
      </c>
      <c r="V3" s="5">
        <v>20</v>
      </c>
      <c r="W3" s="5">
        <v>11.6</v>
      </c>
      <c r="X3" s="5">
        <v>28.43</v>
      </c>
      <c r="Y3" s="6">
        <v>8.7100000000000009</v>
      </c>
      <c r="Z3" s="5">
        <v>96.47</v>
      </c>
      <c r="AA3" s="5">
        <v>89.01</v>
      </c>
      <c r="AB3" s="5">
        <v>68.16</v>
      </c>
      <c r="AC3" s="5">
        <v>41.67</v>
      </c>
      <c r="AD3" s="5">
        <v>11.84</v>
      </c>
      <c r="AE3" s="5">
        <v>0.53</v>
      </c>
      <c r="AF3" s="5">
        <v>1.55</v>
      </c>
      <c r="AG3" s="68">
        <v>62.85</v>
      </c>
      <c r="AH3" s="68">
        <v>14.58</v>
      </c>
      <c r="AI3" s="5">
        <v>67.239999999999995</v>
      </c>
      <c r="AJ3" s="5">
        <v>78.66</v>
      </c>
      <c r="AK3" s="5">
        <v>68.56</v>
      </c>
      <c r="AL3" s="5">
        <v>74.05</v>
      </c>
      <c r="AM3">
        <v>69.760000000000005</v>
      </c>
      <c r="AN3">
        <v>63.94</v>
      </c>
      <c r="AO3" s="22">
        <v>88.73</v>
      </c>
      <c r="AP3" s="22">
        <v>158</v>
      </c>
      <c r="AQ3" s="22">
        <v>7569</v>
      </c>
      <c r="AR3">
        <v>75.37</v>
      </c>
      <c r="AS3" s="5">
        <v>0.02</v>
      </c>
      <c r="AU3" s="38">
        <f>C3/'2010'!C3*100</f>
        <v>100.26385224274408</v>
      </c>
      <c r="AV3" s="38">
        <f>D3/'2010'!D3*100</f>
        <v>134.44485842026825</v>
      </c>
      <c r="AW3" s="38">
        <f>E3/'2010'!E3*100</f>
        <v>121.50279776179056</v>
      </c>
      <c r="AX3" s="38">
        <f>F3/'2010'!F3*100</f>
        <v>103.63324811765354</v>
      </c>
      <c r="AY3" s="38">
        <f>G3/'2010'!G3*100</f>
        <v>74.562762895727246</v>
      </c>
      <c r="AZ3" s="38">
        <f>H3/'2010'!H3*100</f>
        <v>202.41212956581668</v>
      </c>
      <c r="BA3" s="38">
        <f>I3/'2010'!I3*100</f>
        <v>106.58386458562322</v>
      </c>
      <c r="BB3" s="38">
        <f>J3/'2010'!J3*100</f>
        <v>78.746594005449595</v>
      </c>
      <c r="BC3" s="38">
        <f>1/(K3/'2010'!K3)*100</f>
        <v>95.34420515374083</v>
      </c>
      <c r="BD3" s="38">
        <f>L3/'2010'!L3*100</f>
        <v>88.719512195121965</v>
      </c>
      <c r="BE3" s="38">
        <f>M3/'2010'!M3*100</f>
        <v>102.02823026654009</v>
      </c>
      <c r="BF3" s="38">
        <f>N3/'2010'!N3*100</f>
        <v>103.96513371560003</v>
      </c>
      <c r="BG3" s="38">
        <f>1/(O3/'2010'!O3)*100</f>
        <v>92.793791574279368</v>
      </c>
      <c r="BH3" s="38">
        <f>P3/'2010'!P3*100</f>
        <v>103.83919255576417</v>
      </c>
      <c r="BI3" s="38">
        <f>Q3/'2010'!Q3*100</f>
        <v>100</v>
      </c>
      <c r="BJ3" s="38">
        <f>1/(R3/'2010'!R3)*100</f>
        <v>114.86088379705402</v>
      </c>
      <c r="BK3" s="38">
        <f>S3/'2010'!S3*100</f>
        <v>99.857685009487668</v>
      </c>
      <c r="BL3" s="38">
        <f>T3/'2010'!T3*100</f>
        <v>100.39085118702953</v>
      </c>
      <c r="BM3" s="38">
        <f>1/(U3/'2010'!U3)*100</f>
        <v>100</v>
      </c>
      <c r="BN3" s="38">
        <f>1/(V3/'2010'!V3)*100</f>
        <v>100</v>
      </c>
      <c r="BO3" s="38">
        <f>1/(W3/'2010'!W3)*100</f>
        <v>100</v>
      </c>
      <c r="BP3" s="38">
        <f>X3/'2010'!X3*100</f>
        <v>100</v>
      </c>
      <c r="BQ3" s="38">
        <f>Y3/'2010'!Y3*100</f>
        <v>105.19323671497587</v>
      </c>
      <c r="BR3" s="38">
        <f>Z3/'2010'!Z3*100</f>
        <v>100</v>
      </c>
      <c r="BS3" s="38">
        <f>AA3/'2010'!AA3*100</f>
        <v>100</v>
      </c>
      <c r="BT3" s="38">
        <f>AB3/'2010'!AB3*100</f>
        <v>100</v>
      </c>
      <c r="BU3" s="38">
        <f>AC3/'2010'!AC3*100</f>
        <v>100</v>
      </c>
      <c r="BV3" s="38">
        <f>AD3/'2010'!AD3*100</f>
        <v>100</v>
      </c>
      <c r="BW3" s="38">
        <f>AE3/'2010'!AE3*100</f>
        <v>100</v>
      </c>
      <c r="BX3" s="38">
        <f>AF3/'2010'!AF3*100</f>
        <v>100</v>
      </c>
      <c r="BY3" s="38">
        <f>AG3/'2010'!AG3*100</f>
        <v>100</v>
      </c>
      <c r="BZ3" s="38">
        <f>AH3/'2010'!AH3*100</f>
        <v>100</v>
      </c>
      <c r="CA3" s="38">
        <f>AI3/'2010'!AI3*100</f>
        <v>100</v>
      </c>
      <c r="CB3" s="38">
        <f>AJ3/'2010'!AJ3*100</f>
        <v>100</v>
      </c>
      <c r="CC3" s="38">
        <f>AK3/'2010'!AK3*100</f>
        <v>100</v>
      </c>
      <c r="CD3" s="38">
        <f>AL3/'2010'!AL3*100</f>
        <v>100</v>
      </c>
      <c r="CE3" s="38">
        <f>AM3/'2010'!AM3*100</f>
        <v>99.685624464132616</v>
      </c>
      <c r="CF3" s="38">
        <f>AN3/'2010'!AN3*100</f>
        <v>102.09164936931184</v>
      </c>
      <c r="CG3" s="38">
        <f>AO3/'2010'!AO3*100</f>
        <v>138.92281196179741</v>
      </c>
      <c r="CH3" s="38">
        <f>1/(AP3/'2010'!AP3)*100</f>
        <v>142.40506329113924</v>
      </c>
      <c r="CI3" s="38">
        <f>1/(AQ3/'2010'!AQ3)*100</f>
        <v>122.12973972783723</v>
      </c>
      <c r="CJ3" s="38">
        <f>AR3/'2010'!AR3*100</f>
        <v>100</v>
      </c>
      <c r="CK3" s="38">
        <f>1/(AS3/'2010'!AS3)*100</f>
        <v>100</v>
      </c>
      <c r="CM3" s="17">
        <f t="shared" ref="CM3:CM36" si="0">AVERAGE(AU3:AW3)</f>
        <v>118.7371694749343</v>
      </c>
      <c r="CN3" s="17">
        <f t="shared" ref="CN3:CN36" si="1">AVERAGE(AX3:AX3)</f>
        <v>103.63324811765354</v>
      </c>
      <c r="CO3" s="17">
        <f>AVERAGE(AY3:BD3)</f>
        <v>107.72817806691326</v>
      </c>
      <c r="CP3" s="17">
        <f>AVERAGE(BE3:BH3)</f>
        <v>100.65658702804592</v>
      </c>
      <c r="CQ3" s="17">
        <f>AVERAGE(BI3:BO3)</f>
        <v>102.15848857051017</v>
      </c>
      <c r="CR3" s="17">
        <f>AVERAGE(BP3:BU3)</f>
        <v>100.86553945249598</v>
      </c>
      <c r="CS3" s="17">
        <f>AVERAGE(BV3:BZ3)</f>
        <v>100</v>
      </c>
      <c r="CT3" s="17">
        <f>AVERAGE(CA3:CD3)</f>
        <v>100</v>
      </c>
      <c r="CU3" s="17">
        <f>AVERAGE(CE3:CG3)</f>
        <v>113.56669526508063</v>
      </c>
      <c r="CV3" s="17">
        <f>AVERAGE(CH3:CK3)</f>
        <v>116.13370075474413</v>
      </c>
      <c r="CX3" s="17">
        <f>AVERAGE(CM3:CV3)</f>
        <v>106.3479606730378</v>
      </c>
      <c r="CY3" s="17">
        <f>AVERAGE(AU3:CK3)</f>
        <v>105.4506446181136</v>
      </c>
    </row>
    <row r="4" spans="1:103" ht="15.5" x14ac:dyDescent="0.35">
      <c r="A4" s="2">
        <v>1200</v>
      </c>
      <c r="B4" s="3" t="s">
        <v>3</v>
      </c>
      <c r="C4">
        <v>87.23</v>
      </c>
      <c r="D4">
        <v>45.89</v>
      </c>
      <c r="E4">
        <v>87.23</v>
      </c>
      <c r="F4">
        <v>15669534.240691643</v>
      </c>
      <c r="G4">
        <v>66.92</v>
      </c>
      <c r="H4">
        <v>66.86</v>
      </c>
      <c r="I4">
        <v>93.56</v>
      </c>
      <c r="J4">
        <v>11.48</v>
      </c>
      <c r="K4" s="23">
        <v>68.5</v>
      </c>
      <c r="L4" s="23">
        <v>13.46</v>
      </c>
      <c r="M4">
        <v>94.052760926782639</v>
      </c>
      <c r="N4">
        <v>73.038251442801482</v>
      </c>
      <c r="O4" s="23">
        <v>6.23</v>
      </c>
      <c r="P4" s="71">
        <v>20.04714365000001</v>
      </c>
      <c r="Q4" s="15">
        <v>58.33</v>
      </c>
      <c r="R4" s="6">
        <v>23.55</v>
      </c>
      <c r="S4" s="72">
        <v>54.25</v>
      </c>
      <c r="T4">
        <v>68.040000000000006</v>
      </c>
      <c r="U4" s="75">
        <v>29.15</v>
      </c>
      <c r="V4" s="5">
        <v>17.8</v>
      </c>
      <c r="W4" s="5">
        <v>15.4</v>
      </c>
      <c r="X4" s="5">
        <v>21.55</v>
      </c>
      <c r="Y4" s="6">
        <v>8.93</v>
      </c>
      <c r="Z4" s="5">
        <v>92.76</v>
      </c>
      <c r="AA4" s="5">
        <v>80.87</v>
      </c>
      <c r="AB4" s="5">
        <v>59.54</v>
      </c>
      <c r="AC4" s="5">
        <v>25.89</v>
      </c>
      <c r="AD4" s="5">
        <v>15.45</v>
      </c>
      <c r="AE4" s="5">
        <v>1.01</v>
      </c>
      <c r="AF4" s="5">
        <v>5.74</v>
      </c>
      <c r="AG4" s="68">
        <v>25.12</v>
      </c>
      <c r="AH4" s="68">
        <v>6.69</v>
      </c>
      <c r="AI4" s="5">
        <v>62.89</v>
      </c>
      <c r="AJ4" s="5">
        <v>74.180000000000007</v>
      </c>
      <c r="AK4" s="5">
        <v>64.75</v>
      </c>
      <c r="AL4" s="5">
        <v>71.62</v>
      </c>
      <c r="AM4">
        <v>79.86</v>
      </c>
      <c r="AN4">
        <v>61.97</v>
      </c>
      <c r="AO4" s="22">
        <v>62.75</v>
      </c>
      <c r="AP4" s="22">
        <v>268</v>
      </c>
      <c r="AQ4" s="22">
        <v>35728</v>
      </c>
      <c r="AR4">
        <v>73.959999999999994</v>
      </c>
      <c r="AS4" s="5">
        <v>0.03</v>
      </c>
      <c r="AU4" s="38">
        <f>C4/'2010'!C4*100</f>
        <v>97.354910714285722</v>
      </c>
      <c r="AV4" s="38">
        <f>D4/'2010'!D4*100</f>
        <v>76.241900647948171</v>
      </c>
      <c r="AW4" s="38">
        <f>E4/'2010'!E4*100</f>
        <v>184.8093220338983</v>
      </c>
      <c r="AX4" s="38">
        <f>F4/'2010'!F4*100</f>
        <v>114.47901827071145</v>
      </c>
      <c r="AY4" s="38">
        <f>G4/'2010'!G4*100</f>
        <v>117.19789842381788</v>
      </c>
      <c r="AZ4" s="38">
        <f>H4/'2010'!H4*100</f>
        <v>145.15848892748588</v>
      </c>
      <c r="BA4" s="38">
        <f>I4/'2010'!I4*100</f>
        <v>104.91141511549675</v>
      </c>
      <c r="BB4" s="38">
        <f>J4/'2010'!J4*100</f>
        <v>82.117310443490695</v>
      </c>
      <c r="BC4" s="38">
        <f>1/(K4/'2010'!K4)*100</f>
        <v>97.197080291970806</v>
      </c>
      <c r="BD4" s="38">
        <f>L4/'2010'!L4*100</f>
        <v>75.83098591549296</v>
      </c>
      <c r="BE4" s="38">
        <f>M4/'2010'!M4*100</f>
        <v>102.24156681151759</v>
      </c>
      <c r="BF4" s="38">
        <f>N4/'2010'!N4*100</f>
        <v>105.26617851430504</v>
      </c>
      <c r="BG4" s="38">
        <f>1/(O4/'2010'!O4)*100</f>
        <v>119.26163723916532</v>
      </c>
      <c r="BH4" s="38">
        <f>P4/'2010'!P4*100</f>
        <v>100</v>
      </c>
      <c r="BI4" s="38">
        <f>Q4/'2010'!Q4*100</f>
        <v>100</v>
      </c>
      <c r="BJ4" s="38">
        <f>1/(R4/'2010'!R4)*100</f>
        <v>113.29087048832271</v>
      </c>
      <c r="BK4" s="38">
        <f>S4/'2010'!S4*100</f>
        <v>103.88739946380696</v>
      </c>
      <c r="BL4" s="38">
        <f>T4/'2010'!T4*100</f>
        <v>100.85976875185297</v>
      </c>
      <c r="BM4" s="38">
        <f>1/(U4/'2010'!U4)*100</f>
        <v>100</v>
      </c>
      <c r="BN4" s="38">
        <f>1/(V4/'2010'!V4)*100</f>
        <v>100</v>
      </c>
      <c r="BO4" s="38">
        <f>1/(W4/'2010'!W4)*100</f>
        <v>100</v>
      </c>
      <c r="BP4" s="38">
        <f>X4/'2010'!X4*100</f>
        <v>100</v>
      </c>
      <c r="BQ4" s="38">
        <f>Y4/'2010'!Y4*100</f>
        <v>104.93537015276146</v>
      </c>
      <c r="BR4" s="38">
        <f>Z4/'2010'!Z4*100</f>
        <v>100</v>
      </c>
      <c r="BS4" s="38">
        <f>AA4/'2010'!AA4*100</f>
        <v>100</v>
      </c>
      <c r="BT4" s="38">
        <f>AB4/'2010'!AB4*100</f>
        <v>100</v>
      </c>
      <c r="BU4" s="38">
        <f>AC4/'2010'!AC4*100</f>
        <v>100</v>
      </c>
      <c r="BV4" s="38">
        <f>AD4/'2010'!AD4*100</f>
        <v>100</v>
      </c>
      <c r="BW4" s="38">
        <f>AE4/'2010'!AE4*100</f>
        <v>100</v>
      </c>
      <c r="BX4" s="38">
        <f>AF4/'2010'!AF4*100</f>
        <v>100</v>
      </c>
      <c r="BY4" s="38">
        <f>AG4/'2010'!AG4*100</f>
        <v>100</v>
      </c>
      <c r="BZ4" s="38">
        <f>AH4/'2010'!AH4*100</f>
        <v>100</v>
      </c>
      <c r="CA4" s="38">
        <f>AI4/'2010'!AI4*100</f>
        <v>100</v>
      </c>
      <c r="CB4" s="38">
        <f>AJ4/'2010'!AJ4*100</f>
        <v>100</v>
      </c>
      <c r="CC4" s="38">
        <f>AK4/'2010'!AK4*100</f>
        <v>100</v>
      </c>
      <c r="CD4" s="38">
        <f>AL4/'2010'!AL4*100</f>
        <v>100</v>
      </c>
      <c r="CE4" s="38">
        <f>AM4/'2010'!AM4*100</f>
        <v>104.20146137787056</v>
      </c>
      <c r="CF4" s="38">
        <f>AN4/'2010'!AN4*100</f>
        <v>107.92406826889585</v>
      </c>
      <c r="CG4" s="38">
        <f>AO4/'2010'!AO4*100</f>
        <v>111.16031886625333</v>
      </c>
      <c r="CH4" s="38">
        <f>1/(AP4/'2010'!AP4)*100</f>
        <v>93.656716417910459</v>
      </c>
      <c r="CI4" s="38">
        <f>1/(AQ4/'2010'!AQ4)*100</f>
        <v>92.9998880429915</v>
      </c>
      <c r="CJ4" s="38">
        <f>AR4/'2010'!AR4*100</f>
        <v>100</v>
      </c>
      <c r="CK4" s="38">
        <f>1/(AS4/'2010'!AS4)*100</f>
        <v>100</v>
      </c>
      <c r="CM4" s="17">
        <f t="shared" si="0"/>
        <v>119.46871113204406</v>
      </c>
      <c r="CN4" s="17">
        <f t="shared" si="1"/>
        <v>114.47901827071145</v>
      </c>
      <c r="CO4" s="17">
        <f t="shared" ref="CO4:CO38" si="2">AVERAGE(AY4:BD4)</f>
        <v>103.73552985295917</v>
      </c>
      <c r="CP4" s="17">
        <f t="shared" ref="CP4:CP38" si="3">AVERAGE(BE4:BH4)</f>
        <v>106.69234564124699</v>
      </c>
      <c r="CQ4" s="17">
        <f t="shared" ref="CQ4:CQ38" si="4">AVERAGE(BI4:BO4)</f>
        <v>102.57686267199753</v>
      </c>
      <c r="CR4" s="17">
        <f t="shared" ref="CR4:CR38" si="5">AVERAGE(BP4:BU4)</f>
        <v>100.82256169212691</v>
      </c>
      <c r="CS4" s="17">
        <f t="shared" ref="CS4:CS38" si="6">AVERAGE(BV4:BZ4)</f>
        <v>100</v>
      </c>
      <c r="CT4" s="17">
        <f t="shared" ref="CT4:CT38" si="7">AVERAGE(CA4:CD4)</f>
        <v>100</v>
      </c>
      <c r="CU4" s="17">
        <f t="shared" ref="CU4:CU38" si="8">AVERAGE(CE4:CG4)</f>
        <v>107.76194950433991</v>
      </c>
      <c r="CV4" s="17">
        <f t="shared" ref="CV4:CV38" si="9">AVERAGE(CH4:CK4)</f>
        <v>96.664151115225494</v>
      </c>
      <c r="CX4" s="17">
        <f t="shared" ref="CX4:CX38" si="10">AVERAGE(CM4:CV4)</f>
        <v>105.22011298806515</v>
      </c>
      <c r="CY4" s="17">
        <f t="shared" ref="CY4:CY38" si="11">AVERAGE(AU4:CK4)</f>
        <v>103.60426919023843</v>
      </c>
    </row>
    <row r="5" spans="1:103" ht="15.5" x14ac:dyDescent="0.35">
      <c r="A5" s="2">
        <v>1300</v>
      </c>
      <c r="B5" s="3" t="s">
        <v>4</v>
      </c>
      <c r="C5">
        <v>89.16</v>
      </c>
      <c r="D5">
        <v>65.13</v>
      </c>
      <c r="E5">
        <v>89.16</v>
      </c>
      <c r="F5">
        <v>13649021.08631921</v>
      </c>
      <c r="G5">
        <v>42.34</v>
      </c>
      <c r="H5">
        <v>62.6</v>
      </c>
      <c r="I5">
        <v>91.96</v>
      </c>
      <c r="J5">
        <v>9.64</v>
      </c>
      <c r="K5" s="23">
        <v>69.27</v>
      </c>
      <c r="L5" s="23">
        <v>13.29</v>
      </c>
      <c r="M5">
        <v>93.677393473134245</v>
      </c>
      <c r="N5">
        <v>70.57876970194333</v>
      </c>
      <c r="O5" s="23">
        <v>6.5</v>
      </c>
      <c r="P5" s="71">
        <v>24.04714365000001</v>
      </c>
      <c r="Q5" s="15">
        <v>85.73</v>
      </c>
      <c r="R5" s="6">
        <v>31.8</v>
      </c>
      <c r="S5" s="72">
        <v>56.28</v>
      </c>
      <c r="T5">
        <v>68.319999999999993</v>
      </c>
      <c r="U5" s="75">
        <v>32.409999999999997</v>
      </c>
      <c r="V5" s="5">
        <v>19.399999999999999</v>
      </c>
      <c r="W5" s="5">
        <v>8.3000000000000007</v>
      </c>
      <c r="X5" s="5">
        <v>26.88</v>
      </c>
      <c r="Y5" s="6">
        <v>8.2899999999999991</v>
      </c>
      <c r="Z5" s="5">
        <v>87.85</v>
      </c>
      <c r="AA5" s="5">
        <v>78.77</v>
      </c>
      <c r="AB5" s="5">
        <v>58.04</v>
      </c>
      <c r="AC5" s="5">
        <v>38.51</v>
      </c>
      <c r="AD5" s="5">
        <v>18.23</v>
      </c>
      <c r="AE5" s="5">
        <v>0.79</v>
      </c>
      <c r="AF5" s="5">
        <v>2.31</v>
      </c>
      <c r="AG5" s="68">
        <v>28.76</v>
      </c>
      <c r="AH5" s="68">
        <v>7.11</v>
      </c>
      <c r="AI5" s="5">
        <v>67.03</v>
      </c>
      <c r="AJ5" s="5">
        <v>77.5</v>
      </c>
      <c r="AK5" s="5">
        <v>70.209999999999994</v>
      </c>
      <c r="AL5" s="5">
        <v>74.64</v>
      </c>
      <c r="AM5">
        <v>47.21</v>
      </c>
      <c r="AN5">
        <v>61.82</v>
      </c>
      <c r="AO5" s="22">
        <v>88.56</v>
      </c>
      <c r="AP5" s="22">
        <v>298</v>
      </c>
      <c r="AQ5" s="22">
        <v>14955</v>
      </c>
      <c r="AR5">
        <v>68.47</v>
      </c>
      <c r="AS5" s="5">
        <v>7.0000000000000007E-2</v>
      </c>
      <c r="AU5" s="38">
        <f>C5/'2010'!C5*100</f>
        <v>97.924217462932447</v>
      </c>
      <c r="AV5" s="38">
        <f>D5/'2010'!D5*100</f>
        <v>105.21809369951534</v>
      </c>
      <c r="AW5" s="38">
        <f>E5/'2010'!E5*100</f>
        <v>132.59964306960143</v>
      </c>
      <c r="AX5" s="38">
        <f>F5/'2010'!F5*100</f>
        <v>111.75543069636258</v>
      </c>
      <c r="AY5" s="38">
        <f>G5/'2010'!G5*100</f>
        <v>95.66199728874831</v>
      </c>
      <c r="AZ5" s="38">
        <f>H5/'2010'!H5*100</f>
        <v>149.3320610687023</v>
      </c>
      <c r="BA5" s="38">
        <f>I5/'2010'!I5*100</f>
        <v>108.54579792256847</v>
      </c>
      <c r="BB5" s="38">
        <f>J5/'2010'!J5*100</f>
        <v>88.847926267281125</v>
      </c>
      <c r="BC5" s="38">
        <f>1/(K5/'2010'!K5)*100</f>
        <v>98.931716471777122</v>
      </c>
      <c r="BD5" s="38">
        <f>L5/'2010'!L5*100</f>
        <v>79.963898916967509</v>
      </c>
      <c r="BE5" s="38">
        <f>M5/'2010'!M5*100</f>
        <v>101.35001290088593</v>
      </c>
      <c r="BF5" s="38">
        <f>N5/'2010'!N5*100</f>
        <v>106.3045385740983</v>
      </c>
      <c r="BG5" s="38">
        <f>1/(O5/'2010'!O5)*100</f>
        <v>106.92307692307692</v>
      </c>
      <c r="BH5" s="38">
        <f>P5/'2010'!P5*100</f>
        <v>100</v>
      </c>
      <c r="BI5" s="38">
        <f>Q5/'2010'!Q5*100</f>
        <v>100</v>
      </c>
      <c r="BJ5" s="38">
        <f>1/(R5/'2010'!R5)*100</f>
        <v>104.62264150943396</v>
      </c>
      <c r="BK5" s="38">
        <f>S5/'2010'!S5*100</f>
        <v>101.22302158273382</v>
      </c>
      <c r="BL5" s="38">
        <f>T5/'2010'!T5*100</f>
        <v>101.08004142624647</v>
      </c>
      <c r="BM5" s="38">
        <f>1/(U5/'2010'!U5)*100</f>
        <v>100</v>
      </c>
      <c r="BN5" s="38">
        <f>1/(V5/'2010'!V5)*100</f>
        <v>100</v>
      </c>
      <c r="BO5" s="38">
        <f>1/(W5/'2010'!W5)*100</f>
        <v>100</v>
      </c>
      <c r="BP5" s="38">
        <f>X5/'2010'!X5*100</f>
        <v>100</v>
      </c>
      <c r="BQ5" s="38">
        <f>Y5/'2010'!Y5*100</f>
        <v>101.96801968019678</v>
      </c>
      <c r="BR5" s="38">
        <f>Z5/'2010'!Z5*100</f>
        <v>100</v>
      </c>
      <c r="BS5" s="38">
        <f>AA5/'2010'!AA5*100</f>
        <v>100</v>
      </c>
      <c r="BT5" s="38">
        <f>AB5/'2010'!AB5*100</f>
        <v>100</v>
      </c>
      <c r="BU5" s="38">
        <f>AC5/'2010'!AC5*100</f>
        <v>100</v>
      </c>
      <c r="BV5" s="38">
        <f>AD5/'2010'!AD5*100</f>
        <v>100</v>
      </c>
      <c r="BW5" s="38">
        <f>AE5/'2010'!AE5*100</f>
        <v>100</v>
      </c>
      <c r="BX5" s="38">
        <f>AF5/'2010'!AF5*100</f>
        <v>100</v>
      </c>
      <c r="BY5" s="38">
        <f>AG5/'2010'!AG5*100</f>
        <v>100</v>
      </c>
      <c r="BZ5" s="38">
        <f>AH5/'2010'!AH5*100</f>
        <v>100</v>
      </c>
      <c r="CA5" s="38">
        <f>AI5/'2010'!AI5*100</f>
        <v>100</v>
      </c>
      <c r="CB5" s="38">
        <f>AJ5/'2010'!AJ5*100</f>
        <v>100</v>
      </c>
      <c r="CC5" s="38">
        <f>AK5/'2010'!AK5*100</f>
        <v>100</v>
      </c>
      <c r="CD5" s="38">
        <f>AL5/'2010'!AL5*100</f>
        <v>100</v>
      </c>
      <c r="CE5" s="38">
        <f>AM5/'2010'!AM5*100</f>
        <v>80.922180322248877</v>
      </c>
      <c r="CF5" s="38">
        <f>AN5/'2010'!AN5*100</f>
        <v>96.744913928012522</v>
      </c>
      <c r="CG5" s="38">
        <f>AO5/'2010'!AO5*100</f>
        <v>131.02529960053261</v>
      </c>
      <c r="CH5" s="38">
        <f>1/(AP5/'2010'!AP5)*100</f>
        <v>80.201342281879192</v>
      </c>
      <c r="CI5" s="38">
        <f>1/(AQ5/'2010'!AQ5)*100</f>
        <v>72.343697759946508</v>
      </c>
      <c r="CJ5" s="38">
        <f>AR5/'2010'!AR5*100</f>
        <v>100</v>
      </c>
      <c r="CK5" s="38">
        <f>1/(AS5/'2010'!AS5)*100</f>
        <v>100</v>
      </c>
      <c r="CM5" s="17">
        <f t="shared" si="0"/>
        <v>111.91398474401642</v>
      </c>
      <c r="CN5" s="17">
        <f t="shared" si="1"/>
        <v>111.75543069636258</v>
      </c>
      <c r="CO5" s="17">
        <f t="shared" si="2"/>
        <v>103.5472329893408</v>
      </c>
      <c r="CP5" s="17">
        <f t="shared" si="3"/>
        <v>103.64440709951529</v>
      </c>
      <c r="CQ5" s="17">
        <f t="shared" si="4"/>
        <v>100.98938635977346</v>
      </c>
      <c r="CR5" s="17">
        <f t="shared" si="5"/>
        <v>100.3280032800328</v>
      </c>
      <c r="CS5" s="17">
        <f t="shared" si="6"/>
        <v>100</v>
      </c>
      <c r="CT5" s="17">
        <f t="shared" si="7"/>
        <v>100</v>
      </c>
      <c r="CU5" s="17">
        <f t="shared" si="8"/>
        <v>102.89746461693134</v>
      </c>
      <c r="CV5" s="17">
        <f t="shared" si="9"/>
        <v>88.136260010456425</v>
      </c>
      <c r="CX5" s="17">
        <f t="shared" si="10"/>
        <v>102.32121697964291</v>
      </c>
      <c r="CY5" s="17">
        <f t="shared" si="11"/>
        <v>101.24394347334298</v>
      </c>
    </row>
    <row r="6" spans="1:103" ht="15.5" x14ac:dyDescent="0.35">
      <c r="A6" s="2">
        <v>1400</v>
      </c>
      <c r="B6" s="3" t="s">
        <v>5</v>
      </c>
      <c r="C6">
        <v>60.3</v>
      </c>
      <c r="D6">
        <v>50.6</v>
      </c>
      <c r="E6">
        <v>60.3</v>
      </c>
      <c r="F6">
        <v>22700284.349999562</v>
      </c>
      <c r="G6">
        <v>48.74</v>
      </c>
      <c r="H6">
        <v>72.55</v>
      </c>
      <c r="I6">
        <v>74.48</v>
      </c>
      <c r="J6">
        <v>14.72</v>
      </c>
      <c r="K6" s="23">
        <v>68.09</v>
      </c>
      <c r="L6" s="23">
        <v>10.56</v>
      </c>
      <c r="M6">
        <v>95.00786279994216</v>
      </c>
      <c r="N6">
        <v>66.884516036295551</v>
      </c>
      <c r="O6" s="23">
        <v>6.56</v>
      </c>
      <c r="P6" s="71">
        <v>22.04714365000001</v>
      </c>
      <c r="Q6" s="15">
        <v>62.71</v>
      </c>
      <c r="R6" s="6">
        <v>26.19</v>
      </c>
      <c r="S6" s="72">
        <v>47.3</v>
      </c>
      <c r="T6">
        <v>70.760000000000005</v>
      </c>
      <c r="U6" s="75">
        <v>31.21</v>
      </c>
      <c r="V6" s="5">
        <v>16.100000000000001</v>
      </c>
      <c r="W6" s="5">
        <v>7.8</v>
      </c>
      <c r="X6" s="5">
        <v>26.28</v>
      </c>
      <c r="Y6" s="6">
        <v>8.4700000000000006</v>
      </c>
      <c r="Z6" s="5">
        <v>90.44</v>
      </c>
      <c r="AA6" s="5">
        <v>76.540000000000006</v>
      </c>
      <c r="AB6" s="5">
        <v>57.28</v>
      </c>
      <c r="AC6" s="5">
        <v>30</v>
      </c>
      <c r="AD6" s="5">
        <v>15.5</v>
      </c>
      <c r="AE6" s="5">
        <v>0.94</v>
      </c>
      <c r="AF6" s="5">
        <v>4.63</v>
      </c>
      <c r="AG6" s="68">
        <v>17.63</v>
      </c>
      <c r="AH6" s="68">
        <v>8.94</v>
      </c>
      <c r="AI6" s="5">
        <v>67.19</v>
      </c>
      <c r="AJ6" s="5">
        <v>76.28</v>
      </c>
      <c r="AK6" s="5">
        <v>70.239999999999995</v>
      </c>
      <c r="AL6" s="5">
        <v>73.56</v>
      </c>
      <c r="AM6">
        <v>74.349999999999994</v>
      </c>
      <c r="AN6">
        <v>59.74</v>
      </c>
      <c r="AO6" s="22">
        <v>74.69</v>
      </c>
      <c r="AP6" s="22">
        <v>157</v>
      </c>
      <c r="AQ6" s="22">
        <v>9644</v>
      </c>
      <c r="AR6">
        <v>69.66</v>
      </c>
      <c r="AS6" s="5">
        <v>7.0000000000000007E-2</v>
      </c>
      <c r="AU6" s="38">
        <f>C6/'2010'!C6*100</f>
        <v>89.906068286864468</v>
      </c>
      <c r="AV6" s="38">
        <f>D6/'2010'!D6*100</f>
        <v>91.007194244604321</v>
      </c>
      <c r="AW6" s="38">
        <f>E6/'2010'!E6*100</f>
        <v>99.685898495619114</v>
      </c>
      <c r="AX6" s="38">
        <f>F6/'2010'!F6*100</f>
        <v>118.24674562230855</v>
      </c>
      <c r="AY6" s="38">
        <f>G6/'2010'!G6*100</f>
        <v>89.810208218168412</v>
      </c>
      <c r="AZ6" s="38">
        <f>H6/'2010'!H6*100</f>
        <v>181.32966758310423</v>
      </c>
      <c r="BA6" s="38">
        <f>I6/'2010'!I6*100</f>
        <v>132.57386970452117</v>
      </c>
      <c r="BB6" s="38">
        <f>J6/'2010'!J6*100</f>
        <v>89.104116222760297</v>
      </c>
      <c r="BC6" s="38">
        <f>1/(K6/'2010'!K6)*100</f>
        <v>97.752974004993376</v>
      </c>
      <c r="BD6" s="38">
        <f>L6/'2010'!L6*100</f>
        <v>83.676703645007933</v>
      </c>
      <c r="BE6" s="38">
        <f>M6/'2010'!M6*100</f>
        <v>102.38570340275506</v>
      </c>
      <c r="BF6" s="38">
        <f>N6/'2010'!N6*100</f>
        <v>104.92842563512757</v>
      </c>
      <c r="BG6" s="38">
        <f>1/(O6/'2010'!O6)*100</f>
        <v>132.92682926829269</v>
      </c>
      <c r="BH6" s="38">
        <f>P6/'2010'!P6*100</f>
        <v>100</v>
      </c>
      <c r="BI6" s="38">
        <f>Q6/'2010'!Q6*100</f>
        <v>100</v>
      </c>
      <c r="BJ6" s="38">
        <f>1/(R6/'2010'!R6)*100</f>
        <v>117.98396334478807</v>
      </c>
      <c r="BK6" s="38">
        <f>S6/'2010'!S6*100</f>
        <v>97.566006600660074</v>
      </c>
      <c r="BL6" s="38">
        <f>T6/'2010'!T6*100</f>
        <v>100.8695652173913</v>
      </c>
      <c r="BM6" s="38">
        <f>1/(U6/'2010'!U6)*100</f>
        <v>100</v>
      </c>
      <c r="BN6" s="38">
        <f>1/(V6/'2010'!V6)*100</f>
        <v>100</v>
      </c>
      <c r="BO6" s="38">
        <f>1/(W6/'2010'!W6)*100</f>
        <v>100</v>
      </c>
      <c r="BP6" s="38">
        <f>X6/'2010'!X6*100</f>
        <v>100</v>
      </c>
      <c r="BQ6" s="38">
        <f>Y6/'2010'!Y6*100</f>
        <v>102.66666666666669</v>
      </c>
      <c r="BR6" s="38">
        <f>Z6/'2010'!Z6*100</f>
        <v>100</v>
      </c>
      <c r="BS6" s="38">
        <f>AA6/'2010'!AA6*100</f>
        <v>100</v>
      </c>
      <c r="BT6" s="38">
        <f>AB6/'2010'!AB6*100</f>
        <v>100</v>
      </c>
      <c r="BU6" s="38">
        <f>AC6/'2010'!AC6*100</f>
        <v>100</v>
      </c>
      <c r="BV6" s="38">
        <f>AD6/'2010'!AD6*100</f>
        <v>100</v>
      </c>
      <c r="BW6" s="38">
        <f>AE6/'2010'!AE6*100</f>
        <v>100</v>
      </c>
      <c r="BX6" s="38">
        <f>AF6/'2010'!AF6*100</f>
        <v>100</v>
      </c>
      <c r="BY6" s="38">
        <f>AG6/'2010'!AG6*100</f>
        <v>100</v>
      </c>
      <c r="BZ6" s="38">
        <f>AH6/'2010'!AH6*100</f>
        <v>100</v>
      </c>
      <c r="CA6" s="38">
        <f>AI6/'2010'!AI6*100</f>
        <v>100</v>
      </c>
      <c r="CB6" s="38">
        <f>AJ6/'2010'!AJ6*100</f>
        <v>100</v>
      </c>
      <c r="CC6" s="38">
        <f>AK6/'2010'!AK6*100</f>
        <v>100</v>
      </c>
      <c r="CD6" s="38">
        <f>AL6/'2010'!AL6*100</f>
        <v>100</v>
      </c>
      <c r="CE6" s="38">
        <f>AM6/'2010'!AM6*100</f>
        <v>81.685343880465837</v>
      </c>
      <c r="CF6" s="38">
        <f>AN6/'2010'!AN6*100</f>
        <v>126.59461750370842</v>
      </c>
      <c r="CG6" s="38">
        <f>AO6/'2010'!AO6*100</f>
        <v>87.469258695397585</v>
      </c>
      <c r="CH6" s="38">
        <f>1/(AP6/'2010'!AP6)*100</f>
        <v>100.63694267515923</v>
      </c>
      <c r="CI6" s="38">
        <f>1/(AQ6/'2010'!AQ6)*100</f>
        <v>105.02903359601825</v>
      </c>
      <c r="CJ6" s="38">
        <f>AR6/'2010'!AR6*100</f>
        <v>100</v>
      </c>
      <c r="CK6" s="38">
        <f>1/(AS6/'2010'!AS6)*100</f>
        <v>100</v>
      </c>
      <c r="CM6" s="17">
        <f t="shared" si="0"/>
        <v>93.533053675695967</v>
      </c>
      <c r="CN6" s="17">
        <f t="shared" si="1"/>
        <v>118.24674562230855</v>
      </c>
      <c r="CO6" s="17">
        <f t="shared" si="2"/>
        <v>112.3745898964259</v>
      </c>
      <c r="CP6" s="17">
        <f t="shared" si="3"/>
        <v>110.06023957654384</v>
      </c>
      <c r="CQ6" s="17">
        <f t="shared" si="4"/>
        <v>102.34564788040564</v>
      </c>
      <c r="CR6" s="17">
        <f t="shared" si="5"/>
        <v>100.44444444444446</v>
      </c>
      <c r="CS6" s="17">
        <f t="shared" si="6"/>
        <v>100</v>
      </c>
      <c r="CT6" s="17">
        <f t="shared" si="7"/>
        <v>100</v>
      </c>
      <c r="CU6" s="17">
        <f t="shared" si="8"/>
        <v>98.583073359857281</v>
      </c>
      <c r="CV6" s="17">
        <f t="shared" si="9"/>
        <v>101.41649406779437</v>
      </c>
      <c r="CX6" s="17">
        <f t="shared" si="10"/>
        <v>103.70042885234761</v>
      </c>
      <c r="CY6" s="17">
        <f t="shared" si="11"/>
        <v>103.11246052359027</v>
      </c>
    </row>
    <row r="7" spans="1:103" ht="15.5" x14ac:dyDescent="0.35">
      <c r="A7" s="2">
        <v>1500</v>
      </c>
      <c r="B7" s="3" t="s">
        <v>6</v>
      </c>
      <c r="C7">
        <v>91.26</v>
      </c>
      <c r="D7">
        <v>47.09</v>
      </c>
      <c r="E7">
        <v>91.26</v>
      </c>
      <c r="F7">
        <v>15824562.025713569</v>
      </c>
      <c r="G7">
        <v>58.58</v>
      </c>
      <c r="H7">
        <v>62.01</v>
      </c>
      <c r="I7">
        <v>85.51</v>
      </c>
      <c r="J7">
        <v>5.96</v>
      </c>
      <c r="K7" s="23">
        <v>80.38</v>
      </c>
      <c r="L7" s="23">
        <v>7.99</v>
      </c>
      <c r="M7">
        <v>97.499568561747253</v>
      </c>
      <c r="N7">
        <v>66.505688856701795</v>
      </c>
      <c r="O7" s="23">
        <v>5.08</v>
      </c>
      <c r="P7" s="71">
        <v>27.04714365000001</v>
      </c>
      <c r="Q7" s="15">
        <v>51.29</v>
      </c>
      <c r="R7" s="6">
        <v>21.91</v>
      </c>
      <c r="S7" s="72">
        <v>61.68</v>
      </c>
      <c r="T7">
        <v>70.430000000000007</v>
      </c>
      <c r="U7" s="75">
        <v>30.82</v>
      </c>
      <c r="V7" s="5">
        <v>16.2</v>
      </c>
      <c r="W7" s="5">
        <v>9.6999999999999993</v>
      </c>
      <c r="X7" s="5">
        <v>32.51</v>
      </c>
      <c r="Y7" s="6">
        <v>7.92</v>
      </c>
      <c r="Z7" s="5">
        <v>93.12</v>
      </c>
      <c r="AA7" s="5">
        <v>78.040000000000006</v>
      </c>
      <c r="AB7" s="5">
        <v>49.05</v>
      </c>
      <c r="AC7" s="5">
        <v>26.33</v>
      </c>
      <c r="AD7" s="5">
        <v>15.67</v>
      </c>
      <c r="AE7" s="5">
        <v>0.79</v>
      </c>
      <c r="AF7" s="5">
        <v>4.0999999999999996</v>
      </c>
      <c r="AG7" s="68">
        <v>18.22</v>
      </c>
      <c r="AH7" s="68">
        <v>2.14</v>
      </c>
      <c r="AI7" s="5">
        <v>65.930000000000007</v>
      </c>
      <c r="AJ7" s="5">
        <v>76.12</v>
      </c>
      <c r="AK7" s="5">
        <v>68.56</v>
      </c>
      <c r="AL7" s="5">
        <v>71.61</v>
      </c>
      <c r="AM7">
        <v>78.23</v>
      </c>
      <c r="AN7">
        <v>54.01</v>
      </c>
      <c r="AO7" s="22">
        <v>89.48</v>
      </c>
      <c r="AP7" s="22">
        <v>230</v>
      </c>
      <c r="AQ7" s="22">
        <v>7643</v>
      </c>
      <c r="AR7">
        <v>73.08</v>
      </c>
      <c r="AS7" s="5">
        <v>0.04</v>
      </c>
      <c r="AU7" s="38">
        <f>C7/'2010'!C7*100</f>
        <v>101.02955828628365</v>
      </c>
      <c r="AV7" s="38">
        <f>D7/'2010'!D7*100</f>
        <v>80.003397893306158</v>
      </c>
      <c r="AW7" s="38">
        <f>E7/'2010'!E7*100</f>
        <v>176.00771456123434</v>
      </c>
      <c r="AX7" s="38">
        <f>F7/'2010'!F7*100</f>
        <v>109.4565221101041</v>
      </c>
      <c r="AY7" s="38">
        <f>G7/'2010'!G7*100</f>
        <v>112.69719122739517</v>
      </c>
      <c r="AZ7" s="38">
        <f>H7/'2010'!H7*100</f>
        <v>128.43827671913834</v>
      </c>
      <c r="BA7" s="38">
        <f>I7/'2010'!I7*100</f>
        <v>114.99462076385154</v>
      </c>
      <c r="BB7" s="38">
        <f>J7/'2010'!J7*100</f>
        <v>68.822170900692839</v>
      </c>
      <c r="BC7" s="38">
        <f>1/(K7/'2010'!K7)*100</f>
        <v>95.770092062702176</v>
      </c>
      <c r="BD7" s="38">
        <f>L7/'2010'!L7*100</f>
        <v>68.407534246575338</v>
      </c>
      <c r="BE7" s="38">
        <f>M7/'2010'!M7*100</f>
        <v>102.03610638676375</v>
      </c>
      <c r="BF7" s="38">
        <f>N7/'2010'!N7*100</f>
        <v>99.993116867609302</v>
      </c>
      <c r="BG7" s="38">
        <f>1/(O7/'2010'!O7)*100</f>
        <v>106.1023622047244</v>
      </c>
      <c r="BH7" s="38">
        <f>P7/'2010'!P7*100</f>
        <v>117.35572989323559</v>
      </c>
      <c r="BI7" s="38">
        <f>Q7/'2010'!Q7*100</f>
        <v>100</v>
      </c>
      <c r="BJ7" s="38">
        <f>1/(R7/'2010'!R7)*100</f>
        <v>135.1894112277499</v>
      </c>
      <c r="BK7" s="38">
        <f>S7/'2010'!S7*100</f>
        <v>95.955196017423773</v>
      </c>
      <c r="BL7" s="38">
        <f>T7/'2010'!T7*100</f>
        <v>100.77264272428101</v>
      </c>
      <c r="BM7" s="38">
        <f>1/(U7/'2010'!U7)*100</f>
        <v>100</v>
      </c>
      <c r="BN7" s="38">
        <f>1/(V7/'2010'!V7)*100</f>
        <v>100</v>
      </c>
      <c r="BO7" s="38">
        <f>1/(W7/'2010'!W7)*100</f>
        <v>100</v>
      </c>
      <c r="BP7" s="38">
        <f>X7/'2010'!X7*100</f>
        <v>100</v>
      </c>
      <c r="BQ7" s="38">
        <f>Y7/'2010'!Y7*100</f>
        <v>107.90190735694823</v>
      </c>
      <c r="BR7" s="38">
        <f>Z7/'2010'!Z7*100</f>
        <v>100</v>
      </c>
      <c r="BS7" s="38">
        <f>AA7/'2010'!AA7*100</f>
        <v>100</v>
      </c>
      <c r="BT7" s="38">
        <f>AB7/'2010'!AB7*100</f>
        <v>100</v>
      </c>
      <c r="BU7" s="38">
        <f>AC7/'2010'!AC7*100</f>
        <v>100</v>
      </c>
      <c r="BV7" s="38">
        <f>AD7/'2010'!AD7*100</f>
        <v>100</v>
      </c>
      <c r="BW7" s="38">
        <f>AE7/'2010'!AE7*100</f>
        <v>100</v>
      </c>
      <c r="BX7" s="38">
        <f>AF7/'2010'!AF7*100</f>
        <v>100</v>
      </c>
      <c r="BY7" s="38">
        <f>AG7/'2010'!AG7*100</f>
        <v>100</v>
      </c>
      <c r="BZ7" s="38">
        <f>AH7/'2010'!AH7*100</f>
        <v>100</v>
      </c>
      <c r="CA7" s="38">
        <f>AI7/'2010'!AI7*100</f>
        <v>100</v>
      </c>
      <c r="CB7" s="38">
        <f>AJ7/'2010'!AJ7*100</f>
        <v>100</v>
      </c>
      <c r="CC7" s="38">
        <f>AK7/'2010'!AK7*100</f>
        <v>100</v>
      </c>
      <c r="CD7" s="38">
        <f>AL7/'2010'!AL7*100</f>
        <v>100</v>
      </c>
      <c r="CE7" s="38">
        <f>AM7/'2010'!AM7*100</f>
        <v>91.873165002935991</v>
      </c>
      <c r="CF7" s="38">
        <f>AN7/'2010'!AN7*100</f>
        <v>112.19360199418362</v>
      </c>
      <c r="CG7" s="38">
        <f>AO7/'2010'!AO7*100</f>
        <v>128.17647901446784</v>
      </c>
      <c r="CH7" s="38">
        <f>1/(AP7/'2010'!AP7)*100</f>
        <v>53.478260869565219</v>
      </c>
      <c r="CI7" s="38">
        <f>1/(AQ7/'2010'!AQ7)*100</f>
        <v>46.918749182258281</v>
      </c>
      <c r="CJ7" s="38">
        <f>AR7/'2010'!AR7*100</f>
        <v>100</v>
      </c>
      <c r="CK7" s="38">
        <f>1/(AS7/'2010'!AS7)*100</f>
        <v>100</v>
      </c>
      <c r="CM7" s="17">
        <f t="shared" si="0"/>
        <v>119.01355691360804</v>
      </c>
      <c r="CN7" s="17">
        <f t="shared" si="1"/>
        <v>109.4565221101041</v>
      </c>
      <c r="CO7" s="17">
        <f t="shared" si="2"/>
        <v>98.188314320059234</v>
      </c>
      <c r="CP7" s="17">
        <f t="shared" si="3"/>
        <v>106.37182883808326</v>
      </c>
      <c r="CQ7" s="17">
        <f t="shared" si="4"/>
        <v>104.55960713849353</v>
      </c>
      <c r="CR7" s="17">
        <f t="shared" si="5"/>
        <v>101.31698455949136</v>
      </c>
      <c r="CS7" s="17">
        <f t="shared" si="6"/>
        <v>100</v>
      </c>
      <c r="CT7" s="17">
        <f t="shared" si="7"/>
        <v>100</v>
      </c>
      <c r="CU7" s="17">
        <f t="shared" si="8"/>
        <v>110.74774867052913</v>
      </c>
      <c r="CV7" s="17">
        <f t="shared" si="9"/>
        <v>75.099252512955871</v>
      </c>
      <c r="CX7" s="17">
        <f t="shared" si="10"/>
        <v>102.47538150633245</v>
      </c>
      <c r="CY7" s="17">
        <f t="shared" si="11"/>
        <v>101.24590250031235</v>
      </c>
    </row>
    <row r="8" spans="1:103" ht="15.5" x14ac:dyDescent="0.35">
      <c r="A8" s="2">
        <v>1600</v>
      </c>
      <c r="B8" s="3" t="s">
        <v>7</v>
      </c>
      <c r="C8">
        <v>89.25</v>
      </c>
      <c r="D8">
        <v>37.47</v>
      </c>
      <c r="E8">
        <v>89.25</v>
      </c>
      <c r="F8">
        <v>19697893.452390261</v>
      </c>
      <c r="G8">
        <v>59.79</v>
      </c>
      <c r="H8">
        <v>60.75</v>
      </c>
      <c r="I8">
        <v>88.22</v>
      </c>
      <c r="J8">
        <v>6.31</v>
      </c>
      <c r="K8" s="23">
        <v>80.430000000000007</v>
      </c>
      <c r="L8" s="23">
        <v>16.420000000000002</v>
      </c>
      <c r="M8">
        <v>96.159579805566096</v>
      </c>
      <c r="N8">
        <v>71.958892880106859</v>
      </c>
      <c r="O8" s="23">
        <v>4.96</v>
      </c>
      <c r="P8" s="71">
        <v>24.04714365000001</v>
      </c>
      <c r="Q8" s="15">
        <v>68.91</v>
      </c>
      <c r="R8" s="6">
        <v>26.75</v>
      </c>
      <c r="S8" s="72">
        <v>65.45</v>
      </c>
      <c r="T8">
        <v>69.930000000000007</v>
      </c>
      <c r="U8" s="75">
        <v>33.130000000000003</v>
      </c>
      <c r="V8" s="5">
        <v>18.3</v>
      </c>
      <c r="W8" s="5">
        <v>5.0999999999999996</v>
      </c>
      <c r="X8" s="5">
        <v>23.49</v>
      </c>
      <c r="Y8" s="6">
        <v>7.66</v>
      </c>
      <c r="Z8" s="5">
        <v>90.27</v>
      </c>
      <c r="AA8" s="5">
        <v>78.349999999999994</v>
      </c>
      <c r="AB8" s="5">
        <v>48.9</v>
      </c>
      <c r="AC8" s="5">
        <v>18.600000000000001</v>
      </c>
      <c r="AD8" s="5">
        <v>12.41</v>
      </c>
      <c r="AE8" s="5">
        <v>1.27</v>
      </c>
      <c r="AF8" s="5">
        <v>2.4700000000000002</v>
      </c>
      <c r="AG8" s="68">
        <v>15.9</v>
      </c>
      <c r="AH8" s="68">
        <v>69.650000000000006</v>
      </c>
      <c r="AI8" s="5">
        <v>67.010000000000005</v>
      </c>
      <c r="AJ8" s="5">
        <v>77.03</v>
      </c>
      <c r="AK8" s="5">
        <v>70.61</v>
      </c>
      <c r="AL8" s="5">
        <v>73.180000000000007</v>
      </c>
      <c r="AM8">
        <v>86.09</v>
      </c>
      <c r="AN8">
        <v>63.57</v>
      </c>
      <c r="AO8" s="22">
        <v>78.53</v>
      </c>
      <c r="AP8" s="22">
        <v>290</v>
      </c>
      <c r="AQ8" s="22">
        <v>22708</v>
      </c>
      <c r="AR8">
        <v>69</v>
      </c>
      <c r="AS8" s="5">
        <v>0.09</v>
      </c>
      <c r="AU8" s="38">
        <f>C8/'2010'!C8*100</f>
        <v>99.899261249160503</v>
      </c>
      <c r="AV8" s="38">
        <f>D8/'2010'!D8*100</f>
        <v>61.62828947368422</v>
      </c>
      <c r="AW8" s="38">
        <f>E8/'2010'!E8*100</f>
        <v>258.54577056778675</v>
      </c>
      <c r="AX8" s="38">
        <f>F8/'2010'!F8*100</f>
        <v>117.99581512217323</v>
      </c>
      <c r="AY8" s="38">
        <f>G8/'2010'!G8*100</f>
        <v>134.78358881875562</v>
      </c>
      <c r="AZ8" s="38">
        <f>H8/'2010'!H8*100</f>
        <v>132.09393346379647</v>
      </c>
      <c r="BA8" s="38">
        <f>I8/'2010'!I8*100</f>
        <v>116.9406150583245</v>
      </c>
      <c r="BB8" s="38">
        <f>J8/'2010'!J8*100</f>
        <v>69.493392070484575</v>
      </c>
      <c r="BC8" s="38">
        <f>1/(K8/'2010'!K8)*100</f>
        <v>94.355340047246045</v>
      </c>
      <c r="BD8" s="38">
        <f>L8/'2010'!L8*100</f>
        <v>79.786200194363474</v>
      </c>
      <c r="BE8" s="38">
        <f>M8/'2010'!M8*100</f>
        <v>102.90138036088941</v>
      </c>
      <c r="BF8" s="38">
        <f>N8/'2010'!N8*100</f>
        <v>101.83104993645308</v>
      </c>
      <c r="BG8" s="38">
        <f>1/(O8/'2010'!O8)*100</f>
        <v>134.07258064516131</v>
      </c>
      <c r="BH8" s="38">
        <f>P8/'2010'!P8*100</f>
        <v>109.07146989991151</v>
      </c>
      <c r="BI8" s="38">
        <f>Q8/'2010'!Q8*100</f>
        <v>100</v>
      </c>
      <c r="BJ8" s="38">
        <f>1/(R8/'2010'!R8)*100</f>
        <v>110.95327102803738</v>
      </c>
      <c r="BK8" s="38">
        <f>S8/'2010'!S8*100</f>
        <v>100.10706638115632</v>
      </c>
      <c r="BL8" s="38">
        <f>T8/'2010'!T8*100</f>
        <v>102.32660228270414</v>
      </c>
      <c r="BM8" s="38">
        <f>1/(U8/'2010'!U8)*100</f>
        <v>100</v>
      </c>
      <c r="BN8" s="38">
        <f>1/(V8/'2010'!V8)*100</f>
        <v>100</v>
      </c>
      <c r="BO8" s="38">
        <f>1/(W8/'2010'!W8)*100</f>
        <v>100</v>
      </c>
      <c r="BP8" s="38">
        <f>X8/'2010'!X8*100</f>
        <v>100</v>
      </c>
      <c r="BQ8" s="38">
        <f>Y8/'2010'!Y8*100</f>
        <v>104.35967302452316</v>
      </c>
      <c r="BR8" s="38">
        <f>Z8/'2010'!Z8*100</f>
        <v>100</v>
      </c>
      <c r="BS8" s="38">
        <f>AA8/'2010'!AA8*100</f>
        <v>100</v>
      </c>
      <c r="BT8" s="38">
        <f>AB8/'2010'!AB8*100</f>
        <v>100</v>
      </c>
      <c r="BU8" s="38">
        <f>AC8/'2010'!AC8*100</f>
        <v>100</v>
      </c>
      <c r="BV8" s="38">
        <f>AD8/'2010'!AD8*100</f>
        <v>100</v>
      </c>
      <c r="BW8" s="38">
        <f>AE8/'2010'!AE8*100</f>
        <v>100</v>
      </c>
      <c r="BX8" s="38">
        <f>AF8/'2010'!AF8*100</f>
        <v>100</v>
      </c>
      <c r="BY8" s="38">
        <f>AG8/'2010'!AG8*100</f>
        <v>100</v>
      </c>
      <c r="BZ8" s="38">
        <f>AH8/'2010'!AH8*100</f>
        <v>100</v>
      </c>
      <c r="CA8" s="38">
        <f>AI8/'2010'!AI8*100</f>
        <v>100</v>
      </c>
      <c r="CB8" s="38">
        <f>AJ8/'2010'!AJ8*100</f>
        <v>100</v>
      </c>
      <c r="CC8" s="38">
        <f>AK8/'2010'!AK8*100</f>
        <v>100</v>
      </c>
      <c r="CD8" s="38">
        <f>AL8/'2010'!AL8*100</f>
        <v>100</v>
      </c>
      <c r="CE8" s="38">
        <f>AM8/'2010'!AM8*100</f>
        <v>86.09</v>
      </c>
      <c r="CF8" s="38">
        <f>AN8/'2010'!AN8*100</f>
        <v>115.22566612289286</v>
      </c>
      <c r="CG8" s="38">
        <f>AO8/'2010'!AO8*100</f>
        <v>112.42662848962061</v>
      </c>
      <c r="CH8" s="38">
        <f>1/(AP8/'2010'!AP8)*100</f>
        <v>86.206896551724142</v>
      </c>
      <c r="CI8" s="38">
        <f>1/(AQ8/'2010'!AQ8)*100</f>
        <v>80.535494098995954</v>
      </c>
      <c r="CJ8" s="38">
        <f>AR8/'2010'!AR8*100</f>
        <v>100</v>
      </c>
      <c r="CK8" s="38">
        <f>1/(AS8/'2010'!AS8)*100</f>
        <v>100</v>
      </c>
      <c r="CM8" s="17">
        <f t="shared" si="0"/>
        <v>140.02444043021049</v>
      </c>
      <c r="CN8" s="17">
        <f t="shared" si="1"/>
        <v>117.99581512217323</v>
      </c>
      <c r="CO8" s="17">
        <f t="shared" si="2"/>
        <v>104.57551160882844</v>
      </c>
      <c r="CP8" s="17">
        <f t="shared" si="3"/>
        <v>111.96912021060383</v>
      </c>
      <c r="CQ8" s="17">
        <f t="shared" si="4"/>
        <v>101.91241995598541</v>
      </c>
      <c r="CR8" s="17">
        <f t="shared" si="5"/>
        <v>100.72661217075385</v>
      </c>
      <c r="CS8" s="17">
        <f t="shared" si="6"/>
        <v>100</v>
      </c>
      <c r="CT8" s="17">
        <f t="shared" si="7"/>
        <v>100</v>
      </c>
      <c r="CU8" s="17">
        <f t="shared" si="8"/>
        <v>104.58076487083783</v>
      </c>
      <c r="CV8" s="17">
        <f t="shared" si="9"/>
        <v>91.685597662680024</v>
      </c>
      <c r="CX8" s="17">
        <f t="shared" si="10"/>
        <v>107.34702820320732</v>
      </c>
      <c r="CY8" s="17">
        <f t="shared" si="11"/>
        <v>104.92162755553126</v>
      </c>
    </row>
    <row r="9" spans="1:103" ht="15.5" x14ac:dyDescent="0.35">
      <c r="A9" s="2">
        <v>1700</v>
      </c>
      <c r="B9" s="3" t="s">
        <v>8</v>
      </c>
      <c r="C9">
        <v>86.48</v>
      </c>
      <c r="D9">
        <v>55.03</v>
      </c>
      <c r="E9">
        <v>86.48</v>
      </c>
      <c r="F9">
        <v>12356518.954396386</v>
      </c>
      <c r="G9">
        <v>33.18</v>
      </c>
      <c r="H9">
        <v>37.47</v>
      </c>
      <c r="I9">
        <v>92.31</v>
      </c>
      <c r="J9">
        <v>7.86</v>
      </c>
      <c r="K9" s="23">
        <v>80.64</v>
      </c>
      <c r="L9" s="23">
        <v>11.29</v>
      </c>
      <c r="M9">
        <v>98.378262248246415</v>
      </c>
      <c r="N9">
        <v>74.381021818179022</v>
      </c>
      <c r="O9" s="23">
        <v>3.47</v>
      </c>
      <c r="P9" s="71">
        <v>24.04714365000001</v>
      </c>
      <c r="Q9" s="15">
        <v>52.89</v>
      </c>
      <c r="R9" s="6">
        <v>29.96</v>
      </c>
      <c r="S9" s="72">
        <v>69.11</v>
      </c>
      <c r="T9">
        <v>68.36</v>
      </c>
      <c r="U9" s="75">
        <v>33.68</v>
      </c>
      <c r="V9" s="5">
        <v>12.5</v>
      </c>
      <c r="W9" s="5">
        <v>5.6</v>
      </c>
      <c r="X9" s="5">
        <v>22.55</v>
      </c>
      <c r="Y9" s="6">
        <v>8.2799999999999994</v>
      </c>
      <c r="Z9" s="5">
        <v>92.15</v>
      </c>
      <c r="AA9" s="5">
        <v>78.16</v>
      </c>
      <c r="AB9" s="5">
        <v>55.94</v>
      </c>
      <c r="AC9" s="5">
        <v>36.53</v>
      </c>
      <c r="AD9" s="5">
        <v>17.399999999999999</v>
      </c>
      <c r="AE9" s="5">
        <v>0.42</v>
      </c>
      <c r="AF9" s="5">
        <v>3.31</v>
      </c>
      <c r="AG9" s="68">
        <v>25.79</v>
      </c>
      <c r="AH9" s="68">
        <v>2.48</v>
      </c>
      <c r="AI9" s="5">
        <v>63.96</v>
      </c>
      <c r="AJ9" s="5">
        <v>76.94</v>
      </c>
      <c r="AK9" s="5">
        <v>68.52</v>
      </c>
      <c r="AL9" s="5">
        <v>72.680000000000007</v>
      </c>
      <c r="AM9">
        <v>79.489999999999995</v>
      </c>
      <c r="AN9">
        <v>63.98</v>
      </c>
      <c r="AO9" s="22">
        <v>74.16</v>
      </c>
      <c r="AP9" s="22">
        <v>215</v>
      </c>
      <c r="AQ9" s="22">
        <v>3847</v>
      </c>
      <c r="AR9">
        <v>78.12</v>
      </c>
      <c r="AS9" s="5">
        <v>0.09</v>
      </c>
      <c r="AU9" s="38">
        <f>C9/'2010'!C9*100</f>
        <v>98.496583143507976</v>
      </c>
      <c r="AV9" s="38">
        <f>D9/'2010'!D9*100</f>
        <v>85.850234009360378</v>
      </c>
      <c r="AW9" s="38">
        <f>E9/'2010'!E9*100</f>
        <v>146.22928643895841</v>
      </c>
      <c r="AX9" s="38">
        <f>F9/'2010'!F9*100</f>
        <v>118.68023250841017</v>
      </c>
      <c r="AY9" s="38">
        <f>G9/'2010'!G9*100</f>
        <v>79.682997118155612</v>
      </c>
      <c r="AZ9" s="38">
        <f>H9/'2010'!H9*100</f>
        <v>132.73113708820404</v>
      </c>
      <c r="BA9" s="38">
        <f>I9/'2010'!I9*100</f>
        <v>118.77251672671127</v>
      </c>
      <c r="BB9" s="38">
        <f>J9/'2010'!J9*100</f>
        <v>83.70607028753993</v>
      </c>
      <c r="BC9" s="38">
        <f>1/(K9/'2010'!K9)*100</f>
        <v>96.788194444444443</v>
      </c>
      <c r="BD9" s="38">
        <f>L9/'2010'!L9*100</f>
        <v>72.371794871794876</v>
      </c>
      <c r="BE9" s="38">
        <f>M9/'2010'!M9*100</f>
        <v>102.54262468308566</v>
      </c>
      <c r="BF9" s="38">
        <f>N9/'2010'!N9*100</f>
        <v>101.01960553659219</v>
      </c>
      <c r="BG9" s="38">
        <f>1/(O9/'2010'!O9)*100</f>
        <v>132.27665706051872</v>
      </c>
      <c r="BH9" s="38">
        <f>P9/'2010'!P9*100</f>
        <v>104.3389324733089</v>
      </c>
      <c r="BI9" s="38">
        <f>Q9/'2010'!Q9*100</f>
        <v>100</v>
      </c>
      <c r="BJ9" s="38">
        <f>1/(R9/'2010'!R9)*100</f>
        <v>112.61682242990653</v>
      </c>
      <c r="BK9" s="38">
        <f>S9/'2010'!S9*100</f>
        <v>98.785020011435108</v>
      </c>
      <c r="BL9" s="38">
        <f>T9/'2010'!T9*100</f>
        <v>100.79622530227073</v>
      </c>
      <c r="BM9" s="38">
        <f>1/(U9/'2010'!U9)*100</f>
        <v>100</v>
      </c>
      <c r="BN9" s="38">
        <f>1/(V9/'2010'!V9)*100</f>
        <v>100</v>
      </c>
      <c r="BO9" s="38">
        <f>1/(W9/'2010'!W9)*100</f>
        <v>100</v>
      </c>
      <c r="BP9" s="38">
        <f>X9/'2010'!X9*100</f>
        <v>100</v>
      </c>
      <c r="BQ9" s="38">
        <f>Y9/'2010'!Y9*100</f>
        <v>105.47770700636943</v>
      </c>
      <c r="BR9" s="38">
        <f>Z9/'2010'!Z9*100</f>
        <v>100</v>
      </c>
      <c r="BS9" s="38">
        <f>AA9/'2010'!AA9*100</f>
        <v>100</v>
      </c>
      <c r="BT9" s="38">
        <f>AB9/'2010'!AB9*100</f>
        <v>100</v>
      </c>
      <c r="BU9" s="38">
        <f>AC9/'2010'!AC9*100</f>
        <v>100</v>
      </c>
      <c r="BV9" s="38">
        <f>AD9/'2010'!AD9*100</f>
        <v>100</v>
      </c>
      <c r="BW9" s="38">
        <f>AE9/'2010'!AE9*100</f>
        <v>100</v>
      </c>
      <c r="BX9" s="38">
        <f>AF9/'2010'!AF9*100</f>
        <v>100</v>
      </c>
      <c r="BY9" s="38">
        <f>AG9/'2010'!AG9*100</f>
        <v>100</v>
      </c>
      <c r="BZ9" s="38">
        <f>AH9/'2010'!AH9*100</f>
        <v>100</v>
      </c>
      <c r="CA9" s="38">
        <f>AI9/'2010'!AI9*100</f>
        <v>100</v>
      </c>
      <c r="CB9" s="38">
        <f>AJ9/'2010'!AJ9*100</f>
        <v>100</v>
      </c>
      <c r="CC9" s="38">
        <f>AK9/'2010'!AK9*100</f>
        <v>100</v>
      </c>
      <c r="CD9" s="38">
        <f>AL9/'2010'!AL9*100</f>
        <v>100</v>
      </c>
      <c r="CE9" s="38">
        <f>AM9/'2010'!AM9*100</f>
        <v>84.205508474576263</v>
      </c>
      <c r="CF9" s="38">
        <f>AN9/'2010'!AN9*100</f>
        <v>99.425019425019428</v>
      </c>
      <c r="CG9" s="38">
        <f>AO9/'2010'!AO9*100</f>
        <v>144.58958861376485</v>
      </c>
      <c r="CH9" s="38">
        <f>1/(AP9/'2010'!AP9)*100</f>
        <v>70.697674418604649</v>
      </c>
      <c r="CI9" s="38">
        <f>1/(AQ9/'2010'!AQ9)*100</f>
        <v>70.626462178320764</v>
      </c>
      <c r="CJ9" s="38">
        <f>AR9/'2010'!AR9*100</f>
        <v>100</v>
      </c>
      <c r="CK9" s="38">
        <f>1/(AS9/'2010'!AS9)*100</f>
        <v>100</v>
      </c>
      <c r="CM9" s="17">
        <f t="shared" si="0"/>
        <v>110.19203453060892</v>
      </c>
      <c r="CN9" s="17">
        <f t="shared" si="1"/>
        <v>118.68023250841017</v>
      </c>
      <c r="CO9" s="17">
        <f t="shared" si="2"/>
        <v>97.342118422808369</v>
      </c>
      <c r="CP9" s="17">
        <f t="shared" si="3"/>
        <v>110.04445493837636</v>
      </c>
      <c r="CQ9" s="17">
        <f t="shared" si="4"/>
        <v>101.74258110623033</v>
      </c>
      <c r="CR9" s="17">
        <f t="shared" si="5"/>
        <v>100.91295116772824</v>
      </c>
      <c r="CS9" s="17">
        <f t="shared" si="6"/>
        <v>100</v>
      </c>
      <c r="CT9" s="17">
        <f t="shared" si="7"/>
        <v>100</v>
      </c>
      <c r="CU9" s="17">
        <f t="shared" si="8"/>
        <v>109.4067055044535</v>
      </c>
      <c r="CV9" s="17">
        <f t="shared" si="9"/>
        <v>85.331034149231357</v>
      </c>
      <c r="CX9" s="17">
        <f t="shared" si="10"/>
        <v>103.36521123278473</v>
      </c>
      <c r="CY9" s="17">
        <f t="shared" si="11"/>
        <v>101.41178823839211</v>
      </c>
    </row>
    <row r="10" spans="1:103" ht="15.5" x14ac:dyDescent="0.35">
      <c r="A10" s="2">
        <v>1800</v>
      </c>
      <c r="B10" s="3" t="s">
        <v>9</v>
      </c>
      <c r="C10">
        <v>85.98</v>
      </c>
      <c r="D10">
        <v>30.92</v>
      </c>
      <c r="E10">
        <v>85.98</v>
      </c>
      <c r="F10">
        <v>13990428.167732365</v>
      </c>
      <c r="G10">
        <v>37.270000000000003</v>
      </c>
      <c r="H10">
        <v>49.92</v>
      </c>
      <c r="I10">
        <v>89.85</v>
      </c>
      <c r="J10">
        <v>3.06</v>
      </c>
      <c r="K10" s="23">
        <v>88.3</v>
      </c>
      <c r="L10" s="23">
        <v>5.87</v>
      </c>
      <c r="M10">
        <v>94.91635261460749</v>
      </c>
      <c r="N10">
        <v>70.545241125150312</v>
      </c>
      <c r="O10" s="23">
        <v>4.79</v>
      </c>
      <c r="P10" s="71">
        <v>23.04714365000001</v>
      </c>
      <c r="Q10" s="15">
        <v>78.98</v>
      </c>
      <c r="R10" s="6">
        <v>28.63</v>
      </c>
      <c r="S10" s="72">
        <v>73.459999999999994</v>
      </c>
      <c r="T10">
        <v>69.66</v>
      </c>
      <c r="U10" s="75">
        <v>34.119999999999997</v>
      </c>
      <c r="V10" s="5">
        <v>16.600000000000001</v>
      </c>
      <c r="W10" s="5">
        <v>6.1</v>
      </c>
      <c r="X10" s="5">
        <v>32.53</v>
      </c>
      <c r="Y10" s="6">
        <v>7.48</v>
      </c>
      <c r="Z10" s="5">
        <v>94.46</v>
      </c>
      <c r="AA10" s="5">
        <v>76.680000000000007</v>
      </c>
      <c r="AB10" s="5">
        <v>40.6</v>
      </c>
      <c r="AC10" s="5">
        <v>12.46</v>
      </c>
      <c r="AD10" s="5">
        <v>12.61</v>
      </c>
      <c r="AE10" s="5">
        <v>0.69</v>
      </c>
      <c r="AF10" s="5">
        <v>2.68</v>
      </c>
      <c r="AG10" s="68">
        <v>26.47</v>
      </c>
      <c r="AH10" s="68">
        <v>14.24</v>
      </c>
      <c r="AI10" s="5">
        <v>63.54</v>
      </c>
      <c r="AJ10" s="5">
        <v>75.84</v>
      </c>
      <c r="AK10" s="5">
        <v>67.430000000000007</v>
      </c>
      <c r="AL10" s="5">
        <v>71.239999999999995</v>
      </c>
      <c r="AM10">
        <v>72.06</v>
      </c>
      <c r="AN10">
        <v>63.69</v>
      </c>
      <c r="AO10" s="22">
        <v>83.66</v>
      </c>
      <c r="AP10" s="22">
        <v>99</v>
      </c>
      <c r="AQ10" s="22">
        <v>7755</v>
      </c>
      <c r="AR10">
        <v>73.16</v>
      </c>
      <c r="AS10" s="5">
        <v>0.08</v>
      </c>
      <c r="AU10" s="38">
        <f>C10/'2010'!C10*100</f>
        <v>98.567006763728074</v>
      </c>
      <c r="AV10" s="38">
        <f>D10/'2010'!D10*100</f>
        <v>49.110546378653112</v>
      </c>
      <c r="AW10" s="38">
        <f>E10/'2010'!E10*100</f>
        <v>284.79629016230541</v>
      </c>
      <c r="AX10" s="38">
        <f>F10/'2010'!F10*100</f>
        <v>119.11511396471562</v>
      </c>
      <c r="AY10" s="38">
        <f>G10/'2010'!G10*100</f>
        <v>84.994298745724066</v>
      </c>
      <c r="AZ10" s="38">
        <f>H10/'2010'!H10*100</f>
        <v>131.12687155240349</v>
      </c>
      <c r="BA10" s="38">
        <f>I10/'2010'!I10*100</f>
        <v>114.09523809523809</v>
      </c>
      <c r="BB10" s="38">
        <f>J10/'2010'!J10*100</f>
        <v>68.918918918918919</v>
      </c>
      <c r="BC10" s="38">
        <f>1/(K10/'2010'!K10)*100</f>
        <v>98.187995469988678</v>
      </c>
      <c r="BD10" s="38">
        <f>L10/'2010'!L10*100</f>
        <v>83.262411347517741</v>
      </c>
      <c r="BE10" s="38">
        <f>M10/'2010'!M10*100</f>
        <v>100.92526322809867</v>
      </c>
      <c r="BF10" s="38">
        <f>N10/'2010'!N10*100</f>
        <v>101.89395395509418</v>
      </c>
      <c r="BG10" s="38">
        <f>1/(O10/'2010'!O10)*100</f>
        <v>116.2839248434238</v>
      </c>
      <c r="BH10" s="38">
        <f>P10/'2010'!P10*100</f>
        <v>109.5024770736527</v>
      </c>
      <c r="BI10" s="38">
        <f>Q10/'2010'!Q10*100</f>
        <v>100</v>
      </c>
      <c r="BJ10" s="38">
        <f>1/(R10/'2010'!R10)*100</f>
        <v>121.02689486552566</v>
      </c>
      <c r="BK10" s="38">
        <f>S10/'2010'!S10*100</f>
        <v>100.82349711776008</v>
      </c>
      <c r="BL10" s="38">
        <f>T10/'2010'!T10*100</f>
        <v>101.08837614279496</v>
      </c>
      <c r="BM10" s="38">
        <f>1/(U10/'2010'!U10)*100</f>
        <v>100</v>
      </c>
      <c r="BN10" s="38">
        <f>1/(V10/'2010'!V10)*100</f>
        <v>100</v>
      </c>
      <c r="BO10" s="38">
        <f>1/(W10/'2010'!W10)*100</f>
        <v>100</v>
      </c>
      <c r="BP10" s="38">
        <f>X10/'2010'!X10*100</f>
        <v>100</v>
      </c>
      <c r="BQ10" s="38">
        <f>Y10/'2010'!Y10*100</f>
        <v>103.03030303030305</v>
      </c>
      <c r="BR10" s="38">
        <f>Z10/'2010'!Z10*100</f>
        <v>100</v>
      </c>
      <c r="BS10" s="38">
        <f>AA10/'2010'!AA10*100</f>
        <v>100</v>
      </c>
      <c r="BT10" s="38">
        <f>AB10/'2010'!AB10*100</f>
        <v>100</v>
      </c>
      <c r="BU10" s="38">
        <f>AC10/'2010'!AC10*100</f>
        <v>100</v>
      </c>
      <c r="BV10" s="38">
        <f>AD10/'2010'!AD10*100</f>
        <v>100</v>
      </c>
      <c r="BW10" s="38">
        <f>AE10/'2010'!AE10*100</f>
        <v>100</v>
      </c>
      <c r="BX10" s="38">
        <f>AF10/'2010'!AF10*100</f>
        <v>100</v>
      </c>
      <c r="BY10" s="38">
        <f>AG10/'2010'!AG10*100</f>
        <v>100</v>
      </c>
      <c r="BZ10" s="38">
        <f>AH10/'2010'!AH10*100</f>
        <v>100</v>
      </c>
      <c r="CA10" s="38">
        <f>AI10/'2010'!AI10*100</f>
        <v>100</v>
      </c>
      <c r="CB10" s="38">
        <f>AJ10/'2010'!AJ10*100</f>
        <v>100</v>
      </c>
      <c r="CC10" s="38">
        <f>AK10/'2010'!AK10*100</f>
        <v>100</v>
      </c>
      <c r="CD10" s="38">
        <f>AL10/'2010'!AL10*100</f>
        <v>100</v>
      </c>
      <c r="CE10" s="38">
        <f>AM10/'2010'!AM10*100</f>
        <v>76.342832927216861</v>
      </c>
      <c r="CF10" s="38">
        <f>AN10/'2010'!AN10*100</f>
        <v>118.16326530612244</v>
      </c>
      <c r="CG10" s="38">
        <f>AO10/'2010'!AO10*100</f>
        <v>148.22820694542878</v>
      </c>
      <c r="CH10" s="38">
        <f>1/(AP10/'2010'!AP10)*100</f>
        <v>61.616161616161612</v>
      </c>
      <c r="CI10" s="38">
        <f>1/(AQ10/'2010'!AQ10)*100</f>
        <v>62.063185041908454</v>
      </c>
      <c r="CJ10" s="38">
        <f>AR10/'2010'!AR10*100</f>
        <v>100</v>
      </c>
      <c r="CK10" s="38">
        <f>1/(AS10/'2010'!AS10)*100</f>
        <v>100</v>
      </c>
      <c r="CM10" s="17">
        <f t="shared" si="0"/>
        <v>144.15794776822887</v>
      </c>
      <c r="CN10" s="17">
        <f t="shared" si="1"/>
        <v>119.11511396471562</v>
      </c>
      <c r="CO10" s="17">
        <f t="shared" si="2"/>
        <v>96.764289021631825</v>
      </c>
      <c r="CP10" s="17">
        <f t="shared" si="3"/>
        <v>107.15140477506733</v>
      </c>
      <c r="CQ10" s="17">
        <f t="shared" si="4"/>
        <v>103.27696687515439</v>
      </c>
      <c r="CR10" s="17">
        <f t="shared" si="5"/>
        <v>100.50505050505051</v>
      </c>
      <c r="CS10" s="17">
        <f t="shared" si="6"/>
        <v>100</v>
      </c>
      <c r="CT10" s="17">
        <f t="shared" si="7"/>
        <v>100</v>
      </c>
      <c r="CU10" s="17">
        <f t="shared" si="8"/>
        <v>114.24476839292269</v>
      </c>
      <c r="CV10" s="17">
        <f t="shared" si="9"/>
        <v>80.919836664517518</v>
      </c>
      <c r="CX10" s="17">
        <f t="shared" si="10"/>
        <v>106.61353779672886</v>
      </c>
      <c r="CY10" s="17">
        <f t="shared" si="11"/>
        <v>103.56193101145779</v>
      </c>
    </row>
    <row r="11" spans="1:103" ht="15.5" x14ac:dyDescent="0.35">
      <c r="A11" s="2">
        <v>1900</v>
      </c>
      <c r="B11" s="3" t="s">
        <v>10</v>
      </c>
      <c r="C11">
        <v>90.39</v>
      </c>
      <c r="D11">
        <v>36.770000000000003</v>
      </c>
      <c r="E11">
        <v>90.39</v>
      </c>
      <c r="F11">
        <v>16665664.74828947</v>
      </c>
      <c r="G11">
        <v>75.67</v>
      </c>
      <c r="H11">
        <v>63.2</v>
      </c>
      <c r="I11">
        <v>94.63</v>
      </c>
      <c r="J11">
        <v>6.52</v>
      </c>
      <c r="K11" s="23">
        <v>84.31</v>
      </c>
      <c r="L11" s="23">
        <v>5.08</v>
      </c>
      <c r="M11">
        <v>97.325323763457632</v>
      </c>
      <c r="N11">
        <v>66.838743318993608</v>
      </c>
      <c r="O11" s="23">
        <v>5.14</v>
      </c>
      <c r="P11" s="71">
        <v>22.04714365000001</v>
      </c>
      <c r="Q11" s="15">
        <v>81.86</v>
      </c>
      <c r="R11" s="6">
        <v>26.27</v>
      </c>
      <c r="S11" s="72">
        <v>76.72</v>
      </c>
      <c r="T11">
        <v>69.72</v>
      </c>
      <c r="U11" s="75">
        <v>30.7</v>
      </c>
      <c r="V11" s="5">
        <v>14</v>
      </c>
      <c r="W11" s="5">
        <v>4.9000000000000004</v>
      </c>
      <c r="X11" s="5">
        <v>28.51</v>
      </c>
      <c r="Y11" s="6">
        <v>7.35</v>
      </c>
      <c r="Z11" s="5">
        <v>90.05</v>
      </c>
      <c r="AA11" s="5">
        <v>70.349999999999994</v>
      </c>
      <c r="AB11" s="5">
        <v>43.46</v>
      </c>
      <c r="AC11" s="5">
        <v>11.13</v>
      </c>
      <c r="AD11" s="5">
        <v>20.77</v>
      </c>
      <c r="AE11" s="5">
        <v>1.55</v>
      </c>
      <c r="AF11" s="5">
        <v>4.24</v>
      </c>
      <c r="AG11" s="68">
        <v>19.75</v>
      </c>
      <c r="AH11" s="68">
        <v>17.53</v>
      </c>
      <c r="AI11" s="5">
        <v>68.680000000000007</v>
      </c>
      <c r="AJ11" s="5">
        <v>78.239999999999995</v>
      </c>
      <c r="AK11" s="5">
        <v>69.33</v>
      </c>
      <c r="AL11" s="5">
        <v>72.23</v>
      </c>
      <c r="AM11">
        <v>89.8</v>
      </c>
      <c r="AN11">
        <v>56.48</v>
      </c>
      <c r="AO11" s="22">
        <v>87.01</v>
      </c>
      <c r="AP11" s="22">
        <v>134</v>
      </c>
      <c r="AQ11" s="22">
        <v>1796</v>
      </c>
      <c r="AR11">
        <v>73.489999999999995</v>
      </c>
      <c r="AS11" s="5">
        <v>0.06</v>
      </c>
      <c r="AU11" s="38">
        <f>C11/'2010'!C11*100</f>
        <v>100.97184986595175</v>
      </c>
      <c r="AV11" s="38">
        <f>D11/'2010'!D11*100</f>
        <v>59.450282942603074</v>
      </c>
      <c r="AW11" s="38">
        <f>E11/'2010'!E11*100</f>
        <v>229.18356997971605</v>
      </c>
      <c r="AX11" s="38">
        <f>F11/'2010'!F11*100</f>
        <v>114.0006242354048</v>
      </c>
      <c r="AY11" s="38">
        <f>G11/'2010'!G11*100</f>
        <v>116.30802336304949</v>
      </c>
      <c r="AZ11" s="38">
        <f>H11/'2010'!H11*100</f>
        <v>165.57505894681688</v>
      </c>
      <c r="BA11" s="38">
        <f>I11/'2010'!I11*100</f>
        <v>130.02198406155537</v>
      </c>
      <c r="BB11" s="38">
        <f>J11/'2010'!J11*100</f>
        <v>96.879643387815733</v>
      </c>
      <c r="BC11" s="38">
        <f>1/(K11/'2010'!K11)*100</f>
        <v>95.777487842486067</v>
      </c>
      <c r="BD11" s="38">
        <f>L11/'2010'!L11*100</f>
        <v>54.800431499460636</v>
      </c>
      <c r="BE11" s="38">
        <f>M11/'2010'!M11*100</f>
        <v>101.62955259411657</v>
      </c>
      <c r="BF11" s="38">
        <f>N11/'2010'!N11*100</f>
        <v>101.44799694941449</v>
      </c>
      <c r="BG11" s="38">
        <f>1/(O11/'2010'!O11)*100</f>
        <v>109.53307392996111</v>
      </c>
      <c r="BH11" s="38">
        <f>P11/'2010'!P11*100</f>
        <v>104.75123853682635</v>
      </c>
      <c r="BI11" s="38">
        <f>Q11/'2010'!Q11*100</f>
        <v>100</v>
      </c>
      <c r="BJ11" s="38">
        <f>1/(R11/'2010'!R11)*100</f>
        <v>129.34906737723639</v>
      </c>
      <c r="BK11" s="38">
        <f>S11/'2010'!S11*100</f>
        <v>105.51505982670886</v>
      </c>
      <c r="BL11" s="38">
        <f>T11/'2010'!T11*100</f>
        <v>100.82429501084597</v>
      </c>
      <c r="BM11" s="38">
        <f>1/(U11/'2010'!U11)*100</f>
        <v>100</v>
      </c>
      <c r="BN11" s="38">
        <f>1/(V11/'2010'!V11)*100</f>
        <v>100</v>
      </c>
      <c r="BO11" s="38">
        <f>1/(W11/'2010'!W11)*100</f>
        <v>100</v>
      </c>
      <c r="BP11" s="38">
        <f>X11/'2010'!X11*100</f>
        <v>100</v>
      </c>
      <c r="BQ11" s="38">
        <f>Y11/'2010'!Y11*100</f>
        <v>103.96039603960394</v>
      </c>
      <c r="BR11" s="38">
        <f>Z11/'2010'!Z11*100</f>
        <v>100</v>
      </c>
      <c r="BS11" s="38">
        <f>AA11/'2010'!AA11*100</f>
        <v>100</v>
      </c>
      <c r="BT11" s="38">
        <f>AB11/'2010'!AB11*100</f>
        <v>100</v>
      </c>
      <c r="BU11" s="38">
        <f>AC11/'2010'!AC11*100</f>
        <v>100</v>
      </c>
      <c r="BV11" s="38">
        <f>AD11/'2010'!AD11*100</f>
        <v>100</v>
      </c>
      <c r="BW11" s="38">
        <f>AE11/'2010'!AE11*100</f>
        <v>100</v>
      </c>
      <c r="BX11" s="38">
        <f>AF11/'2010'!AF11*100</f>
        <v>100</v>
      </c>
      <c r="BY11" s="38">
        <f>AG11/'2010'!AG11*100</f>
        <v>100</v>
      </c>
      <c r="BZ11" s="38">
        <f>AH11/'2010'!AH11*100</f>
        <v>100</v>
      </c>
      <c r="CA11" s="38">
        <f>AI11/'2010'!AI11*100</f>
        <v>100</v>
      </c>
      <c r="CB11" s="38">
        <f>AJ11/'2010'!AJ11*100</f>
        <v>100</v>
      </c>
      <c r="CC11" s="38">
        <f>AK11/'2010'!AK11*100</f>
        <v>100</v>
      </c>
      <c r="CD11" s="38">
        <f>AL11/'2010'!AL11*100</f>
        <v>100</v>
      </c>
      <c r="CE11" s="38">
        <f>AM11/'2010'!AM11*100</f>
        <v>104.47934845840605</v>
      </c>
      <c r="CF11" s="38">
        <f>AN11/'2010'!AN11*100</f>
        <v>116.59785301403798</v>
      </c>
      <c r="CG11" s="38">
        <f>AO11/'2010'!AO11*100</f>
        <v>126.89222692139421</v>
      </c>
      <c r="CH11" s="38">
        <f>1/(AP11/'2010'!AP11)*100</f>
        <v>188.80597014925371</v>
      </c>
      <c r="CI11" s="38">
        <f>1/(AQ11/'2010'!AQ11)*100</f>
        <v>147.10467706013361</v>
      </c>
      <c r="CJ11" s="38">
        <f>AR11/'2010'!AR11*100</f>
        <v>100</v>
      </c>
      <c r="CK11" s="38">
        <f>1/(AS11/'2010'!AS11)*100</f>
        <v>100</v>
      </c>
      <c r="CM11" s="17">
        <f t="shared" si="0"/>
        <v>129.86856759609029</v>
      </c>
      <c r="CN11" s="17">
        <f t="shared" si="1"/>
        <v>114.0006242354048</v>
      </c>
      <c r="CO11" s="17">
        <f t="shared" si="2"/>
        <v>109.89377151686404</v>
      </c>
      <c r="CP11" s="17">
        <f t="shared" si="3"/>
        <v>104.34046550257963</v>
      </c>
      <c r="CQ11" s="17">
        <f t="shared" si="4"/>
        <v>105.09834603068445</v>
      </c>
      <c r="CR11" s="17">
        <f t="shared" si="5"/>
        <v>100.66006600660064</v>
      </c>
      <c r="CS11" s="17">
        <f t="shared" si="6"/>
        <v>100</v>
      </c>
      <c r="CT11" s="17">
        <f t="shared" si="7"/>
        <v>100</v>
      </c>
      <c r="CU11" s="17">
        <f t="shared" si="8"/>
        <v>115.98980946461275</v>
      </c>
      <c r="CV11" s="17">
        <f t="shared" si="9"/>
        <v>133.97766180234683</v>
      </c>
      <c r="CX11" s="17">
        <f t="shared" si="10"/>
        <v>111.38293121551835</v>
      </c>
      <c r="CY11" s="17">
        <f t="shared" si="11"/>
        <v>109.39208632541393</v>
      </c>
    </row>
    <row r="12" spans="1:103" ht="15.5" x14ac:dyDescent="0.35">
      <c r="A12" s="2">
        <v>2100</v>
      </c>
      <c r="B12" s="3" t="s">
        <v>11</v>
      </c>
      <c r="C12">
        <v>95.53</v>
      </c>
      <c r="D12">
        <v>53.3</v>
      </c>
      <c r="E12">
        <v>95.53</v>
      </c>
      <c r="F12">
        <v>27815268.613263171</v>
      </c>
      <c r="G12">
        <v>63.45</v>
      </c>
      <c r="H12">
        <v>81.040000000000006</v>
      </c>
      <c r="I12">
        <v>89.18</v>
      </c>
      <c r="J12">
        <v>24.18</v>
      </c>
      <c r="K12" s="23">
        <v>67.91</v>
      </c>
      <c r="L12" s="23">
        <v>12.28</v>
      </c>
      <c r="M12">
        <v>94.737089912391326</v>
      </c>
      <c r="N12">
        <v>67.830048292795325</v>
      </c>
      <c r="O12" s="23">
        <v>6.69</v>
      </c>
      <c r="P12" s="71">
        <v>17.04714365000001</v>
      </c>
      <c r="Q12" s="15">
        <v>90.57</v>
      </c>
      <c r="R12" s="6">
        <v>22.82</v>
      </c>
      <c r="S12" s="72">
        <v>69.16</v>
      </c>
      <c r="T12">
        <v>69.150000000000006</v>
      </c>
      <c r="U12" s="75">
        <v>29.18</v>
      </c>
      <c r="V12" s="5">
        <v>15.2</v>
      </c>
      <c r="W12" s="5">
        <v>7.7</v>
      </c>
      <c r="X12" s="5">
        <v>32.33</v>
      </c>
      <c r="Y12" s="6">
        <v>9.64</v>
      </c>
      <c r="Z12" s="5">
        <v>97.85</v>
      </c>
      <c r="AA12" s="5">
        <v>88.25</v>
      </c>
      <c r="AB12" s="5">
        <v>65.28</v>
      </c>
      <c r="AC12" s="5">
        <v>21.14</v>
      </c>
      <c r="AD12" s="5">
        <v>28.05</v>
      </c>
      <c r="AE12" s="5">
        <v>2.46</v>
      </c>
      <c r="AF12" s="5">
        <v>12.24</v>
      </c>
      <c r="AG12" s="68">
        <v>19.399999999999999</v>
      </c>
      <c r="AH12" s="68">
        <v>5.91</v>
      </c>
      <c r="AI12" s="5">
        <v>69.23</v>
      </c>
      <c r="AJ12" s="5">
        <v>77.05</v>
      </c>
      <c r="AK12" s="5">
        <v>69.11</v>
      </c>
      <c r="AL12" s="5">
        <v>76.75</v>
      </c>
      <c r="AM12">
        <v>82.47</v>
      </c>
      <c r="AN12">
        <v>58.35</v>
      </c>
      <c r="AO12" s="22">
        <v>66.61</v>
      </c>
      <c r="AP12" s="22">
        <v>240</v>
      </c>
      <c r="AQ12" s="22">
        <v>4633</v>
      </c>
      <c r="AR12">
        <v>76.53</v>
      </c>
      <c r="AS12" s="5">
        <v>0.04</v>
      </c>
      <c r="AU12" s="38">
        <f>C12/'2010'!C12*100</f>
        <v>105.18608236071351</v>
      </c>
      <c r="AV12" s="38">
        <f>D12/'2010'!D12*100</f>
        <v>87.54927726675426</v>
      </c>
      <c r="AW12" s="38">
        <f>E12/'2010'!E12*100</f>
        <v>166.92294251266819</v>
      </c>
      <c r="AX12" s="38">
        <f>F12/'2010'!F12*100</f>
        <v>114.21067320086959</v>
      </c>
      <c r="AY12" s="38">
        <f>G12/'2010'!G12*100</f>
        <v>87.674450739256599</v>
      </c>
      <c r="AZ12" s="38">
        <f>H12/'2010'!H12*100</f>
        <v>340.21830394626369</v>
      </c>
      <c r="BA12" s="38">
        <f>I12/'2010'!I12*100</f>
        <v>103.52913861156259</v>
      </c>
      <c r="BB12" s="38">
        <f>J12/'2010'!J12*100</f>
        <v>99.506172839506164</v>
      </c>
      <c r="BC12" s="38">
        <f>1/(K12/'2010'!K12)*100</f>
        <v>98.792519511117675</v>
      </c>
      <c r="BD12" s="38">
        <f>L12/'2010'!L12*100</f>
        <v>100.82101806239736</v>
      </c>
      <c r="BE12" s="38">
        <f>M12/'2010'!M12*100</f>
        <v>102.09670632704481</v>
      </c>
      <c r="BF12" s="38">
        <f>N12/'2010'!N12*100</f>
        <v>104.43320078735221</v>
      </c>
      <c r="BG12" s="38">
        <f>1/(O12/'2010'!O12)*100</f>
        <v>103.13901345291481</v>
      </c>
      <c r="BH12" s="38">
        <f>P12/'2010'!P12*100</f>
        <v>130.6580513505728</v>
      </c>
      <c r="BI12" s="38">
        <f>Q12/'2010'!Q12*100</f>
        <v>100</v>
      </c>
      <c r="BJ12" s="38">
        <f>1/(R12/'2010'!R12)*100</f>
        <v>122.83085013146362</v>
      </c>
      <c r="BK12" s="38">
        <f>S12/'2010'!S12*100</f>
        <v>97.39473313617799</v>
      </c>
      <c r="BL12" s="38">
        <f>T12/'2010'!T12*100</f>
        <v>101.0669394913768</v>
      </c>
      <c r="BM12" s="38">
        <f>1/(U12/'2010'!U12)*100</f>
        <v>100</v>
      </c>
      <c r="BN12" s="38">
        <f>1/(V12/'2010'!V12)*100</f>
        <v>100</v>
      </c>
      <c r="BO12" s="38">
        <f>1/(W12/'2010'!W12)*100</f>
        <v>100</v>
      </c>
      <c r="BP12" s="38">
        <f>X12/'2010'!X12*100</f>
        <v>100</v>
      </c>
      <c r="BQ12" s="38">
        <f>Y12/'2010'!Y12*100</f>
        <v>102.77185501066097</v>
      </c>
      <c r="BR12" s="38">
        <f>Z12/'2010'!Z12*100</f>
        <v>100</v>
      </c>
      <c r="BS12" s="38">
        <f>AA12/'2010'!AA12*100</f>
        <v>100</v>
      </c>
      <c r="BT12" s="38">
        <f>AB12/'2010'!AB12*100</f>
        <v>100</v>
      </c>
      <c r="BU12" s="38">
        <f>AC12/'2010'!AC12*100</f>
        <v>100</v>
      </c>
      <c r="BV12" s="38">
        <f>AD12/'2010'!AD12*100</f>
        <v>100</v>
      </c>
      <c r="BW12" s="38">
        <f>AE12/'2010'!AE12*100</f>
        <v>100</v>
      </c>
      <c r="BX12" s="38">
        <f>AF12/'2010'!AF12*100</f>
        <v>100</v>
      </c>
      <c r="BY12" s="38">
        <f>AG12/'2010'!AG12*100</f>
        <v>100</v>
      </c>
      <c r="BZ12" s="38">
        <f>AH12/'2010'!AH12*100</f>
        <v>100</v>
      </c>
      <c r="CA12" s="38">
        <f>AI12/'2010'!AI12*100</f>
        <v>100</v>
      </c>
      <c r="CB12" s="38">
        <f>AJ12/'2010'!AJ12*100</f>
        <v>100</v>
      </c>
      <c r="CC12" s="38">
        <f>AK12/'2010'!AK12*100</f>
        <v>100</v>
      </c>
      <c r="CD12" s="38">
        <f>AL12/'2010'!AL12*100</f>
        <v>100</v>
      </c>
      <c r="CE12" s="38">
        <f>AM12/'2010'!AM12*100</f>
        <v>94.749540441176464</v>
      </c>
      <c r="CF12" s="38">
        <f>AN12/'2010'!AN12*100</f>
        <v>146.60804020100505</v>
      </c>
      <c r="CG12" s="38">
        <f>AO12/'2010'!AO12*100</f>
        <v>96.257225433526003</v>
      </c>
      <c r="CH12" s="38">
        <f>1/(AP12/'2010'!AP12)*100</f>
        <v>165</v>
      </c>
      <c r="CI12" s="38">
        <f>1/(AQ12/'2010'!AQ12)*100</f>
        <v>89.380530973451329</v>
      </c>
      <c r="CJ12" s="38">
        <f>AR12/'2010'!AR12*100</f>
        <v>100</v>
      </c>
      <c r="CK12" s="38">
        <f>1/(AS12/'2010'!AS12)*100</f>
        <v>100</v>
      </c>
      <c r="CM12" s="17">
        <f t="shared" si="0"/>
        <v>119.88610071337865</v>
      </c>
      <c r="CN12" s="17">
        <f t="shared" si="1"/>
        <v>114.21067320086959</v>
      </c>
      <c r="CO12" s="17">
        <f t="shared" si="2"/>
        <v>138.42360061835066</v>
      </c>
      <c r="CP12" s="17">
        <f t="shared" si="3"/>
        <v>110.08174297947116</v>
      </c>
      <c r="CQ12" s="17">
        <f t="shared" si="4"/>
        <v>103.04178896557404</v>
      </c>
      <c r="CR12" s="17">
        <f t="shared" si="5"/>
        <v>100.46197583511015</v>
      </c>
      <c r="CS12" s="17">
        <f t="shared" si="6"/>
        <v>100</v>
      </c>
      <c r="CT12" s="17">
        <f t="shared" si="7"/>
        <v>100</v>
      </c>
      <c r="CU12" s="17">
        <f t="shared" si="8"/>
        <v>112.5382686919025</v>
      </c>
      <c r="CV12" s="17">
        <f t="shared" si="9"/>
        <v>113.59513274336283</v>
      </c>
      <c r="CX12" s="17">
        <f t="shared" si="10"/>
        <v>111.22392837480197</v>
      </c>
      <c r="CY12" s="17">
        <f t="shared" si="11"/>
        <v>110.71621548343796</v>
      </c>
    </row>
    <row r="13" spans="1:103" ht="15.5" x14ac:dyDescent="0.35">
      <c r="A13" s="2">
        <v>3100</v>
      </c>
      <c r="B13" s="3" t="s">
        <v>12</v>
      </c>
      <c r="C13">
        <v>46.28</v>
      </c>
      <c r="D13">
        <v>31.99</v>
      </c>
      <c r="E13">
        <v>46.28</v>
      </c>
      <c r="F13">
        <v>80183678.703842357</v>
      </c>
      <c r="G13">
        <v>87.05</v>
      </c>
      <c r="H13">
        <v>92.1</v>
      </c>
      <c r="I13">
        <v>99.94</v>
      </c>
      <c r="J13">
        <v>33.71</v>
      </c>
      <c r="K13" s="23">
        <v>47.76</v>
      </c>
      <c r="L13" s="23">
        <v>27.89</v>
      </c>
      <c r="M13">
        <v>90.163598929792897</v>
      </c>
      <c r="N13">
        <v>68.486198963404533</v>
      </c>
      <c r="O13" s="23">
        <v>8.4700000000000006</v>
      </c>
      <c r="P13" s="71">
        <v>17.04714365000001</v>
      </c>
      <c r="Q13" s="15">
        <v>99.71</v>
      </c>
      <c r="R13" s="6">
        <v>30.45</v>
      </c>
      <c r="S13" s="72">
        <v>69.86</v>
      </c>
      <c r="T13">
        <v>72.27</v>
      </c>
      <c r="U13" s="75">
        <v>27.31</v>
      </c>
      <c r="V13" s="5">
        <v>15.4</v>
      </c>
      <c r="W13" s="5">
        <v>7.6</v>
      </c>
      <c r="X13" s="5">
        <v>44.53</v>
      </c>
      <c r="Y13" s="6">
        <v>10.54</v>
      </c>
      <c r="Z13" s="5">
        <v>96.56</v>
      </c>
      <c r="AA13" s="5">
        <v>86.79</v>
      </c>
      <c r="AB13" s="5">
        <v>74.099999999999994</v>
      </c>
      <c r="AC13" s="5">
        <v>32.72</v>
      </c>
      <c r="AD13" s="5">
        <v>30.27</v>
      </c>
      <c r="AE13" s="5">
        <v>6.05</v>
      </c>
      <c r="AF13" s="5">
        <v>7.09</v>
      </c>
      <c r="AG13" s="68">
        <v>36.5</v>
      </c>
      <c r="AH13" s="68">
        <v>2.33</v>
      </c>
      <c r="AI13" s="5">
        <v>68.64</v>
      </c>
      <c r="AJ13" s="5">
        <v>74.56</v>
      </c>
      <c r="AK13" s="5">
        <v>68.06</v>
      </c>
      <c r="AL13" s="5">
        <v>74.040000000000006</v>
      </c>
      <c r="AM13">
        <v>91.72</v>
      </c>
      <c r="AN13">
        <v>73.94</v>
      </c>
      <c r="AO13" s="22">
        <v>92.97</v>
      </c>
      <c r="AP13" s="22">
        <v>186</v>
      </c>
      <c r="AQ13" s="22">
        <v>44298</v>
      </c>
      <c r="AR13">
        <v>74.319999999999993</v>
      </c>
      <c r="AS13" s="5">
        <v>7.0000000000000007E-2</v>
      </c>
      <c r="AU13" s="38">
        <f>C13/'2010'!C13*100</f>
        <v>98.030078373226019</v>
      </c>
      <c r="AV13" s="38">
        <f>D13/'2010'!D13*100</f>
        <v>89.733520336605892</v>
      </c>
      <c r="AW13" s="38">
        <f>E13/'2010'!E13*100</f>
        <v>144.35433562071117</v>
      </c>
      <c r="AX13" s="38">
        <f>F13/'2010'!F13*100</f>
        <v>121.20968814426003</v>
      </c>
      <c r="AY13" s="38">
        <f>G13/'2010'!G13*100</f>
        <v>102.93248196760081</v>
      </c>
      <c r="AZ13" s="38">
        <f>H13/'2010'!H13*100</f>
        <v>324.18162618796197</v>
      </c>
      <c r="BA13" s="38">
        <f>I13/'2010'!I13*100</f>
        <v>101.16408543374835</v>
      </c>
      <c r="BB13" s="38">
        <f>J13/'2010'!J13*100</f>
        <v>83.009111056390054</v>
      </c>
      <c r="BC13" s="38">
        <f>1/(K13/'2010'!K13)*100</f>
        <v>94.618927973199334</v>
      </c>
      <c r="BD13" s="38">
        <f>L13/'2010'!L13*100</f>
        <v>80.444188058840496</v>
      </c>
      <c r="BE13" s="38">
        <f>M13/'2010'!M13*100</f>
        <v>101.67729410457065</v>
      </c>
      <c r="BF13" s="38">
        <f>N13/'2010'!N13*100</f>
        <v>102.45795078351208</v>
      </c>
      <c r="BG13" s="38">
        <f>1/(O13/'2010'!O13)*100</f>
        <v>130.46044864226681</v>
      </c>
      <c r="BH13" s="38">
        <f>P13/'2010'!P13*100</f>
        <v>130.6580513505728</v>
      </c>
      <c r="BI13" s="38">
        <f>Q13/'2010'!Q13*100</f>
        <v>100</v>
      </c>
      <c r="BJ13" s="38">
        <f>1/(R13/'2010'!R13)*100</f>
        <v>111.03448275862068</v>
      </c>
      <c r="BK13" s="38">
        <f>S13/'2010'!S13*100</f>
        <v>102.14943705220061</v>
      </c>
      <c r="BL13" s="38">
        <f>T13/'2010'!T13*100</f>
        <v>100.78092316273882</v>
      </c>
      <c r="BM13" s="38">
        <f>1/(U13/'2010'!U13)*100</f>
        <v>100</v>
      </c>
      <c r="BN13" s="38">
        <f>1/(V13/'2010'!V13)*100</f>
        <v>100</v>
      </c>
      <c r="BO13" s="38">
        <f>1/(W13/'2010'!W13)*100</f>
        <v>100</v>
      </c>
      <c r="BP13" s="38">
        <f>X13/'2010'!X13*100</f>
        <v>100</v>
      </c>
      <c r="BQ13" s="38">
        <f>Y13/'2010'!Y13*100</f>
        <v>101.63934426229508</v>
      </c>
      <c r="BR13" s="38">
        <f>Z13/'2010'!Z13*100</f>
        <v>100</v>
      </c>
      <c r="BS13" s="38">
        <f>AA13/'2010'!AA13*100</f>
        <v>100</v>
      </c>
      <c r="BT13" s="38">
        <f>AB13/'2010'!AB13*100</f>
        <v>100</v>
      </c>
      <c r="BU13" s="38">
        <f>AC13/'2010'!AC13*100</f>
        <v>100</v>
      </c>
      <c r="BV13" s="38">
        <f>AD13/'2010'!AD13*100</f>
        <v>100</v>
      </c>
      <c r="BW13" s="38">
        <f>AE13/'2010'!AE13*100</f>
        <v>100</v>
      </c>
      <c r="BX13" s="38">
        <f>AF13/'2010'!AF13*100</f>
        <v>100</v>
      </c>
      <c r="BY13" s="38">
        <f>AG13/'2010'!AG13*100</f>
        <v>100</v>
      </c>
      <c r="BZ13" s="38">
        <f>AH13/'2010'!AH13*100</f>
        <v>100</v>
      </c>
      <c r="CA13" s="38">
        <f>AI13/'2010'!AI13*100</f>
        <v>100</v>
      </c>
      <c r="CB13" s="38">
        <f>AJ13/'2010'!AJ13*100</f>
        <v>100</v>
      </c>
      <c r="CC13" s="38">
        <f>AK13/'2010'!AK13*100</f>
        <v>100</v>
      </c>
      <c r="CD13" s="38">
        <f>AL13/'2010'!AL13*100</f>
        <v>100</v>
      </c>
      <c r="CE13" s="38">
        <f>AM13/'2010'!AM13*100</f>
        <v>99.199653904391099</v>
      </c>
      <c r="CF13" s="38">
        <f>AN13/'2010'!AN13*100</f>
        <v>131.58925075636233</v>
      </c>
      <c r="CG13" s="38">
        <f>AO13/'2010'!AO13*100</f>
        <v>100.72589382448538</v>
      </c>
      <c r="CH13" s="38">
        <f>1/(AP13/'2010'!AP13)*100</f>
        <v>159.67741935483869</v>
      </c>
      <c r="CI13" s="38">
        <f>1/(AQ13/'2010'!AQ13)*100</f>
        <v>137.67890198203079</v>
      </c>
      <c r="CJ13" s="38">
        <f>AR13/'2010'!AR13*100</f>
        <v>100</v>
      </c>
      <c r="CK13" s="38">
        <f>1/(AS13/'2010'!AS13)*100</f>
        <v>100</v>
      </c>
      <c r="CM13" s="17">
        <f t="shared" si="0"/>
        <v>110.70597811018104</v>
      </c>
      <c r="CN13" s="17">
        <f t="shared" si="1"/>
        <v>121.20968814426003</v>
      </c>
      <c r="CO13" s="17">
        <f t="shared" si="2"/>
        <v>131.05840344629016</v>
      </c>
      <c r="CP13" s="17">
        <f t="shared" si="3"/>
        <v>116.31343622023059</v>
      </c>
      <c r="CQ13" s="17">
        <f t="shared" si="4"/>
        <v>101.99497756765143</v>
      </c>
      <c r="CR13" s="17">
        <f t="shared" si="5"/>
        <v>100.27322404371584</v>
      </c>
      <c r="CS13" s="17">
        <f t="shared" si="6"/>
        <v>100</v>
      </c>
      <c r="CT13" s="17">
        <f t="shared" si="7"/>
        <v>100</v>
      </c>
      <c r="CU13" s="17">
        <f t="shared" si="8"/>
        <v>110.50493282841292</v>
      </c>
      <c r="CV13" s="17">
        <f t="shared" si="9"/>
        <v>124.33908033421737</v>
      </c>
      <c r="CX13" s="17">
        <f t="shared" si="10"/>
        <v>111.63997206949594</v>
      </c>
      <c r="CY13" s="17">
        <f t="shared" si="11"/>
        <v>110.45132779282396</v>
      </c>
    </row>
    <row r="14" spans="1:103" ht="15.5" x14ac:dyDescent="0.35">
      <c r="A14" s="2">
        <v>3200</v>
      </c>
      <c r="B14" s="3" t="s">
        <v>13</v>
      </c>
      <c r="C14">
        <v>59.24</v>
      </c>
      <c r="D14">
        <v>38.979999999999997</v>
      </c>
      <c r="E14">
        <v>59.24</v>
      </c>
      <c r="F14">
        <v>15707657.6746</v>
      </c>
      <c r="G14">
        <v>61</v>
      </c>
      <c r="H14">
        <v>65.010000000000005</v>
      </c>
      <c r="I14">
        <v>99.34</v>
      </c>
      <c r="J14">
        <v>8.44</v>
      </c>
      <c r="K14" s="23">
        <v>78.540000000000006</v>
      </c>
      <c r="L14" s="23">
        <v>11.71</v>
      </c>
      <c r="M14">
        <v>91.339509513949452</v>
      </c>
      <c r="N14">
        <v>64.364379134273648</v>
      </c>
      <c r="O14" s="23">
        <v>8.4499999999999993</v>
      </c>
      <c r="P14" s="71">
        <v>19.04714365000001</v>
      </c>
      <c r="Q14" s="15">
        <v>79.569999999999993</v>
      </c>
      <c r="R14" s="6">
        <v>28.23</v>
      </c>
      <c r="S14" s="72">
        <v>68.77</v>
      </c>
      <c r="T14">
        <v>72.23</v>
      </c>
      <c r="U14" s="75">
        <v>33.82</v>
      </c>
      <c r="V14" s="5">
        <v>18.7</v>
      </c>
      <c r="W14" s="5">
        <v>6.9</v>
      </c>
      <c r="X14" s="5">
        <v>33.770000000000003</v>
      </c>
      <c r="Y14" s="6">
        <v>7.71</v>
      </c>
      <c r="Z14" s="5">
        <v>92.42</v>
      </c>
      <c r="AA14" s="5">
        <v>79.09</v>
      </c>
      <c r="AB14" s="5">
        <v>48.53</v>
      </c>
      <c r="AC14" s="5">
        <v>21.31</v>
      </c>
      <c r="AD14" s="5">
        <v>18.940000000000001</v>
      </c>
      <c r="AE14" s="5">
        <v>1.43</v>
      </c>
      <c r="AF14" s="5">
        <v>7.35</v>
      </c>
      <c r="AG14" s="68">
        <v>23.92</v>
      </c>
      <c r="AH14" s="68">
        <v>4.96</v>
      </c>
      <c r="AI14" s="5">
        <v>65.48</v>
      </c>
      <c r="AJ14" s="5">
        <v>74.959999999999994</v>
      </c>
      <c r="AK14" s="5">
        <v>66.83</v>
      </c>
      <c r="AL14" s="5">
        <v>71.430000000000007</v>
      </c>
      <c r="AM14">
        <v>83.95</v>
      </c>
      <c r="AN14">
        <v>65.22</v>
      </c>
      <c r="AO14" s="22">
        <v>65.89</v>
      </c>
      <c r="AP14" s="22">
        <v>71</v>
      </c>
      <c r="AQ14" s="22">
        <v>27058</v>
      </c>
      <c r="AR14">
        <v>69.099999999999994</v>
      </c>
      <c r="AS14" s="5">
        <v>0.04</v>
      </c>
      <c r="AU14" s="38">
        <f>C14/'2010'!C14*100</f>
        <v>83.401379698718841</v>
      </c>
      <c r="AV14" s="38">
        <f>D14/'2010'!D14*100</f>
        <v>84.24465096174626</v>
      </c>
      <c r="AW14" s="38">
        <f>E14/'2010'!E14*100</f>
        <v>154.91631799163179</v>
      </c>
      <c r="AX14" s="38">
        <f>F14/'2010'!F14*100</f>
        <v>111.37910111474589</v>
      </c>
      <c r="AY14" s="38">
        <f>G14/'2010'!G14*100</f>
        <v>109.77145942055067</v>
      </c>
      <c r="AZ14" s="38">
        <f>H14/'2010'!H14*100</f>
        <v>184.06002265005662</v>
      </c>
      <c r="BA14" s="38">
        <f>I14/'2010'!I14*100</f>
        <v>101.86628383921249</v>
      </c>
      <c r="BB14" s="38">
        <f>J14/'2010'!J14*100</f>
        <v>73.711790393013104</v>
      </c>
      <c r="BC14" s="38">
        <f>1/(K14/'2010'!K14)*100</f>
        <v>96.345811051693403</v>
      </c>
      <c r="BD14" s="38">
        <f>L14/'2010'!L14*100</f>
        <v>84.305255579553645</v>
      </c>
      <c r="BE14" s="38">
        <f>M14/'2010'!M14*100</f>
        <v>102.13872180522783</v>
      </c>
      <c r="BF14" s="38">
        <f>N14/'2010'!N14*100</f>
        <v>101.99926490244968</v>
      </c>
      <c r="BG14" s="38">
        <f>1/(O14/'2010'!O14)*100</f>
        <v>122.24852071005918</v>
      </c>
      <c r="BH14" s="38">
        <f>P14/'2010'!P14*100</f>
        <v>100</v>
      </c>
      <c r="BI14" s="38">
        <f>Q14/'2010'!Q14*100</f>
        <v>100</v>
      </c>
      <c r="BJ14" s="38">
        <f>1/(R14/'2010'!R14)*100</f>
        <v>99.185263903648604</v>
      </c>
      <c r="BK14" s="38">
        <f>S14/'2010'!S14*100</f>
        <v>101.73076923076923</v>
      </c>
      <c r="BL14" s="38">
        <f>T14/'2010'!T14*100</f>
        <v>101.3185580025249</v>
      </c>
      <c r="BM14" s="38">
        <f>1/(U14/'2010'!U14)*100</f>
        <v>100</v>
      </c>
      <c r="BN14" s="38">
        <f>1/(V14/'2010'!V14)*100</f>
        <v>100</v>
      </c>
      <c r="BO14" s="38">
        <f>1/(W14/'2010'!W14)*100</f>
        <v>100</v>
      </c>
      <c r="BP14" s="38">
        <f>X14/'2010'!X14*100</f>
        <v>100</v>
      </c>
      <c r="BQ14" s="38">
        <f>Y14/'2010'!Y14*100</f>
        <v>104.18918918918918</v>
      </c>
      <c r="BR14" s="38">
        <f>Z14/'2010'!Z14*100</f>
        <v>100</v>
      </c>
      <c r="BS14" s="38">
        <f>AA14/'2010'!AA14*100</f>
        <v>100</v>
      </c>
      <c r="BT14" s="38">
        <f>AB14/'2010'!AB14*100</f>
        <v>100</v>
      </c>
      <c r="BU14" s="38">
        <f>AC14/'2010'!AC14*100</f>
        <v>100</v>
      </c>
      <c r="BV14" s="38">
        <f>AD14/'2010'!AD14*100</f>
        <v>100</v>
      </c>
      <c r="BW14" s="38">
        <f>AE14/'2010'!AE14*100</f>
        <v>100</v>
      </c>
      <c r="BX14" s="38">
        <f>AF14/'2010'!AF14*100</f>
        <v>100</v>
      </c>
      <c r="BY14" s="38">
        <f>AG14/'2010'!AG14*100</f>
        <v>100</v>
      </c>
      <c r="BZ14" s="38">
        <f>AH14/'2010'!AH14*100</f>
        <v>100</v>
      </c>
      <c r="CA14" s="38">
        <f>AI14/'2010'!AI14*100</f>
        <v>100</v>
      </c>
      <c r="CB14" s="38">
        <f>AJ14/'2010'!AJ14*100</f>
        <v>100</v>
      </c>
      <c r="CC14" s="38">
        <f>AK14/'2010'!AK14*100</f>
        <v>100</v>
      </c>
      <c r="CD14" s="38">
        <f>AL14/'2010'!AL14*100</f>
        <v>100</v>
      </c>
      <c r="CE14" s="38">
        <f>AM14/'2010'!AM14*100</f>
        <v>112.82085741163823</v>
      </c>
      <c r="CF14" s="38">
        <f>AN14/'2010'!AN14*100</f>
        <v>139.53786906290117</v>
      </c>
      <c r="CG14" s="38">
        <f>AO14/'2010'!AO14*100</f>
        <v>108.60392286138124</v>
      </c>
      <c r="CH14" s="38">
        <f>1/(AP14/'2010'!AP14)*100</f>
        <v>64.788732394366207</v>
      </c>
      <c r="CI14" s="38">
        <f>1/(AQ14/'2010'!AQ14)*100</f>
        <v>62.343853943380893</v>
      </c>
      <c r="CJ14" s="38">
        <f>AR14/'2010'!AR14*100</f>
        <v>100</v>
      </c>
      <c r="CK14" s="38">
        <f>1/(AS14/'2010'!AS14)*100</f>
        <v>100</v>
      </c>
      <c r="CM14" s="17">
        <f t="shared" si="0"/>
        <v>107.5207828840323</v>
      </c>
      <c r="CN14" s="17">
        <f t="shared" si="1"/>
        <v>111.37910111474589</v>
      </c>
      <c r="CO14" s="17">
        <f t="shared" si="2"/>
        <v>108.34343715568001</v>
      </c>
      <c r="CP14" s="17">
        <f t="shared" si="3"/>
        <v>106.59662685443416</v>
      </c>
      <c r="CQ14" s="17">
        <f t="shared" si="4"/>
        <v>100.31922730527754</v>
      </c>
      <c r="CR14" s="17">
        <f t="shared" si="5"/>
        <v>100.6981981981982</v>
      </c>
      <c r="CS14" s="17">
        <f t="shared" si="6"/>
        <v>100</v>
      </c>
      <c r="CT14" s="17">
        <f t="shared" si="7"/>
        <v>100</v>
      </c>
      <c r="CU14" s="17">
        <f t="shared" si="8"/>
        <v>120.32088311197354</v>
      </c>
      <c r="CV14" s="17">
        <f t="shared" si="9"/>
        <v>81.783146584436778</v>
      </c>
      <c r="CX14" s="17">
        <f t="shared" si="10"/>
        <v>103.69614032087784</v>
      </c>
      <c r="CY14" s="17">
        <f t="shared" si="11"/>
        <v>102.43971153763859</v>
      </c>
    </row>
    <row r="15" spans="1:103" ht="15.5" x14ac:dyDescent="0.35">
      <c r="A15" s="2">
        <v>3300</v>
      </c>
      <c r="B15" s="3" t="s">
        <v>14</v>
      </c>
      <c r="C15">
        <v>82.64</v>
      </c>
      <c r="D15">
        <v>51.33</v>
      </c>
      <c r="E15">
        <v>82.64</v>
      </c>
      <c r="F15">
        <v>13878194.149155453</v>
      </c>
      <c r="G15">
        <v>67.430000000000007</v>
      </c>
      <c r="H15">
        <v>71.11</v>
      </c>
      <c r="I15">
        <v>99.66</v>
      </c>
      <c r="J15">
        <v>2.96</v>
      </c>
      <c r="K15" s="23">
        <v>88.06</v>
      </c>
      <c r="L15" s="23">
        <v>2.86</v>
      </c>
      <c r="M15">
        <v>94.550569164118329</v>
      </c>
      <c r="N15">
        <v>70.92749356629264</v>
      </c>
      <c r="O15" s="23">
        <v>5.68</v>
      </c>
      <c r="P15" s="71">
        <v>20.04714365000001</v>
      </c>
      <c r="Q15" s="15">
        <v>94.48</v>
      </c>
      <c r="R15" s="6">
        <v>32.92</v>
      </c>
      <c r="S15" s="72">
        <v>74.95</v>
      </c>
      <c r="T15">
        <v>73.88</v>
      </c>
      <c r="U15" s="75">
        <v>28.57</v>
      </c>
      <c r="V15" s="5">
        <v>18.100000000000001</v>
      </c>
      <c r="W15" s="5">
        <v>6.7</v>
      </c>
      <c r="X15" s="5">
        <v>46.2</v>
      </c>
      <c r="Y15" s="6">
        <v>6.93</v>
      </c>
      <c r="Z15" s="5">
        <v>92.91</v>
      </c>
      <c r="AA15" s="5">
        <v>78.959999999999994</v>
      </c>
      <c r="AB15" s="5">
        <v>43.86</v>
      </c>
      <c r="AC15" s="5">
        <v>19.28</v>
      </c>
      <c r="AD15" s="5">
        <v>15.91</v>
      </c>
      <c r="AE15" s="5">
        <v>0.71</v>
      </c>
      <c r="AF15" s="5">
        <v>2.95</v>
      </c>
      <c r="AG15" s="68">
        <v>32.950000000000003</v>
      </c>
      <c r="AH15" s="68">
        <v>15.39</v>
      </c>
      <c r="AI15" s="5">
        <v>65.5</v>
      </c>
      <c r="AJ15" s="5">
        <v>76.34</v>
      </c>
      <c r="AK15" s="5">
        <v>70.45</v>
      </c>
      <c r="AL15" s="5">
        <v>71.36</v>
      </c>
      <c r="AM15">
        <v>87.87</v>
      </c>
      <c r="AN15">
        <v>67.08</v>
      </c>
      <c r="AO15" s="22">
        <v>80.77</v>
      </c>
      <c r="AP15" s="22">
        <v>49</v>
      </c>
      <c r="AQ15" s="22">
        <v>15993</v>
      </c>
      <c r="AR15">
        <v>81.209999999999994</v>
      </c>
      <c r="AS15" s="5">
        <v>0.05</v>
      </c>
      <c r="AU15" s="38">
        <f>C15/'2010'!C15*100</f>
        <v>100.86659343341877</v>
      </c>
      <c r="AV15" s="38">
        <f>D15/'2010'!D15*100</f>
        <v>106.42753472942152</v>
      </c>
      <c r="AW15" s="38">
        <f>E15/'2010'!E15*100</f>
        <v>171.20364615703335</v>
      </c>
      <c r="AX15" s="38">
        <f>F15/'2010'!F15*100</f>
        <v>115.55933167116743</v>
      </c>
      <c r="AY15" s="38">
        <f>G15/'2010'!G15*100</f>
        <v>116.74168975069254</v>
      </c>
      <c r="AZ15" s="38">
        <f>H15/'2010'!H15*100</f>
        <v>123.79874651810584</v>
      </c>
      <c r="BA15" s="38">
        <f>I15/'2010'!I15*100</f>
        <v>101.45576707726762</v>
      </c>
      <c r="BB15" s="38">
        <f>J15/'2010'!J15*100</f>
        <v>87.058823529411768</v>
      </c>
      <c r="BC15" s="38">
        <f>1/(K15/'2010'!K15)*100</f>
        <v>99.795593913240964</v>
      </c>
      <c r="BD15" s="38">
        <f>L15/'2010'!L15*100</f>
        <v>89.096573208722745</v>
      </c>
      <c r="BE15" s="38">
        <f>M15/'2010'!M15*100</f>
        <v>101.51264884251556</v>
      </c>
      <c r="BF15" s="38">
        <f>N15/'2010'!N15*100</f>
        <v>102.84159916762555</v>
      </c>
      <c r="BG15" s="38">
        <f>1/(O15/'2010'!O15)*100</f>
        <v>109.33098591549297</v>
      </c>
      <c r="BH15" s="38">
        <f>P15/'2010'!P15*100</f>
        <v>95.248761463173651</v>
      </c>
      <c r="BI15" s="38">
        <f>Q15/'2010'!Q15*100</f>
        <v>100</v>
      </c>
      <c r="BJ15" s="38">
        <f>1/(R15/'2010'!R15)*100</f>
        <v>87.241798298906431</v>
      </c>
      <c r="BK15" s="38">
        <f>S15/'2010'!S15*100</f>
        <v>99.416368218596631</v>
      </c>
      <c r="BL15" s="38">
        <f>T15/'2010'!T15*100</f>
        <v>101.58119070534855</v>
      </c>
      <c r="BM15" s="38">
        <f>1/(U15/'2010'!U15)*100</f>
        <v>100</v>
      </c>
      <c r="BN15" s="38">
        <f>1/(V15/'2010'!V15)*100</f>
        <v>100</v>
      </c>
      <c r="BO15" s="38">
        <f>1/(W15/'2010'!W15)*100</f>
        <v>100</v>
      </c>
      <c r="BP15" s="38">
        <f>X15/'2010'!X15*100</f>
        <v>100</v>
      </c>
      <c r="BQ15" s="38">
        <f>Y15/'2010'!Y15*100</f>
        <v>103.27868852459017</v>
      </c>
      <c r="BR15" s="38">
        <f>Z15/'2010'!Z15*100</f>
        <v>100</v>
      </c>
      <c r="BS15" s="38">
        <f>AA15/'2010'!AA15*100</f>
        <v>100</v>
      </c>
      <c r="BT15" s="38">
        <f>AB15/'2010'!AB15*100</f>
        <v>100</v>
      </c>
      <c r="BU15" s="38">
        <f>AC15/'2010'!AC15*100</f>
        <v>100</v>
      </c>
      <c r="BV15" s="38">
        <f>AD15/'2010'!AD15*100</f>
        <v>100</v>
      </c>
      <c r="BW15" s="38">
        <f>AE15/'2010'!AE15*100</f>
        <v>100</v>
      </c>
      <c r="BX15" s="38">
        <f>AF15/'2010'!AF15*100</f>
        <v>100</v>
      </c>
      <c r="BY15" s="38">
        <f>AG15/'2010'!AG15*100</f>
        <v>100</v>
      </c>
      <c r="BZ15" s="38">
        <f>AH15/'2010'!AH15*100</f>
        <v>100</v>
      </c>
      <c r="CA15" s="38">
        <f>AI15/'2010'!AI15*100</f>
        <v>100</v>
      </c>
      <c r="CB15" s="38">
        <f>AJ15/'2010'!AJ15*100</f>
        <v>100</v>
      </c>
      <c r="CC15" s="38">
        <f>AK15/'2010'!AK15*100</f>
        <v>100</v>
      </c>
      <c r="CD15" s="38">
        <f>AL15/'2010'!AL15*100</f>
        <v>100</v>
      </c>
      <c r="CE15" s="38">
        <f>AM15/'2010'!AM15*100</f>
        <v>103.58363786396323</v>
      </c>
      <c r="CF15" s="38">
        <f>AN15/'2010'!AN15*100</f>
        <v>144.91250810110174</v>
      </c>
      <c r="CG15" s="38">
        <f>AO15/'2010'!AO15*100</f>
        <v>126.79748822605966</v>
      </c>
      <c r="CH15" s="38">
        <f>1/(AP15/'2010'!AP15)*100</f>
        <v>302.0408163265306</v>
      </c>
      <c r="CI15" s="38">
        <f>1/(AQ15/'2010'!AQ15)*100</f>
        <v>96.786093916088305</v>
      </c>
      <c r="CJ15" s="38">
        <f>AR15/'2010'!AR15*100</f>
        <v>100</v>
      </c>
      <c r="CK15" s="38">
        <f>1/(AS15/'2010'!AS15)*100</f>
        <v>100</v>
      </c>
      <c r="CM15" s="17">
        <f t="shared" si="0"/>
        <v>126.16592477329122</v>
      </c>
      <c r="CN15" s="17">
        <f t="shared" si="1"/>
        <v>115.55933167116743</v>
      </c>
      <c r="CO15" s="17">
        <f t="shared" si="2"/>
        <v>102.99119899957357</v>
      </c>
      <c r="CP15" s="17">
        <f t="shared" si="3"/>
        <v>102.23349884720193</v>
      </c>
      <c r="CQ15" s="17">
        <f t="shared" si="4"/>
        <v>98.319908174693083</v>
      </c>
      <c r="CR15" s="17">
        <f t="shared" si="5"/>
        <v>100.5464480874317</v>
      </c>
      <c r="CS15" s="17">
        <f t="shared" si="6"/>
        <v>100</v>
      </c>
      <c r="CT15" s="17">
        <f t="shared" si="7"/>
        <v>100</v>
      </c>
      <c r="CU15" s="17">
        <f t="shared" si="8"/>
        <v>125.09787806370821</v>
      </c>
      <c r="CV15" s="17">
        <f t="shared" si="9"/>
        <v>149.70672756065471</v>
      </c>
      <c r="CX15" s="17">
        <f t="shared" si="10"/>
        <v>112.0620916177722</v>
      </c>
      <c r="CY15" s="17">
        <f t="shared" si="11"/>
        <v>108.99016012926685</v>
      </c>
    </row>
    <row r="16" spans="1:103" ht="15.5" x14ac:dyDescent="0.35">
      <c r="A16" s="2">
        <v>3400</v>
      </c>
      <c r="B16" s="3" t="s">
        <v>15</v>
      </c>
      <c r="C16">
        <v>82.01</v>
      </c>
      <c r="D16">
        <v>33.08</v>
      </c>
      <c r="E16">
        <v>82.01</v>
      </c>
      <c r="F16">
        <v>13176344.46972134</v>
      </c>
      <c r="G16">
        <v>82.5</v>
      </c>
      <c r="H16">
        <v>77.28</v>
      </c>
      <c r="I16">
        <v>99.58</v>
      </c>
      <c r="J16">
        <v>15.48</v>
      </c>
      <c r="K16" s="23">
        <v>74.97</v>
      </c>
      <c r="L16" s="23">
        <v>3.66</v>
      </c>
      <c r="M16">
        <v>97.83638710489862</v>
      </c>
      <c r="N16">
        <v>71.839289443748868</v>
      </c>
      <c r="O16" s="23">
        <v>3.33</v>
      </c>
      <c r="P16" s="71">
        <v>20.04714365000001</v>
      </c>
      <c r="Q16" s="15">
        <v>99.49</v>
      </c>
      <c r="R16" s="6">
        <v>42.28</v>
      </c>
      <c r="S16" s="72">
        <v>86.88</v>
      </c>
      <c r="T16">
        <v>74.5</v>
      </c>
      <c r="U16" s="75">
        <v>24.12</v>
      </c>
      <c r="V16" s="5">
        <v>16.2</v>
      </c>
      <c r="W16" s="5">
        <v>4.4000000000000004</v>
      </c>
      <c r="X16" s="5">
        <v>70.11</v>
      </c>
      <c r="Y16" s="6">
        <v>8.84</v>
      </c>
      <c r="Z16" s="5">
        <v>95.98</v>
      </c>
      <c r="AA16" s="5">
        <v>87.41</v>
      </c>
      <c r="AB16" s="5">
        <v>80.77</v>
      </c>
      <c r="AC16" s="5">
        <v>64.83</v>
      </c>
      <c r="AD16" s="5">
        <v>21.46</v>
      </c>
      <c r="AE16" s="5">
        <v>1.74</v>
      </c>
      <c r="AF16" s="5">
        <v>3.96</v>
      </c>
      <c r="AG16" s="68">
        <v>40.71</v>
      </c>
      <c r="AH16" s="68">
        <v>16.670000000000002</v>
      </c>
      <c r="AI16" s="5">
        <v>67.95</v>
      </c>
      <c r="AJ16" s="5">
        <v>76.02</v>
      </c>
      <c r="AK16" s="5">
        <v>73.38</v>
      </c>
      <c r="AL16" s="5">
        <v>73.489999999999995</v>
      </c>
      <c r="AM16">
        <v>86.25</v>
      </c>
      <c r="AN16">
        <v>76.069999999999993</v>
      </c>
      <c r="AO16" s="22">
        <v>88.82</v>
      </c>
      <c r="AP16" s="22">
        <v>201</v>
      </c>
      <c r="AQ16" s="22">
        <v>7135</v>
      </c>
      <c r="AR16">
        <v>77.45</v>
      </c>
      <c r="AS16" s="5">
        <v>0.08</v>
      </c>
      <c r="AU16" s="38">
        <f>C16/'2010'!C16*100</f>
        <v>104.45803082409884</v>
      </c>
      <c r="AV16" s="38">
        <f>D16/'2010'!D16*100</f>
        <v>78.705686414465845</v>
      </c>
      <c r="AW16" s="38">
        <f>E16/'2010'!E16*100</f>
        <v>240.14641288433384</v>
      </c>
      <c r="AX16" s="38">
        <f>F16/'2010'!F16*100</f>
        <v>118.8484252334874</v>
      </c>
      <c r="AY16" s="38">
        <f>G16/'2010'!G16*100</f>
        <v>100.79413561392792</v>
      </c>
      <c r="AZ16" s="38">
        <f>H16/'2010'!H16*100</f>
        <v>127.9258400926999</v>
      </c>
      <c r="BA16" s="38">
        <f>I16/'2010'!I16*100</f>
        <v>99.989958831207943</v>
      </c>
      <c r="BB16" s="38">
        <f>J16/'2010'!J16*100</f>
        <v>91.381345926800478</v>
      </c>
      <c r="BC16" s="38">
        <f>1/(K16/'2010'!K16)*100</f>
        <v>99.373082566359884</v>
      </c>
      <c r="BD16" s="38">
        <f>L16/'2010'!L16*100</f>
        <v>67.27941176470587</v>
      </c>
      <c r="BE16" s="38">
        <f>M16/'2010'!M16*100</f>
        <v>104.1000362108735</v>
      </c>
      <c r="BF16" s="38">
        <f>N16/'2010'!N16*100</f>
        <v>100.59449466804531</v>
      </c>
      <c r="BG16" s="38">
        <f>1/(O16/'2010'!O16)*100</f>
        <v>170.87087087087087</v>
      </c>
      <c r="BH16" s="38">
        <f>P16/'2010'!P16*100</f>
        <v>100</v>
      </c>
      <c r="BI16" s="38">
        <f>Q16/'2010'!Q16*100</f>
        <v>100</v>
      </c>
      <c r="BJ16" s="38">
        <f>1/(R16/'2010'!R16)*100</f>
        <v>94.891201513718059</v>
      </c>
      <c r="BK16" s="38">
        <f>S16/'2010'!S16*100</f>
        <v>100.8005569091542</v>
      </c>
      <c r="BL16" s="38">
        <f>T16/'2010'!T16*100</f>
        <v>100.44492382364838</v>
      </c>
      <c r="BM16" s="38">
        <f>1/(U16/'2010'!U16)*100</f>
        <v>100</v>
      </c>
      <c r="BN16" s="38">
        <f>1/(V16/'2010'!V16)*100</f>
        <v>100</v>
      </c>
      <c r="BO16" s="38">
        <f>1/(W16/'2010'!W16)*100</f>
        <v>100</v>
      </c>
      <c r="BP16" s="38">
        <f>X16/'2010'!X16*100</f>
        <v>100</v>
      </c>
      <c r="BQ16" s="38">
        <f>Y16/'2010'!Y16*100</f>
        <v>103.87779083431256</v>
      </c>
      <c r="BR16" s="38">
        <f>Z16/'2010'!Z16*100</f>
        <v>100</v>
      </c>
      <c r="BS16" s="38">
        <f>AA16/'2010'!AA16*100</f>
        <v>100</v>
      </c>
      <c r="BT16" s="38">
        <f>AB16/'2010'!AB16*100</f>
        <v>100</v>
      </c>
      <c r="BU16" s="38">
        <f>AC16/'2010'!AC16*100</f>
        <v>100</v>
      </c>
      <c r="BV16" s="38">
        <f>AD16/'2010'!AD16*100</f>
        <v>100</v>
      </c>
      <c r="BW16" s="38">
        <f>AE16/'2010'!AE16*100</f>
        <v>100</v>
      </c>
      <c r="BX16" s="38">
        <f>AF16/'2010'!AF16*100</f>
        <v>100</v>
      </c>
      <c r="BY16" s="38">
        <f>AG16/'2010'!AG16*100</f>
        <v>100</v>
      </c>
      <c r="BZ16" s="38">
        <f>AH16/'2010'!AH16*100</f>
        <v>100</v>
      </c>
      <c r="CA16" s="38">
        <f>AI16/'2010'!AI16*100</f>
        <v>100</v>
      </c>
      <c r="CB16" s="38">
        <f>AJ16/'2010'!AJ16*100</f>
        <v>100</v>
      </c>
      <c r="CC16" s="38">
        <f>AK16/'2010'!AK16*100</f>
        <v>100</v>
      </c>
      <c r="CD16" s="38">
        <f>AL16/'2010'!AL16*100</f>
        <v>100</v>
      </c>
      <c r="CE16" s="38">
        <f>AM16/'2010'!AM16*100</f>
        <v>94.530907496711976</v>
      </c>
      <c r="CF16" s="38">
        <f>AN16/'2010'!AN16*100</f>
        <v>135.93638313080771</v>
      </c>
      <c r="CG16" s="38">
        <f>AO16/'2010'!AO16*100</f>
        <v>107.98784194528875</v>
      </c>
      <c r="CH16" s="38">
        <f>1/(AP16/'2010'!AP16)*100</f>
        <v>254.72636815920399</v>
      </c>
      <c r="CI16" s="38">
        <f>1/(AQ16/'2010'!AQ16)*100</f>
        <v>246.97967764540994</v>
      </c>
      <c r="CJ16" s="38">
        <f>AR16/'2010'!AR16*100</f>
        <v>100</v>
      </c>
      <c r="CK16" s="38">
        <f>1/(AS16/'2010'!AS16)*100</f>
        <v>100</v>
      </c>
      <c r="CM16" s="17">
        <f t="shared" si="0"/>
        <v>141.10337670763283</v>
      </c>
      <c r="CN16" s="17">
        <f t="shared" si="1"/>
        <v>118.8484252334874</v>
      </c>
      <c r="CO16" s="17">
        <f t="shared" si="2"/>
        <v>97.790629132616985</v>
      </c>
      <c r="CP16" s="17">
        <f t="shared" si="3"/>
        <v>118.89135043744741</v>
      </c>
      <c r="CQ16" s="17">
        <f t="shared" si="4"/>
        <v>99.44809746378867</v>
      </c>
      <c r="CR16" s="17">
        <f t="shared" si="5"/>
        <v>100.64629847238542</v>
      </c>
      <c r="CS16" s="17">
        <f t="shared" si="6"/>
        <v>100</v>
      </c>
      <c r="CT16" s="17">
        <f t="shared" si="7"/>
        <v>100</v>
      </c>
      <c r="CU16" s="17">
        <f t="shared" si="8"/>
        <v>112.81837752426948</v>
      </c>
      <c r="CV16" s="17">
        <f t="shared" si="9"/>
        <v>175.42651145115349</v>
      </c>
      <c r="CX16" s="17">
        <f t="shared" si="10"/>
        <v>116.49730664227818</v>
      </c>
      <c r="CY16" s="17">
        <f t="shared" si="11"/>
        <v>112.6661251944217</v>
      </c>
    </row>
    <row r="17" spans="1:103" ht="15.5" x14ac:dyDescent="0.35">
      <c r="A17" s="2">
        <v>3500</v>
      </c>
      <c r="B17" s="3" t="s">
        <v>16</v>
      </c>
      <c r="C17">
        <v>73.2</v>
      </c>
      <c r="D17">
        <v>49.47</v>
      </c>
      <c r="E17">
        <v>73.2</v>
      </c>
      <c r="F17">
        <v>20230057.256897282</v>
      </c>
      <c r="G17">
        <v>63.7</v>
      </c>
      <c r="H17">
        <v>75.64</v>
      </c>
      <c r="I17">
        <v>98.77</v>
      </c>
      <c r="J17">
        <v>4.91</v>
      </c>
      <c r="K17" s="23">
        <v>87.14</v>
      </c>
      <c r="L17" s="23">
        <v>4.8099999999999996</v>
      </c>
      <c r="M17">
        <v>95.982266241537346</v>
      </c>
      <c r="N17">
        <v>70.523793121278317</v>
      </c>
      <c r="O17" s="23">
        <v>4.1900000000000004</v>
      </c>
      <c r="P17" s="71">
        <v>20.04714365000001</v>
      </c>
      <c r="Q17" s="15">
        <v>92.28</v>
      </c>
      <c r="R17" s="6">
        <v>30.21</v>
      </c>
      <c r="S17" s="72">
        <v>68.180000000000007</v>
      </c>
      <c r="T17">
        <v>70.45</v>
      </c>
      <c r="U17" s="75">
        <v>29.03</v>
      </c>
      <c r="V17" s="5">
        <v>17.600000000000001</v>
      </c>
      <c r="W17" s="5">
        <v>9.5</v>
      </c>
      <c r="X17" s="5">
        <v>52.89</v>
      </c>
      <c r="Y17" s="6">
        <v>7.05</v>
      </c>
      <c r="Z17" s="5">
        <v>91.76</v>
      </c>
      <c r="AA17" s="5">
        <v>80.98</v>
      </c>
      <c r="AB17" s="5">
        <v>52.04</v>
      </c>
      <c r="AC17" s="5">
        <v>22.14</v>
      </c>
      <c r="AD17" s="5">
        <v>12.24</v>
      </c>
      <c r="AE17" s="5">
        <v>0.9</v>
      </c>
      <c r="AF17" s="5">
        <v>4.26</v>
      </c>
      <c r="AG17" s="68">
        <v>24.7</v>
      </c>
      <c r="AH17" s="68">
        <v>13.35</v>
      </c>
      <c r="AI17" s="5">
        <v>66.63</v>
      </c>
      <c r="AJ17" s="5">
        <v>76.72</v>
      </c>
      <c r="AK17" s="5">
        <v>68.790000000000006</v>
      </c>
      <c r="AL17" s="5">
        <v>71.66</v>
      </c>
      <c r="AM17">
        <v>81.62</v>
      </c>
      <c r="AN17">
        <v>56.29</v>
      </c>
      <c r="AO17" s="22">
        <v>78.540000000000006</v>
      </c>
      <c r="AP17" s="22">
        <v>37</v>
      </c>
      <c r="AQ17" s="22">
        <v>14102</v>
      </c>
      <c r="AR17">
        <v>76.69</v>
      </c>
      <c r="AS17" s="5">
        <v>0.04</v>
      </c>
      <c r="AU17" s="38">
        <f>C17/'2010'!C17*100</f>
        <v>99.133261105092089</v>
      </c>
      <c r="AV17" s="38">
        <f>D17/'2010'!D17*100</f>
        <v>85.381429064549536</v>
      </c>
      <c r="AW17" s="38">
        <f>E17/'2010'!E17*100</f>
        <v>141.53132250580046</v>
      </c>
      <c r="AX17" s="38">
        <f>F17/'2010'!F17*100</f>
        <v>120.69881448127897</v>
      </c>
      <c r="AY17" s="38">
        <f>G17/'2010'!G17*100</f>
        <v>120.27945619335347</v>
      </c>
      <c r="AZ17" s="38">
        <f>H17/'2010'!H17*100</f>
        <v>142.87873063845865</v>
      </c>
      <c r="BA17" s="38">
        <f>I17/'2010'!I17*100</f>
        <v>101.42739782296159</v>
      </c>
      <c r="BB17" s="38">
        <f>J17/'2010'!J17*100</f>
        <v>86.291739894551839</v>
      </c>
      <c r="BC17" s="38">
        <f>1/(K17/'2010'!K17)*100</f>
        <v>99.896717925177867</v>
      </c>
      <c r="BD17" s="38">
        <f>L17/'2010'!L17*100</f>
        <v>80.976430976430976</v>
      </c>
      <c r="BE17" s="38">
        <f>M17/'2010'!M17*100</f>
        <v>100.93492443784034</v>
      </c>
      <c r="BF17" s="38">
        <f>N17/'2010'!N17*100</f>
        <v>101.0850381606119</v>
      </c>
      <c r="BG17" s="38">
        <f>1/(O17/'2010'!O17)*100</f>
        <v>101.43198090692123</v>
      </c>
      <c r="BH17" s="38">
        <f>P17/'2010'!P17*100</f>
        <v>95.248761463173651</v>
      </c>
      <c r="BI17" s="38">
        <f>Q17/'2010'!Q17*100</f>
        <v>100</v>
      </c>
      <c r="BJ17" s="38">
        <f>1/(R17/'2010'!R17)*100</f>
        <v>94.207216153591517</v>
      </c>
      <c r="BK17" s="38">
        <f>S17/'2010'!S17*100</f>
        <v>103.08436649531299</v>
      </c>
      <c r="BL17" s="38">
        <f>T17/'2010'!T17*100</f>
        <v>100.80125912147662</v>
      </c>
      <c r="BM17" s="38">
        <f>1/(U17/'2010'!U17)*100</f>
        <v>100</v>
      </c>
      <c r="BN17" s="38">
        <f>1/(V17/'2010'!V17)*100</f>
        <v>100</v>
      </c>
      <c r="BO17" s="38">
        <f>1/(W17/'2010'!W17)*100</f>
        <v>100</v>
      </c>
      <c r="BP17" s="38">
        <f>X17/'2010'!X17*100</f>
        <v>100</v>
      </c>
      <c r="BQ17" s="38">
        <f>Y17/'2010'!Y17*100</f>
        <v>104.75482912332836</v>
      </c>
      <c r="BR17" s="38">
        <f>Z17/'2010'!Z17*100</f>
        <v>100</v>
      </c>
      <c r="BS17" s="38">
        <f>AA17/'2010'!AA17*100</f>
        <v>100</v>
      </c>
      <c r="BT17" s="38">
        <f>AB17/'2010'!AB17*100</f>
        <v>100</v>
      </c>
      <c r="BU17" s="38">
        <f>AC17/'2010'!AC17*100</f>
        <v>100</v>
      </c>
      <c r="BV17" s="38">
        <f>AD17/'2010'!AD17*100</f>
        <v>100</v>
      </c>
      <c r="BW17" s="38">
        <f>AE17/'2010'!AE17*100</f>
        <v>100</v>
      </c>
      <c r="BX17" s="38">
        <f>AF17/'2010'!AF17*100</f>
        <v>100</v>
      </c>
      <c r="BY17" s="38">
        <f>AG17/'2010'!AG17*100</f>
        <v>100</v>
      </c>
      <c r="BZ17" s="38">
        <f>AH17/'2010'!AH17*100</f>
        <v>100</v>
      </c>
      <c r="CA17" s="38">
        <f>AI17/'2010'!AI17*100</f>
        <v>100</v>
      </c>
      <c r="CB17" s="38">
        <f>AJ17/'2010'!AJ17*100</f>
        <v>100</v>
      </c>
      <c r="CC17" s="38">
        <f>AK17/'2010'!AK17*100</f>
        <v>100</v>
      </c>
      <c r="CD17" s="38">
        <f>AL17/'2010'!AL17*100</f>
        <v>100</v>
      </c>
      <c r="CE17" s="38">
        <f>AM17/'2010'!AM17*100</f>
        <v>104.00101936799184</v>
      </c>
      <c r="CF17" s="38">
        <f>AN17/'2010'!AN17*100</f>
        <v>133.83262006657156</v>
      </c>
      <c r="CG17" s="38">
        <f>AO17/'2010'!AO17*100</f>
        <v>169.01226597805038</v>
      </c>
      <c r="CH17" s="38">
        <f>1/(AP17/'2010'!AP17)*100</f>
        <v>127.02702702702702</v>
      </c>
      <c r="CI17" s="38">
        <f>1/(AQ17/'2010'!AQ17)*100</f>
        <v>120.18153453410862</v>
      </c>
      <c r="CJ17" s="38">
        <f>AR17/'2010'!AR17*100</f>
        <v>100</v>
      </c>
      <c r="CK17" s="38">
        <f>1/(AS17/'2010'!AS17)*100</f>
        <v>100</v>
      </c>
      <c r="CM17" s="17">
        <f t="shared" si="0"/>
        <v>108.68200422514735</v>
      </c>
      <c r="CN17" s="17">
        <f t="shared" si="1"/>
        <v>120.69881448127897</v>
      </c>
      <c r="CO17" s="17">
        <f t="shared" si="2"/>
        <v>105.29174557515573</v>
      </c>
      <c r="CP17" s="17">
        <f t="shared" si="3"/>
        <v>99.675176242136786</v>
      </c>
      <c r="CQ17" s="17">
        <f t="shared" si="4"/>
        <v>99.727548824340161</v>
      </c>
      <c r="CR17" s="17">
        <f t="shared" si="5"/>
        <v>100.79247152055473</v>
      </c>
      <c r="CS17" s="17">
        <f t="shared" si="6"/>
        <v>100</v>
      </c>
      <c r="CT17" s="17">
        <f t="shared" si="7"/>
        <v>100</v>
      </c>
      <c r="CU17" s="17">
        <f t="shared" si="8"/>
        <v>135.61530180420459</v>
      </c>
      <c r="CV17" s="17">
        <f t="shared" si="9"/>
        <v>111.80214039028391</v>
      </c>
      <c r="CX17" s="17">
        <f t="shared" si="10"/>
        <v>108.22852030631023</v>
      </c>
      <c r="CY17" s="17">
        <f t="shared" si="11"/>
        <v>105.44414287078281</v>
      </c>
    </row>
    <row r="18" spans="1:103" ht="15.5" x14ac:dyDescent="0.35">
      <c r="A18" s="2">
        <v>3600</v>
      </c>
      <c r="B18" s="3" t="s">
        <v>17</v>
      </c>
      <c r="C18">
        <v>53.15</v>
      </c>
      <c r="D18">
        <v>37.159999999999997</v>
      </c>
      <c r="E18">
        <v>53.15</v>
      </c>
      <c r="F18">
        <v>17233555.238473672</v>
      </c>
      <c r="G18">
        <v>69.510000000000005</v>
      </c>
      <c r="H18">
        <v>66.599999999999994</v>
      </c>
      <c r="I18">
        <v>99.49</v>
      </c>
      <c r="J18">
        <v>13.52</v>
      </c>
      <c r="K18" s="23">
        <v>77.959999999999994</v>
      </c>
      <c r="L18" s="23">
        <v>11</v>
      </c>
      <c r="M18">
        <v>90.126119437308233</v>
      </c>
      <c r="N18">
        <v>66.468691394286893</v>
      </c>
      <c r="O18" s="23">
        <v>9.07</v>
      </c>
      <c r="P18" s="71">
        <v>20.04714365000001</v>
      </c>
      <c r="Q18" s="15">
        <v>71.45</v>
      </c>
      <c r="R18" s="6">
        <v>29.48</v>
      </c>
      <c r="S18" s="72">
        <v>46.06</v>
      </c>
      <c r="T18">
        <v>69.13</v>
      </c>
      <c r="U18" s="75">
        <v>32.950000000000003</v>
      </c>
      <c r="V18" s="5">
        <v>15.5</v>
      </c>
      <c r="W18" s="5">
        <v>7.7</v>
      </c>
      <c r="X18" s="5">
        <v>28.24</v>
      </c>
      <c r="Y18" s="6">
        <v>8.19</v>
      </c>
      <c r="Z18" s="5">
        <v>91.66</v>
      </c>
      <c r="AA18" s="5">
        <v>79.23</v>
      </c>
      <c r="AB18" s="5">
        <v>52.95</v>
      </c>
      <c r="AC18" s="5">
        <v>23.6</v>
      </c>
      <c r="AD18" s="5">
        <v>19.7</v>
      </c>
      <c r="AE18" s="5">
        <v>2.81</v>
      </c>
      <c r="AF18" s="5">
        <v>8.35</v>
      </c>
      <c r="AG18" s="68">
        <v>21.35</v>
      </c>
      <c r="AH18" s="68">
        <v>5.86</v>
      </c>
      <c r="AI18" s="5">
        <v>65.78</v>
      </c>
      <c r="AJ18" s="5">
        <v>74.97</v>
      </c>
      <c r="AK18" s="5">
        <v>67.8</v>
      </c>
      <c r="AL18" s="5">
        <v>71.13</v>
      </c>
      <c r="AM18">
        <v>81.099999999999994</v>
      </c>
      <c r="AN18">
        <v>63.68</v>
      </c>
      <c r="AO18" s="22">
        <v>87.22</v>
      </c>
      <c r="AP18" s="22">
        <v>115</v>
      </c>
      <c r="AQ18" s="22">
        <v>5741</v>
      </c>
      <c r="AR18">
        <v>61.42</v>
      </c>
      <c r="AS18" s="5">
        <v>0.03</v>
      </c>
      <c r="AU18" s="38">
        <f>C18/'2010'!C18*100</f>
        <v>71.775827143821743</v>
      </c>
      <c r="AV18" s="38">
        <f>D18/'2010'!D18*100</f>
        <v>72.805642633228842</v>
      </c>
      <c r="AW18" s="38">
        <f>E18/'2010'!E18*100</f>
        <v>140.16350210970464</v>
      </c>
      <c r="AX18" s="38">
        <f>F18/'2010'!F18*100</f>
        <v>109.85572703306927</v>
      </c>
      <c r="AY18" s="38">
        <f>G18/'2010'!G18*100</f>
        <v>108.98400752587018</v>
      </c>
      <c r="AZ18" s="38">
        <f>H18/'2010'!H18*100</f>
        <v>298.38709677419348</v>
      </c>
      <c r="BA18" s="38">
        <f>I18/'2010'!I18*100</f>
        <v>103.5168036624701</v>
      </c>
      <c r="BB18" s="38">
        <f>J18/'2010'!J18*100</f>
        <v>76.470588235294116</v>
      </c>
      <c r="BC18" s="38">
        <f>1/(K18/'2010'!K18)*100</f>
        <v>92.77834787070293</v>
      </c>
      <c r="BD18" s="38">
        <f>L18/'2010'!L18*100</f>
        <v>69.620253164556956</v>
      </c>
      <c r="BE18" s="38">
        <f>M18/'2010'!M18*100</f>
        <v>104.95912827652332</v>
      </c>
      <c r="BF18" s="38">
        <f>N18/'2010'!N18*100</f>
        <v>103.79500762493861</v>
      </c>
      <c r="BG18" s="38">
        <f>1/(O18/'2010'!O18)*100</f>
        <v>150.82690187431089</v>
      </c>
      <c r="BH18" s="38">
        <f>P18/'2010'!P18*100</f>
        <v>111.08208611172661</v>
      </c>
      <c r="BI18" s="38">
        <f>Q18/'2010'!Q18*100</f>
        <v>100</v>
      </c>
      <c r="BJ18" s="38">
        <f>1/(R18/'2010'!R18)*100</f>
        <v>112.00814111261874</v>
      </c>
      <c r="BK18" s="38">
        <f>S18/'2010'!S18*100</f>
        <v>99.891563652136199</v>
      </c>
      <c r="BL18" s="38">
        <f>T18/'2010'!T18*100</f>
        <v>100.91970802919707</v>
      </c>
      <c r="BM18" s="38">
        <f>1/(U18/'2010'!U18)*100</f>
        <v>100</v>
      </c>
      <c r="BN18" s="38">
        <f>1/(V18/'2010'!V18)*100</f>
        <v>100</v>
      </c>
      <c r="BO18" s="38">
        <f>1/(W18/'2010'!W18)*100</f>
        <v>100</v>
      </c>
      <c r="BP18" s="38">
        <f>X18/'2010'!X18*100</f>
        <v>100</v>
      </c>
      <c r="BQ18" s="38">
        <f>Y18/'2010'!Y18*100</f>
        <v>103.40909090909089</v>
      </c>
      <c r="BR18" s="38">
        <f>Z18/'2010'!Z18*100</f>
        <v>100</v>
      </c>
      <c r="BS18" s="38">
        <f>AA18/'2010'!AA18*100</f>
        <v>100</v>
      </c>
      <c r="BT18" s="38">
        <f>AB18/'2010'!AB18*100</f>
        <v>100</v>
      </c>
      <c r="BU18" s="38">
        <f>AC18/'2010'!AC18*100</f>
        <v>100</v>
      </c>
      <c r="BV18" s="38">
        <f>AD18/'2010'!AD18*100</f>
        <v>100</v>
      </c>
      <c r="BW18" s="38">
        <f>AE18/'2010'!AE18*100</f>
        <v>100</v>
      </c>
      <c r="BX18" s="38">
        <f>AF18/'2010'!AF18*100</f>
        <v>100</v>
      </c>
      <c r="BY18" s="38">
        <f>AG18/'2010'!AG18*100</f>
        <v>100</v>
      </c>
      <c r="BZ18" s="38">
        <f>AH18/'2010'!AH18*100</f>
        <v>100</v>
      </c>
      <c r="CA18" s="38">
        <f>AI18/'2010'!AI18*100</f>
        <v>100</v>
      </c>
      <c r="CB18" s="38">
        <f>AJ18/'2010'!AJ18*100</f>
        <v>100</v>
      </c>
      <c r="CC18" s="38">
        <f>AK18/'2010'!AK18*100</f>
        <v>100</v>
      </c>
      <c r="CD18" s="38">
        <f>AL18/'2010'!AL18*100</f>
        <v>100</v>
      </c>
      <c r="CE18" s="38">
        <f>AM18/'2010'!AM18*100</f>
        <v>97.511121798725497</v>
      </c>
      <c r="CF18" s="38">
        <f>AN18/'2010'!AN18*100</f>
        <v>164.54780361757105</v>
      </c>
      <c r="CG18" s="38">
        <f>AO18/'2010'!AO18*100</f>
        <v>130.19853709508882</v>
      </c>
      <c r="CH18" s="38">
        <f>1/(AP18/'2010'!AP18)*100</f>
        <v>66.956521739130437</v>
      </c>
      <c r="CI18" s="38">
        <f>1/(AQ18/'2010'!AQ18)*100</f>
        <v>66.747953318237236</v>
      </c>
      <c r="CJ18" s="38">
        <f>AR18/'2010'!AR18*100</f>
        <v>100</v>
      </c>
      <c r="CK18" s="38">
        <f>1/(AS18/'2010'!AS18)*100</f>
        <v>100</v>
      </c>
      <c r="CM18" s="17">
        <f t="shared" si="0"/>
        <v>94.914990628918417</v>
      </c>
      <c r="CN18" s="17">
        <f t="shared" si="1"/>
        <v>109.85572703306927</v>
      </c>
      <c r="CO18" s="17">
        <f t="shared" si="2"/>
        <v>124.95951620551462</v>
      </c>
      <c r="CP18" s="17">
        <f t="shared" si="3"/>
        <v>117.66578097187485</v>
      </c>
      <c r="CQ18" s="17">
        <f t="shared" si="4"/>
        <v>101.83134468485028</v>
      </c>
      <c r="CR18" s="17">
        <f t="shared" si="5"/>
        <v>100.56818181818181</v>
      </c>
      <c r="CS18" s="17">
        <f t="shared" si="6"/>
        <v>100</v>
      </c>
      <c r="CT18" s="17">
        <f t="shared" si="7"/>
        <v>100</v>
      </c>
      <c r="CU18" s="17">
        <f t="shared" si="8"/>
        <v>130.75248750379512</v>
      </c>
      <c r="CV18" s="17">
        <f t="shared" si="9"/>
        <v>83.426118764341922</v>
      </c>
      <c r="CX18" s="17">
        <f t="shared" si="10"/>
        <v>106.39741476105462</v>
      </c>
      <c r="CY18" s="17">
        <f t="shared" si="11"/>
        <v>105.98165956540016</v>
      </c>
    </row>
    <row r="19" spans="1:103" ht="15.5" x14ac:dyDescent="0.35">
      <c r="A19" s="2">
        <v>5100</v>
      </c>
      <c r="B19" s="3" t="s">
        <v>18</v>
      </c>
      <c r="C19">
        <v>86.61</v>
      </c>
      <c r="D19">
        <v>38.9</v>
      </c>
      <c r="E19">
        <v>86.61</v>
      </c>
      <c r="F19">
        <v>15565103.084370105</v>
      </c>
      <c r="G19">
        <v>79.38</v>
      </c>
      <c r="H19">
        <v>89.09</v>
      </c>
      <c r="I19">
        <v>99.41</v>
      </c>
      <c r="J19">
        <v>19.66</v>
      </c>
      <c r="K19" s="23">
        <v>69.8</v>
      </c>
      <c r="L19" s="23">
        <v>14.54</v>
      </c>
      <c r="M19">
        <v>98.629783498491136</v>
      </c>
      <c r="N19">
        <v>78.605040668541122</v>
      </c>
      <c r="O19" s="23">
        <v>1.9</v>
      </c>
      <c r="P19" s="71">
        <v>19.04714365000001</v>
      </c>
      <c r="Q19" s="15">
        <v>99.6</v>
      </c>
      <c r="R19" s="6">
        <v>36.24</v>
      </c>
      <c r="S19" s="72">
        <v>80.87</v>
      </c>
      <c r="T19">
        <v>71.19</v>
      </c>
      <c r="U19" s="75">
        <v>22.96</v>
      </c>
      <c r="V19" s="5">
        <v>15.1</v>
      </c>
      <c r="W19" s="5">
        <v>5.5</v>
      </c>
      <c r="X19" s="5">
        <v>28.55</v>
      </c>
      <c r="Y19" s="6">
        <v>8.11</v>
      </c>
      <c r="Z19" s="5">
        <v>96.73</v>
      </c>
      <c r="AA19" s="5">
        <v>85.95</v>
      </c>
      <c r="AB19" s="5">
        <v>69.08</v>
      </c>
      <c r="AC19" s="5">
        <v>32.06</v>
      </c>
      <c r="AD19" s="5">
        <v>18.59</v>
      </c>
      <c r="AE19" s="5">
        <v>3.49</v>
      </c>
      <c r="AF19" s="5">
        <v>4.0999999999999996</v>
      </c>
      <c r="AG19" s="68">
        <v>23.72</v>
      </c>
      <c r="AH19" s="68">
        <v>10.5</v>
      </c>
      <c r="AI19" s="5">
        <v>68.48</v>
      </c>
      <c r="AJ19" s="5">
        <v>76.319999999999993</v>
      </c>
      <c r="AK19" s="5">
        <v>71.709999999999994</v>
      </c>
      <c r="AL19" s="5">
        <v>73.27</v>
      </c>
      <c r="AM19">
        <v>92.16</v>
      </c>
      <c r="AN19">
        <v>61.27</v>
      </c>
      <c r="AO19" s="22">
        <v>79.56</v>
      </c>
      <c r="AP19" s="22">
        <v>123</v>
      </c>
      <c r="AQ19" s="22">
        <v>5072</v>
      </c>
      <c r="AR19">
        <v>77.06</v>
      </c>
      <c r="AS19" s="5">
        <v>0.03</v>
      </c>
      <c r="AU19" s="38">
        <f>C19/'2010'!C19*100</f>
        <v>108.05988771054274</v>
      </c>
      <c r="AV19" s="38">
        <f>D19/'2010'!D19*100</f>
        <v>69.278717720391796</v>
      </c>
      <c r="AW19" s="38">
        <f>E19/'2010'!E19*100</f>
        <v>220.26958290946084</v>
      </c>
      <c r="AX19" s="38">
        <f>F19/'2010'!F19*100</f>
        <v>114.62433219898276</v>
      </c>
      <c r="AY19" s="38">
        <f>G19/'2010'!G19*100</f>
        <v>100.31593580184506</v>
      </c>
      <c r="AZ19" s="38">
        <f>H19/'2010'!H19*100</f>
        <v>183.91824938067714</v>
      </c>
      <c r="BA19" s="38">
        <f>I19/'2010'!I19*100</f>
        <v>102.66446349271921</v>
      </c>
      <c r="BB19" s="38">
        <f>J19/'2010'!J19*100</f>
        <v>110.8229988726043</v>
      </c>
      <c r="BC19" s="38">
        <f>1/(K19/'2010'!K19)*100</f>
        <v>102.12034383954156</v>
      </c>
      <c r="BD19" s="38">
        <f>L19/'2010'!L19*100</f>
        <v>86.444708680142682</v>
      </c>
      <c r="BE19" s="38">
        <f>M19/'2010'!M19*100</f>
        <v>102.28418435190652</v>
      </c>
      <c r="BF19" s="38">
        <f>N19/'2010'!N19*100</f>
        <v>102.04001212434987</v>
      </c>
      <c r="BG19" s="38">
        <f>1/(O19/'2010'!O19)*100</f>
        <v>161.05263157894737</v>
      </c>
      <c r="BH19" s="38">
        <f>P19/'2010'!P19*100</f>
        <v>105.5410430558633</v>
      </c>
      <c r="BI19" s="38">
        <f>Q19/'2010'!Q19*100</f>
        <v>100</v>
      </c>
      <c r="BJ19" s="38">
        <f>1/(R19/'2010'!R19)*100</f>
        <v>110.70640176600439</v>
      </c>
      <c r="BK19" s="38">
        <f>S19/'2010'!S19*100</f>
        <v>102.77036472232813</v>
      </c>
      <c r="BL19" s="38">
        <f>T19/'2010'!T19*100</f>
        <v>100.82141339753576</v>
      </c>
      <c r="BM19" s="38">
        <f>1/(U19/'2010'!U19)*100</f>
        <v>100</v>
      </c>
      <c r="BN19" s="38">
        <f>1/(V19/'2010'!V19)*100</f>
        <v>100</v>
      </c>
      <c r="BO19" s="38">
        <f>1/(W19/'2010'!W19)*100</f>
        <v>100</v>
      </c>
      <c r="BP19" s="38">
        <f>X19/'2010'!X19*100</f>
        <v>100</v>
      </c>
      <c r="BQ19" s="38">
        <f>Y19/'2010'!Y19*100</f>
        <v>104.78036175710592</v>
      </c>
      <c r="BR19" s="38">
        <f>Z19/'2010'!Z19*100</f>
        <v>100</v>
      </c>
      <c r="BS19" s="38">
        <f>AA19/'2010'!AA19*100</f>
        <v>100</v>
      </c>
      <c r="BT19" s="38">
        <f>AB19/'2010'!AB19*100</f>
        <v>100</v>
      </c>
      <c r="BU19" s="38">
        <f>AC19/'2010'!AC19*100</f>
        <v>100</v>
      </c>
      <c r="BV19" s="38">
        <f>AD19/'2010'!AD19*100</f>
        <v>100</v>
      </c>
      <c r="BW19" s="38">
        <f>AE19/'2010'!AE19*100</f>
        <v>100</v>
      </c>
      <c r="BX19" s="38">
        <f>AF19/'2010'!AF19*100</f>
        <v>100</v>
      </c>
      <c r="BY19" s="38">
        <f>AG19/'2010'!AG19*100</f>
        <v>100</v>
      </c>
      <c r="BZ19" s="38">
        <f>AH19/'2010'!AH19*100</f>
        <v>100</v>
      </c>
      <c r="CA19" s="38">
        <f>AI19/'2010'!AI19*100</f>
        <v>100</v>
      </c>
      <c r="CB19" s="38">
        <f>AJ19/'2010'!AJ19*100</f>
        <v>100</v>
      </c>
      <c r="CC19" s="38">
        <f>AK19/'2010'!AK19*100</f>
        <v>100</v>
      </c>
      <c r="CD19" s="38">
        <f>AL19/'2010'!AL19*100</f>
        <v>100</v>
      </c>
      <c r="CE19" s="38">
        <f>AM19/'2010'!AM19*100</f>
        <v>97.93836344314559</v>
      </c>
      <c r="CF19" s="38">
        <f>AN19/'2010'!AN19*100</f>
        <v>118.92468944099379</v>
      </c>
      <c r="CG19" s="38">
        <f>AO19/'2010'!AO19*100</f>
        <v>101.44077521356623</v>
      </c>
      <c r="CH19" s="38">
        <f>1/(AP19/'2010'!AP19)*100</f>
        <v>126.82926829268293</v>
      </c>
      <c r="CI19" s="38">
        <f>1/(AQ19/'2010'!AQ19)*100</f>
        <v>110.27208201892745</v>
      </c>
      <c r="CJ19" s="38">
        <f>AR19/'2010'!AR19*100</f>
        <v>100</v>
      </c>
      <c r="CK19" s="38">
        <f>1/(AS19/'2010'!AS19)*100</f>
        <v>100</v>
      </c>
      <c r="CM19" s="17">
        <f t="shared" si="0"/>
        <v>132.5360627801318</v>
      </c>
      <c r="CN19" s="17">
        <f t="shared" si="1"/>
        <v>114.62433219898276</v>
      </c>
      <c r="CO19" s="17">
        <f t="shared" si="2"/>
        <v>114.38111667792164</v>
      </c>
      <c r="CP19" s="17">
        <f t="shared" si="3"/>
        <v>117.72946777776676</v>
      </c>
      <c r="CQ19" s="17">
        <f t="shared" si="4"/>
        <v>102.04259712655259</v>
      </c>
      <c r="CR19" s="17">
        <f t="shared" si="5"/>
        <v>100.79672695951767</v>
      </c>
      <c r="CS19" s="17">
        <f t="shared" si="6"/>
        <v>100</v>
      </c>
      <c r="CT19" s="17">
        <f t="shared" si="7"/>
        <v>100</v>
      </c>
      <c r="CU19" s="17">
        <f t="shared" si="8"/>
        <v>106.10127603256853</v>
      </c>
      <c r="CV19" s="17">
        <f t="shared" si="9"/>
        <v>109.27533757790259</v>
      </c>
      <c r="CX19" s="17">
        <f t="shared" si="10"/>
        <v>109.74869171313442</v>
      </c>
      <c r="CY19" s="17">
        <f t="shared" si="11"/>
        <v>107.99815841326199</v>
      </c>
    </row>
    <row r="20" spans="1:103" ht="15.5" x14ac:dyDescent="0.35">
      <c r="A20" s="2">
        <v>5200</v>
      </c>
      <c r="B20" s="3" t="s">
        <v>19</v>
      </c>
      <c r="C20">
        <v>92.83</v>
      </c>
      <c r="D20">
        <v>63.72</v>
      </c>
      <c r="E20">
        <v>92.83</v>
      </c>
      <c r="F20">
        <v>10852840.893251596</v>
      </c>
      <c r="G20">
        <v>59.41</v>
      </c>
      <c r="H20">
        <v>64.33</v>
      </c>
      <c r="I20">
        <v>97.92</v>
      </c>
      <c r="J20">
        <v>2.76</v>
      </c>
      <c r="K20" s="23">
        <v>85.29</v>
      </c>
      <c r="L20" s="23">
        <v>16.12</v>
      </c>
      <c r="M20">
        <v>94.700196687109056</v>
      </c>
      <c r="N20">
        <v>70.710734662410431</v>
      </c>
      <c r="O20" s="23">
        <v>5.75</v>
      </c>
      <c r="P20" s="71">
        <v>23.04714365000001</v>
      </c>
      <c r="Q20" s="15">
        <v>88.05</v>
      </c>
      <c r="R20" s="6">
        <v>37.130000000000003</v>
      </c>
      <c r="S20" s="72">
        <v>71.37</v>
      </c>
      <c r="T20">
        <v>64.89</v>
      </c>
      <c r="U20" s="75">
        <v>31.6</v>
      </c>
      <c r="V20" s="5">
        <v>22</v>
      </c>
      <c r="W20" s="5">
        <v>11.9</v>
      </c>
      <c r="X20" s="5">
        <v>35.81</v>
      </c>
      <c r="Y20" s="6">
        <v>6.67</v>
      </c>
      <c r="Z20" s="5">
        <v>94.4</v>
      </c>
      <c r="AA20" s="5">
        <v>84.04</v>
      </c>
      <c r="AB20" s="5">
        <v>51.83</v>
      </c>
      <c r="AC20" s="5">
        <v>26.3</v>
      </c>
      <c r="AD20" s="5">
        <v>10.93</v>
      </c>
      <c r="AE20" s="5">
        <v>0.52</v>
      </c>
      <c r="AF20" s="5">
        <v>1.35</v>
      </c>
      <c r="AG20" s="68">
        <v>33.42</v>
      </c>
      <c r="AH20" s="68">
        <v>10.89</v>
      </c>
      <c r="AI20" s="5">
        <v>65.25</v>
      </c>
      <c r="AJ20" s="5">
        <v>77.930000000000007</v>
      </c>
      <c r="AK20" s="5">
        <v>67.5</v>
      </c>
      <c r="AL20" s="5">
        <v>72.72</v>
      </c>
      <c r="AM20">
        <v>58.73</v>
      </c>
      <c r="AN20">
        <v>62.08</v>
      </c>
      <c r="AO20" s="22">
        <v>68.38</v>
      </c>
      <c r="AP20" s="22">
        <v>156</v>
      </c>
      <c r="AQ20" s="22">
        <v>7242</v>
      </c>
      <c r="AR20">
        <v>70.89</v>
      </c>
      <c r="AS20" s="5">
        <v>0.11</v>
      </c>
      <c r="AU20" s="38">
        <f>C20/'2010'!C20*100</f>
        <v>103.70908278404647</v>
      </c>
      <c r="AV20" s="38">
        <f>D20/'2010'!D20*100</f>
        <v>134.85714285714286</v>
      </c>
      <c r="AW20" s="38">
        <f>E20/'2010'!E20*100</f>
        <v>147.74789113480821</v>
      </c>
      <c r="AX20" s="38">
        <f>F20/'2010'!F20*100</f>
        <v>115.31614940401499</v>
      </c>
      <c r="AY20" s="38">
        <f>G20/'2010'!G20*100</f>
        <v>125.25827535315202</v>
      </c>
      <c r="AZ20" s="38">
        <f>H20/'2010'!H20*100</f>
        <v>139.24242424242422</v>
      </c>
      <c r="BA20" s="38">
        <f>I20/'2010'!I20*100</f>
        <v>120.11776251226694</v>
      </c>
      <c r="BB20" s="38">
        <f>J20/'2010'!J20*100</f>
        <v>83.132530120481931</v>
      </c>
      <c r="BC20" s="38">
        <f>1/(K20/'2010'!K20)*100</f>
        <v>99.026849572048278</v>
      </c>
      <c r="BD20" s="38">
        <f>L20/'2010'!L20*100</f>
        <v>71.772039180765816</v>
      </c>
      <c r="BE20" s="38">
        <f>M20/'2010'!M20*100</f>
        <v>100.50556566727926</v>
      </c>
      <c r="BF20" s="38">
        <f>N20/'2010'!N20*100</f>
        <v>102.87616578913151</v>
      </c>
      <c r="BG20" s="38">
        <f>1/(O20/'2010'!O20)*100</f>
        <v>92</v>
      </c>
      <c r="BH20" s="38">
        <f>P20/'2010'!P20*100</f>
        <v>85.211007669565888</v>
      </c>
      <c r="BI20" s="38">
        <f>Q20/'2010'!Q20*100</f>
        <v>100</v>
      </c>
      <c r="BJ20" s="38">
        <f>1/(R20/'2010'!R20)*100</f>
        <v>102.61244276865069</v>
      </c>
      <c r="BK20" s="38">
        <f>S20/'2010'!S20*100</f>
        <v>106.06330806954971</v>
      </c>
      <c r="BL20" s="38">
        <f>T20/'2010'!T20*100</f>
        <v>101.67659041052961</v>
      </c>
      <c r="BM20" s="38">
        <f>1/(U20/'2010'!U20)*100</f>
        <v>100</v>
      </c>
      <c r="BN20" s="38">
        <f>1/(V20/'2010'!V20)*100</f>
        <v>100</v>
      </c>
      <c r="BO20" s="38">
        <f>1/(W20/'2010'!W20)*100</f>
        <v>100</v>
      </c>
      <c r="BP20" s="38">
        <f>X20/'2010'!X20*100</f>
        <v>100</v>
      </c>
      <c r="BQ20" s="38">
        <f>Y20/'2010'!Y20*100</f>
        <v>116.40488656195463</v>
      </c>
      <c r="BR20" s="38">
        <f>Z20/'2010'!Z20*100</f>
        <v>100</v>
      </c>
      <c r="BS20" s="38">
        <f>AA20/'2010'!AA20*100</f>
        <v>100</v>
      </c>
      <c r="BT20" s="38">
        <f>AB20/'2010'!AB20*100</f>
        <v>100</v>
      </c>
      <c r="BU20" s="38">
        <f>AC20/'2010'!AC20*100</f>
        <v>100</v>
      </c>
      <c r="BV20" s="38">
        <f>AD20/'2010'!AD20*100</f>
        <v>100</v>
      </c>
      <c r="BW20" s="38">
        <f>AE20/'2010'!AE20*100</f>
        <v>100</v>
      </c>
      <c r="BX20" s="38">
        <f>AF20/'2010'!AF20*100</f>
        <v>100</v>
      </c>
      <c r="BY20" s="38">
        <f>AG20/'2010'!AG20*100</f>
        <v>100</v>
      </c>
      <c r="BZ20" s="38">
        <f>AH20/'2010'!AH20*100</f>
        <v>100</v>
      </c>
      <c r="CA20" s="38">
        <f>AI20/'2010'!AI20*100</f>
        <v>100</v>
      </c>
      <c r="CB20" s="38">
        <f>AJ20/'2010'!AJ20*100</f>
        <v>100</v>
      </c>
      <c r="CC20" s="38">
        <f>AK20/'2010'!AK20*100</f>
        <v>100</v>
      </c>
      <c r="CD20" s="38">
        <f>AL20/'2010'!AL20*100</f>
        <v>100</v>
      </c>
      <c r="CE20" s="38">
        <f>AM20/'2010'!AM20*100</f>
        <v>87.369830407616774</v>
      </c>
      <c r="CF20" s="38">
        <f>AN20/'2010'!AN20*100</f>
        <v>133.56282271944923</v>
      </c>
      <c r="CG20" s="38">
        <f>AO20/'2010'!AO20*100</f>
        <v>104.89338855652707</v>
      </c>
      <c r="CH20" s="38">
        <f>1/(AP20/'2010'!AP20)*100</f>
        <v>148.71794871794873</v>
      </c>
      <c r="CI20" s="38">
        <f>1/(AQ20/'2010'!AQ20)*100</f>
        <v>150.62137531068765</v>
      </c>
      <c r="CJ20" s="38">
        <f>AR20/'2010'!AR20*100</f>
        <v>100</v>
      </c>
      <c r="CK20" s="38">
        <f>1/(AS20/'2010'!AS20)*100</f>
        <v>100</v>
      </c>
      <c r="CM20" s="17">
        <f t="shared" si="0"/>
        <v>128.77137225866585</v>
      </c>
      <c r="CN20" s="17">
        <f t="shared" si="1"/>
        <v>115.31614940401499</v>
      </c>
      <c r="CO20" s="17">
        <f t="shared" si="2"/>
        <v>106.42498016352319</v>
      </c>
      <c r="CP20" s="17">
        <f t="shared" si="3"/>
        <v>95.148184781494166</v>
      </c>
      <c r="CQ20" s="17">
        <f t="shared" si="4"/>
        <v>101.47890589267571</v>
      </c>
      <c r="CR20" s="17">
        <f t="shared" si="5"/>
        <v>102.73414776032577</v>
      </c>
      <c r="CS20" s="17">
        <f t="shared" si="6"/>
        <v>100</v>
      </c>
      <c r="CT20" s="17">
        <f t="shared" si="7"/>
        <v>100</v>
      </c>
      <c r="CU20" s="17">
        <f t="shared" si="8"/>
        <v>108.60868056119769</v>
      </c>
      <c r="CV20" s="17">
        <f t="shared" si="9"/>
        <v>124.8348310071591</v>
      </c>
      <c r="CX20" s="17">
        <f t="shared" si="10"/>
        <v>108.33172518290564</v>
      </c>
      <c r="CY20" s="17">
        <f t="shared" si="11"/>
        <v>106.34175534441961</v>
      </c>
    </row>
    <row r="21" spans="1:103" ht="15.5" x14ac:dyDescent="0.35">
      <c r="A21" s="2">
        <v>5300</v>
      </c>
      <c r="B21" s="3" t="s">
        <v>20</v>
      </c>
      <c r="C21">
        <v>77.13</v>
      </c>
      <c r="D21">
        <v>60.23</v>
      </c>
      <c r="E21">
        <v>77.13</v>
      </c>
      <c r="F21">
        <v>8360178.4721432664</v>
      </c>
      <c r="G21">
        <v>16.12</v>
      </c>
      <c r="H21">
        <v>54.88</v>
      </c>
      <c r="I21">
        <v>65.47</v>
      </c>
      <c r="J21">
        <v>4.29</v>
      </c>
      <c r="K21" s="23">
        <v>86.33</v>
      </c>
      <c r="L21" s="23">
        <v>23.91</v>
      </c>
      <c r="M21">
        <v>98.031820524053387</v>
      </c>
      <c r="N21">
        <v>74.036853210986379</v>
      </c>
      <c r="O21" s="23">
        <v>3.26</v>
      </c>
      <c r="P21" s="71">
        <v>23.04714365000001</v>
      </c>
      <c r="Q21" s="15">
        <v>65.349999999999994</v>
      </c>
      <c r="R21" s="6">
        <v>33.85</v>
      </c>
      <c r="S21" s="72">
        <v>54.81</v>
      </c>
      <c r="T21">
        <v>65.91</v>
      </c>
      <c r="U21" s="75">
        <v>25.47</v>
      </c>
      <c r="V21" s="5">
        <v>22.9</v>
      </c>
      <c r="W21" s="5">
        <v>18.3</v>
      </c>
      <c r="X21" s="5">
        <v>23.42</v>
      </c>
      <c r="Y21" s="6">
        <v>6.85</v>
      </c>
      <c r="Z21" s="5">
        <v>78.94</v>
      </c>
      <c r="AA21" s="5">
        <v>66.62</v>
      </c>
      <c r="AB21" s="5">
        <v>37.78</v>
      </c>
      <c r="AC21" s="5">
        <v>24.51</v>
      </c>
      <c r="AD21" s="5">
        <v>11.1</v>
      </c>
      <c r="AE21" s="5">
        <v>0.28999999999999998</v>
      </c>
      <c r="AF21" s="5">
        <v>0.37</v>
      </c>
      <c r="AG21" s="68">
        <v>42.25</v>
      </c>
      <c r="AH21" s="68">
        <v>4.99</v>
      </c>
      <c r="AI21" s="5">
        <v>62.92</v>
      </c>
      <c r="AJ21" s="5">
        <v>76.75</v>
      </c>
      <c r="AK21" s="5">
        <v>65.23</v>
      </c>
      <c r="AL21" s="5">
        <v>71.53</v>
      </c>
      <c r="AM21">
        <v>85.92</v>
      </c>
      <c r="AN21">
        <v>65.13</v>
      </c>
      <c r="AO21" s="22">
        <v>53.12</v>
      </c>
      <c r="AP21" s="22">
        <v>131</v>
      </c>
      <c r="AQ21" s="22">
        <v>6496</v>
      </c>
      <c r="AR21">
        <v>67.25</v>
      </c>
      <c r="AS21" s="5">
        <v>0.08</v>
      </c>
      <c r="AU21" s="38">
        <f>C21/'2010'!C21*100</f>
        <v>83.66417181906931</v>
      </c>
      <c r="AV21" s="38">
        <f>D21/'2010'!D21*100</f>
        <v>106.16957518068043</v>
      </c>
      <c r="AW21" s="38">
        <f>E21/'2010'!E21*100</f>
        <v>134.58384226138546</v>
      </c>
      <c r="AX21" s="38">
        <f>F21/'2010'!F21*100</f>
        <v>116.07869779750443</v>
      </c>
      <c r="AY21" s="38">
        <f>G21/'2010'!G21*100</f>
        <v>61.456347693480751</v>
      </c>
      <c r="AZ21" s="38">
        <f>H21/'2010'!H21*100</f>
        <v>111.34104280787179</v>
      </c>
      <c r="BA21" s="38">
        <f>I21/'2010'!I21*100</f>
        <v>147.55465404552626</v>
      </c>
      <c r="BB21" s="38">
        <f>J21/'2010'!J21*100</f>
        <v>75.131348511383536</v>
      </c>
      <c r="BC21" s="38">
        <f>1/(K21/'2010'!K21)*100</f>
        <v>96.9998841654118</v>
      </c>
      <c r="BD21" s="38">
        <f>L21/'2010'!L21*100</f>
        <v>80.315754114880761</v>
      </c>
      <c r="BE21" s="38">
        <f>M21/'2010'!M21*100</f>
        <v>101.57594697705881</v>
      </c>
      <c r="BF21" s="38">
        <f>N21/'2010'!N21*100</f>
        <v>98.193319805328969</v>
      </c>
      <c r="BG21" s="38">
        <f>1/(O21/'2010'!O21)*100</f>
        <v>102.45398773006133</v>
      </c>
      <c r="BH21" s="38">
        <f>P21/'2010'!P21*100</f>
        <v>104.53573494995574</v>
      </c>
      <c r="BI21" s="38">
        <f>Q21/'2010'!Q21*100</f>
        <v>100</v>
      </c>
      <c r="BJ21" s="38">
        <f>1/(R21/'2010'!R21)*100</f>
        <v>132.79172821270311</v>
      </c>
      <c r="BK21" s="38">
        <f>S21/'2010'!S21*100</f>
        <v>101.08815935079308</v>
      </c>
      <c r="BL21" s="38">
        <f>T21/'2010'!T21*100</f>
        <v>100.96507352941175</v>
      </c>
      <c r="BM21" s="38">
        <f>1/(U21/'2010'!U21)*100</f>
        <v>100</v>
      </c>
      <c r="BN21" s="38">
        <f>1/(V21/'2010'!V21)*100</f>
        <v>100</v>
      </c>
      <c r="BO21" s="38">
        <f>1/(W21/'2010'!W21)*100</f>
        <v>100</v>
      </c>
      <c r="BP21" s="38">
        <f>X21/'2010'!X21*100</f>
        <v>100</v>
      </c>
      <c r="BQ21" s="38">
        <f>Y21/'2010'!Y21*100</f>
        <v>105.38461538461539</v>
      </c>
      <c r="BR21" s="38">
        <f>Z21/'2010'!Z21*100</f>
        <v>100</v>
      </c>
      <c r="BS21" s="38">
        <f>AA21/'2010'!AA21*100</f>
        <v>100</v>
      </c>
      <c r="BT21" s="38">
        <f>AB21/'2010'!AB21*100</f>
        <v>100</v>
      </c>
      <c r="BU21" s="38">
        <f>AC21/'2010'!AC21*100</f>
        <v>100</v>
      </c>
      <c r="BV21" s="38">
        <f>AD21/'2010'!AD21*100</f>
        <v>100</v>
      </c>
      <c r="BW21" s="38">
        <f>AE21/'2010'!AE21*100</f>
        <v>100</v>
      </c>
      <c r="BX21" s="38">
        <f>AF21/'2010'!AF21*100</f>
        <v>100</v>
      </c>
      <c r="BY21" s="38">
        <f>AG21/'2010'!AG21*100</f>
        <v>100</v>
      </c>
      <c r="BZ21" s="38">
        <f>AH21/'2010'!AH21*100</f>
        <v>100</v>
      </c>
      <c r="CA21" s="38">
        <f>AI21/'2010'!AI21*100</f>
        <v>100</v>
      </c>
      <c r="CB21" s="38">
        <f>AJ21/'2010'!AJ21*100</f>
        <v>100</v>
      </c>
      <c r="CC21" s="38">
        <f>AK21/'2010'!AK21*100</f>
        <v>100</v>
      </c>
      <c r="CD21" s="38">
        <f>AL21/'2010'!AL21*100</f>
        <v>100</v>
      </c>
      <c r="CE21" s="38">
        <f>AM21/'2010'!AM21*100</f>
        <v>89.921507064364221</v>
      </c>
      <c r="CF21" s="38">
        <f>AN21/'2010'!AN21*100</f>
        <v>116.53247450348898</v>
      </c>
      <c r="CG21" s="38">
        <f>AO21/'2010'!AO21*100</f>
        <v>77.945707997065284</v>
      </c>
      <c r="CH21" s="38">
        <f>1/(AP21/'2010'!AP21)*100</f>
        <v>61.832061068702281</v>
      </c>
      <c r="CI21" s="38">
        <f>1/(AQ21/'2010'!AQ21)*100</f>
        <v>55.157019704433495</v>
      </c>
      <c r="CJ21" s="38">
        <f>AR21/'2010'!AR21*100</f>
        <v>100</v>
      </c>
      <c r="CK21" s="38">
        <f>1/(AS21/'2010'!AS21)*100</f>
        <v>100</v>
      </c>
      <c r="CM21" s="17">
        <f t="shared" si="0"/>
        <v>108.13919642037838</v>
      </c>
      <c r="CN21" s="17">
        <f t="shared" si="1"/>
        <v>116.07869779750443</v>
      </c>
      <c r="CO21" s="17">
        <f t="shared" si="2"/>
        <v>95.466505223092483</v>
      </c>
      <c r="CP21" s="17">
        <f t="shared" si="3"/>
        <v>101.68974736560121</v>
      </c>
      <c r="CQ21" s="17">
        <f t="shared" si="4"/>
        <v>104.97785158470114</v>
      </c>
      <c r="CR21" s="17">
        <f t="shared" si="5"/>
        <v>100.8974358974359</v>
      </c>
      <c r="CS21" s="17">
        <f t="shared" si="6"/>
        <v>100</v>
      </c>
      <c r="CT21" s="17">
        <f t="shared" si="7"/>
        <v>100</v>
      </c>
      <c r="CU21" s="17">
        <f t="shared" si="8"/>
        <v>94.799896521639496</v>
      </c>
      <c r="CV21" s="17">
        <f t="shared" si="9"/>
        <v>79.247270193283953</v>
      </c>
      <c r="CX21" s="17">
        <f t="shared" si="10"/>
        <v>100.12966010036371</v>
      </c>
      <c r="CY21" s="17">
        <f t="shared" si="11"/>
        <v>99.108666387794798</v>
      </c>
    </row>
    <row r="22" spans="1:103" ht="15.5" x14ac:dyDescent="0.35">
      <c r="A22" s="2">
        <v>6100</v>
      </c>
      <c r="B22" s="3" t="s">
        <v>21</v>
      </c>
      <c r="C22">
        <v>84.57</v>
      </c>
      <c r="D22">
        <v>58.73</v>
      </c>
      <c r="E22">
        <v>84.57</v>
      </c>
      <c r="F22">
        <v>12165615.503199577</v>
      </c>
      <c r="G22">
        <v>48.59</v>
      </c>
      <c r="H22">
        <v>63.04</v>
      </c>
      <c r="I22">
        <v>76.08</v>
      </c>
      <c r="J22">
        <v>2.93</v>
      </c>
      <c r="K22" s="23">
        <v>87.53</v>
      </c>
      <c r="L22" s="23">
        <v>12.47</v>
      </c>
      <c r="M22">
        <v>97.472390411088995</v>
      </c>
      <c r="N22">
        <v>72.210045971062883</v>
      </c>
      <c r="O22" s="23">
        <v>4.04</v>
      </c>
      <c r="P22" s="71">
        <v>22.04714365000001</v>
      </c>
      <c r="Q22" s="15">
        <v>53.51</v>
      </c>
      <c r="R22" s="6">
        <v>26.53</v>
      </c>
      <c r="S22" s="72">
        <v>53.3</v>
      </c>
      <c r="T22">
        <v>69.760000000000005</v>
      </c>
      <c r="U22" s="75">
        <v>29.35</v>
      </c>
      <c r="V22" s="5">
        <v>22</v>
      </c>
      <c r="W22" s="5">
        <v>12.1</v>
      </c>
      <c r="X22" s="5">
        <v>15.84</v>
      </c>
      <c r="Y22" s="6">
        <v>6.83</v>
      </c>
      <c r="Z22" s="5">
        <v>83.99</v>
      </c>
      <c r="AA22" s="5">
        <v>63.41</v>
      </c>
      <c r="AB22" s="5">
        <v>35.69</v>
      </c>
      <c r="AC22" s="5">
        <v>19.239999999999998</v>
      </c>
      <c r="AD22" s="5">
        <v>12.92</v>
      </c>
      <c r="AE22" s="5">
        <v>1.22</v>
      </c>
      <c r="AF22" s="5">
        <v>3.33</v>
      </c>
      <c r="AG22" s="68">
        <v>19.489999999999998</v>
      </c>
      <c r="AH22" s="68">
        <v>1.1599999999999999</v>
      </c>
      <c r="AI22" s="5">
        <v>64.33</v>
      </c>
      <c r="AJ22" s="5">
        <v>76.94</v>
      </c>
      <c r="AK22" s="5">
        <v>67.55</v>
      </c>
      <c r="AL22" s="5">
        <v>71.84</v>
      </c>
      <c r="AM22">
        <v>98.44</v>
      </c>
      <c r="AN22">
        <v>63.12</v>
      </c>
      <c r="AO22" s="22">
        <v>85.84</v>
      </c>
      <c r="AP22" s="22">
        <v>179</v>
      </c>
      <c r="AQ22" s="22">
        <v>8019</v>
      </c>
      <c r="AR22">
        <v>76.430000000000007</v>
      </c>
      <c r="AS22" s="77">
        <v>0.01</v>
      </c>
      <c r="AU22" s="38">
        <f>C22/'2010'!C22*100</f>
        <v>88.666387083245951</v>
      </c>
      <c r="AV22" s="38">
        <f>D22/'2010'!D22*100</f>
        <v>92.299229922992282</v>
      </c>
      <c r="AW22" s="38">
        <f>E22/'2010'!E22*100</f>
        <v>130.36842916602433</v>
      </c>
      <c r="AX22" s="38">
        <f>F22/'2010'!F22*100</f>
        <v>112.0298369970908</v>
      </c>
      <c r="AY22" s="38">
        <f>G22/'2010'!G22*100</f>
        <v>107.21535745807591</v>
      </c>
      <c r="AZ22" s="38">
        <f>H22/'2010'!H22*100</f>
        <v>115.73343124655776</v>
      </c>
      <c r="BA22" s="38">
        <f>I22/'2010'!I22*100</f>
        <v>111.17930732135027</v>
      </c>
      <c r="BB22" s="38">
        <f>J22/'2010'!J22*100</f>
        <v>53.860294117647058</v>
      </c>
      <c r="BC22" s="38">
        <f>1/(K22/'2010'!K22)*100</f>
        <v>95.967096995315899</v>
      </c>
      <c r="BD22" s="38">
        <f>L22/'2010'!L22*100</f>
        <v>71.790443293033974</v>
      </c>
      <c r="BE22" s="38">
        <f>M22/'2010'!M22*100</f>
        <v>103.14198763240393</v>
      </c>
      <c r="BF22" s="38">
        <f>N22/'2010'!N22*100</f>
        <v>96.324197080839554</v>
      </c>
      <c r="BG22" s="38">
        <f>1/(O22/'2010'!O22)*100</f>
        <v>114.35643564356435</v>
      </c>
      <c r="BH22" s="38">
        <f>P22/'2010'!P22*100</f>
        <v>109.97648360742902</v>
      </c>
      <c r="BI22" s="38">
        <f>Q22/'2010'!Q22*100</f>
        <v>100</v>
      </c>
      <c r="BJ22" s="38">
        <f>1/(R22/'2010'!R22)*100</f>
        <v>129.62683754240481</v>
      </c>
      <c r="BK22" s="38">
        <f>S22/'2010'!S22*100</f>
        <v>98.557692307692307</v>
      </c>
      <c r="BL22" s="38">
        <f>T22/'2010'!T22*100</f>
        <v>101.01361135244716</v>
      </c>
      <c r="BM22" s="38">
        <f>1/(U22/'2010'!U22)*100</f>
        <v>100</v>
      </c>
      <c r="BN22" s="38">
        <f>1/(V22/'2010'!V22)*100</f>
        <v>100</v>
      </c>
      <c r="BO22" s="38">
        <f>1/(W22/'2010'!W22)*100</f>
        <v>100</v>
      </c>
      <c r="BP22" s="38">
        <f>X22/'2010'!X22*100</f>
        <v>100</v>
      </c>
      <c r="BQ22" s="38">
        <f>Y22/'2010'!Y22*100</f>
        <v>108.93141945773526</v>
      </c>
      <c r="BR22" s="38">
        <f>Z22/'2010'!Z22*100</f>
        <v>100</v>
      </c>
      <c r="BS22" s="38">
        <f>AA22/'2010'!AA22*100</f>
        <v>100</v>
      </c>
      <c r="BT22" s="38">
        <f>AB22/'2010'!AB22*100</f>
        <v>100</v>
      </c>
      <c r="BU22" s="38">
        <f>AC22/'2010'!AC22*100</f>
        <v>100</v>
      </c>
      <c r="BV22" s="38">
        <f>AD22/'2010'!AD22*100</f>
        <v>100</v>
      </c>
      <c r="BW22" s="38">
        <f>AE22/'2010'!AE22*100</f>
        <v>100</v>
      </c>
      <c r="BX22" s="38">
        <f>AF22/'2010'!AF22*100</f>
        <v>100</v>
      </c>
      <c r="BY22" s="38">
        <f>AG22/'2010'!AG22*100</f>
        <v>100</v>
      </c>
      <c r="BZ22" s="38">
        <f>AH22/'2010'!AH22*100</f>
        <v>100</v>
      </c>
      <c r="CA22" s="38">
        <f>AI22/'2010'!AI22*100</f>
        <v>100</v>
      </c>
      <c r="CB22" s="38">
        <f>AJ22/'2010'!AJ22*100</f>
        <v>100</v>
      </c>
      <c r="CC22" s="38">
        <f>AK22/'2010'!AK22*100</f>
        <v>100</v>
      </c>
      <c r="CD22" s="38">
        <f>AL22/'2010'!AL22*100</f>
        <v>100</v>
      </c>
      <c r="CE22" s="38">
        <f>AM22/'2010'!AM22*100</f>
        <v>99.263890289402042</v>
      </c>
      <c r="CF22" s="38">
        <f>AN22/'2010'!AN22*100</f>
        <v>139.67691967249391</v>
      </c>
      <c r="CG22" s="38">
        <f>AO22/'2010'!AO22*100</f>
        <v>122.43617173013837</v>
      </c>
      <c r="CH22" s="38">
        <f>1/(AP22/'2010'!AP22)*100</f>
        <v>100.55865921787711</v>
      </c>
      <c r="CI22" s="38">
        <f>1/(AQ22/'2010'!AQ22)*100</f>
        <v>107.23282204763687</v>
      </c>
      <c r="CJ22" s="38">
        <f>AR22/'2010'!AR22*100</f>
        <v>100</v>
      </c>
      <c r="CK22" s="38">
        <f>1/(AS22/'2010'!AS22)*100</f>
        <v>100</v>
      </c>
      <c r="CM22" s="17">
        <f t="shared" si="0"/>
        <v>103.77801539075419</v>
      </c>
      <c r="CN22" s="17">
        <f t="shared" si="1"/>
        <v>112.0298369970908</v>
      </c>
      <c r="CO22" s="17">
        <f t="shared" si="2"/>
        <v>92.624321738663483</v>
      </c>
      <c r="CP22" s="17">
        <f t="shared" si="3"/>
        <v>105.94977599105921</v>
      </c>
      <c r="CQ22" s="17">
        <f t="shared" si="4"/>
        <v>104.1711630289349</v>
      </c>
      <c r="CR22" s="17">
        <f t="shared" si="5"/>
        <v>101.48856990962254</v>
      </c>
      <c r="CS22" s="17">
        <f t="shared" si="6"/>
        <v>100</v>
      </c>
      <c r="CT22" s="17">
        <f t="shared" si="7"/>
        <v>100</v>
      </c>
      <c r="CU22" s="17">
        <f t="shared" si="8"/>
        <v>120.45899389734477</v>
      </c>
      <c r="CV22" s="17">
        <f t="shared" si="9"/>
        <v>101.9478703163785</v>
      </c>
      <c r="CX22" s="17">
        <f t="shared" si="10"/>
        <v>104.24485472698484</v>
      </c>
      <c r="CY22" s="17">
        <f t="shared" si="11"/>
        <v>102.56295212054414</v>
      </c>
    </row>
    <row r="23" spans="1:103" ht="15.5" x14ac:dyDescent="0.35">
      <c r="A23" s="2">
        <v>6200</v>
      </c>
      <c r="B23" s="3" t="s">
        <v>22</v>
      </c>
      <c r="C23">
        <v>92.69</v>
      </c>
      <c r="D23">
        <v>69.540000000000006</v>
      </c>
      <c r="E23">
        <v>92.69</v>
      </c>
      <c r="F23">
        <v>12462590.645275258</v>
      </c>
      <c r="G23">
        <v>30.85</v>
      </c>
      <c r="H23">
        <v>56.05</v>
      </c>
      <c r="I23">
        <v>73.739999999999995</v>
      </c>
      <c r="J23">
        <v>8.17</v>
      </c>
      <c r="K23" s="23">
        <v>73.510000000000005</v>
      </c>
      <c r="L23" s="23">
        <v>12.79</v>
      </c>
      <c r="M23">
        <v>97.292369587343813</v>
      </c>
      <c r="N23">
        <v>72.925165456088379</v>
      </c>
      <c r="O23" s="23">
        <v>3.24</v>
      </c>
      <c r="P23" s="71">
        <v>23.04714365000001</v>
      </c>
      <c r="Q23" s="15">
        <v>43.62</v>
      </c>
      <c r="R23" s="6">
        <v>26.57</v>
      </c>
      <c r="S23" s="72">
        <v>48.65</v>
      </c>
      <c r="T23">
        <v>69.39</v>
      </c>
      <c r="U23" s="75">
        <v>30.53</v>
      </c>
      <c r="V23" s="5">
        <v>21.4</v>
      </c>
      <c r="W23" s="5">
        <v>12</v>
      </c>
      <c r="X23" s="5">
        <v>34.46</v>
      </c>
      <c r="Y23" s="6">
        <v>7.82</v>
      </c>
      <c r="Z23" s="5">
        <v>93.18</v>
      </c>
      <c r="AA23" s="5">
        <v>72.59</v>
      </c>
      <c r="AB23" s="5">
        <v>47.28</v>
      </c>
      <c r="AC23" s="5">
        <v>21.1</v>
      </c>
      <c r="AD23" s="5">
        <v>17.47</v>
      </c>
      <c r="AE23" s="5">
        <v>1.0900000000000001</v>
      </c>
      <c r="AF23" s="5">
        <v>4.17</v>
      </c>
      <c r="AG23" s="68">
        <v>14.76</v>
      </c>
      <c r="AH23" s="68">
        <v>15.94</v>
      </c>
      <c r="AI23" s="5">
        <v>67.11</v>
      </c>
      <c r="AJ23" s="5">
        <v>74.930000000000007</v>
      </c>
      <c r="AK23" s="5">
        <v>69.52</v>
      </c>
      <c r="AL23" s="5">
        <v>71.89</v>
      </c>
      <c r="AM23">
        <v>92.93</v>
      </c>
      <c r="AN23">
        <v>66.42</v>
      </c>
      <c r="AO23" s="22">
        <v>81.48</v>
      </c>
      <c r="AP23" s="22">
        <v>124</v>
      </c>
      <c r="AQ23" s="22">
        <v>2865</v>
      </c>
      <c r="AR23">
        <v>75.069999999999993</v>
      </c>
      <c r="AS23" s="5">
        <v>0.02</v>
      </c>
      <c r="AU23" s="38">
        <f>C23/'2010'!C23*100</f>
        <v>99.388805490027877</v>
      </c>
      <c r="AV23" s="38">
        <f>D23/'2010'!D23*100</f>
        <v>127.15304443225455</v>
      </c>
      <c r="AW23" s="38">
        <f>E23/'2010'!E23*100</f>
        <v>121.03682423609297</v>
      </c>
      <c r="AX23" s="38">
        <f>F23/'2010'!F23*100</f>
        <v>108.2720157093013</v>
      </c>
      <c r="AY23" s="38">
        <f>G23/'2010'!G23*100</f>
        <v>87.791690381331819</v>
      </c>
      <c r="AZ23" s="38">
        <f>H23/'2010'!H23*100</f>
        <v>138.22441430332924</v>
      </c>
      <c r="BA23" s="38">
        <f>I23/'2010'!I23*100</f>
        <v>118.38176272274843</v>
      </c>
      <c r="BB23" s="38">
        <f>J23/'2010'!J23*100</f>
        <v>81.781781781781788</v>
      </c>
      <c r="BC23" s="38">
        <f>1/(K23/'2010'!K23)*100</f>
        <v>98.870901918106384</v>
      </c>
      <c r="BD23" s="38">
        <f>L23/'2010'!L23*100</f>
        <v>77.327690447400244</v>
      </c>
      <c r="BE23" s="38">
        <f>M23/'2010'!M23*100</f>
        <v>101.22081604422699</v>
      </c>
      <c r="BF23" s="38">
        <f>N23/'2010'!N23*100</f>
        <v>98.381599460346862</v>
      </c>
      <c r="BG23" s="38">
        <f>1/(O23/'2010'!O23)*100</f>
        <v>127.77777777777774</v>
      </c>
      <c r="BH23" s="38">
        <f>P23/'2010'!P23*100</f>
        <v>109.5024770736527</v>
      </c>
      <c r="BI23" s="38">
        <f>Q23/'2010'!Q23*100</f>
        <v>100</v>
      </c>
      <c r="BJ23" s="38">
        <f>1/(R23/'2010'!R23)*100</f>
        <v>116.78584870154309</v>
      </c>
      <c r="BK23" s="38">
        <f>S23/'2010'!S23*100</f>
        <v>102.63713080168777</v>
      </c>
      <c r="BL23" s="38">
        <f>T23/'2010'!T23*100</f>
        <v>100.59437518121194</v>
      </c>
      <c r="BM23" s="38">
        <f>1/(U23/'2010'!U23)*100</f>
        <v>100</v>
      </c>
      <c r="BN23" s="38">
        <f>1/(V23/'2010'!V23)*100</f>
        <v>100</v>
      </c>
      <c r="BO23" s="38">
        <f>1/(W23/'2010'!W23)*100</f>
        <v>100</v>
      </c>
      <c r="BP23" s="38">
        <f>X23/'2010'!X23*100</f>
        <v>100</v>
      </c>
      <c r="BQ23" s="38">
        <f>Y23/'2010'!Y23*100</f>
        <v>102.6246719160105</v>
      </c>
      <c r="BR23" s="38">
        <f>Z23/'2010'!Z23*100</f>
        <v>100</v>
      </c>
      <c r="BS23" s="38">
        <f>AA23/'2010'!AA23*100</f>
        <v>100</v>
      </c>
      <c r="BT23" s="38">
        <f>AB23/'2010'!AB23*100</f>
        <v>100</v>
      </c>
      <c r="BU23" s="38">
        <f>AC23/'2010'!AC23*100</f>
        <v>100</v>
      </c>
      <c r="BV23" s="38">
        <f>AD23/'2010'!AD23*100</f>
        <v>100</v>
      </c>
      <c r="BW23" s="38">
        <f>AE23/'2010'!AE23*100</f>
        <v>100</v>
      </c>
      <c r="BX23" s="38">
        <f>AF23/'2010'!AF23*100</f>
        <v>100</v>
      </c>
      <c r="BY23" s="38">
        <f>AG23/'2010'!AG23*100</f>
        <v>100</v>
      </c>
      <c r="BZ23" s="38">
        <f>AH23/'2010'!AH23*100</f>
        <v>100</v>
      </c>
      <c r="CA23" s="38">
        <f>AI23/'2010'!AI23*100</f>
        <v>100</v>
      </c>
      <c r="CB23" s="38">
        <f>AJ23/'2010'!AJ23*100</f>
        <v>100</v>
      </c>
      <c r="CC23" s="38">
        <f>AK23/'2010'!AK23*100</f>
        <v>100</v>
      </c>
      <c r="CD23" s="38">
        <f>AL23/'2010'!AL23*100</f>
        <v>100</v>
      </c>
      <c r="CE23" s="38">
        <f>AM23/'2010'!AM23*100</f>
        <v>98.328219236059681</v>
      </c>
      <c r="CF23" s="38">
        <f>AN23/'2010'!AN23*100</f>
        <v>118.50133809099019</v>
      </c>
      <c r="CG23" s="38">
        <f>AO23/'2010'!AO23*100</f>
        <v>124.26414518834834</v>
      </c>
      <c r="CH23" s="38">
        <f>1/(AP23/'2010'!AP23)*100</f>
        <v>90.322580645161281</v>
      </c>
      <c r="CI23" s="38">
        <f>1/(AQ23/'2010'!AQ23)*100</f>
        <v>95.427574171029676</v>
      </c>
      <c r="CJ23" s="38">
        <f>AR23/'2010'!AR23*100</f>
        <v>100</v>
      </c>
      <c r="CK23" s="38">
        <f>1/(AS23/'2010'!AS23)*100</f>
        <v>100</v>
      </c>
      <c r="CM23" s="17">
        <f t="shared" si="0"/>
        <v>115.8595580527918</v>
      </c>
      <c r="CN23" s="17">
        <f t="shared" si="1"/>
        <v>108.2720157093013</v>
      </c>
      <c r="CO23" s="17">
        <f t="shared" si="2"/>
        <v>100.39637359244966</v>
      </c>
      <c r="CP23" s="17">
        <f t="shared" si="3"/>
        <v>109.22066758900107</v>
      </c>
      <c r="CQ23" s="17">
        <f t="shared" si="4"/>
        <v>102.85962209777755</v>
      </c>
      <c r="CR23" s="17">
        <f t="shared" si="5"/>
        <v>100.43744531933508</v>
      </c>
      <c r="CS23" s="17">
        <f t="shared" si="6"/>
        <v>100</v>
      </c>
      <c r="CT23" s="17">
        <f t="shared" si="7"/>
        <v>100</v>
      </c>
      <c r="CU23" s="17">
        <f t="shared" si="8"/>
        <v>113.69790083846607</v>
      </c>
      <c r="CV23" s="17">
        <f t="shared" si="9"/>
        <v>96.437538704047739</v>
      </c>
      <c r="CX23" s="17">
        <f t="shared" si="10"/>
        <v>104.71811219031704</v>
      </c>
      <c r="CY23" s="17">
        <f t="shared" si="11"/>
        <v>103.36273222582375</v>
      </c>
    </row>
    <row r="24" spans="1:103" ht="15.5" x14ac:dyDescent="0.35">
      <c r="A24" s="2">
        <v>6300</v>
      </c>
      <c r="B24" s="3" t="s">
        <v>23</v>
      </c>
      <c r="C24">
        <v>88.35</v>
      </c>
      <c r="D24">
        <v>44.51</v>
      </c>
      <c r="E24">
        <v>88.35</v>
      </c>
      <c r="F24">
        <v>12580608.441813096</v>
      </c>
      <c r="G24">
        <v>48.44</v>
      </c>
      <c r="H24">
        <v>61.72</v>
      </c>
      <c r="I24">
        <v>94.61</v>
      </c>
      <c r="J24">
        <v>10.95</v>
      </c>
      <c r="K24" s="23">
        <v>74.39</v>
      </c>
      <c r="L24" s="23">
        <v>10.06</v>
      </c>
      <c r="M24">
        <v>95.972056058369844</v>
      </c>
      <c r="N24">
        <v>72.946467467440328</v>
      </c>
      <c r="O24" s="23">
        <v>3.8</v>
      </c>
      <c r="P24" s="71">
        <v>23.04714365000001</v>
      </c>
      <c r="Q24" s="15">
        <v>59.08</v>
      </c>
      <c r="R24" s="6">
        <v>34.79</v>
      </c>
      <c r="S24" s="72">
        <v>71.84</v>
      </c>
      <c r="T24">
        <v>67.47</v>
      </c>
      <c r="U24" s="75">
        <v>25.76</v>
      </c>
      <c r="V24" s="5">
        <v>21.5</v>
      </c>
      <c r="W24" s="5">
        <v>15.7</v>
      </c>
      <c r="X24" s="5">
        <v>44.36</v>
      </c>
      <c r="Y24" s="6">
        <v>7.6</v>
      </c>
      <c r="Z24" s="5">
        <v>87.15</v>
      </c>
      <c r="AA24" s="5">
        <v>72.89</v>
      </c>
      <c r="AB24" s="5">
        <v>44.85</v>
      </c>
      <c r="AC24" s="5">
        <v>24.56</v>
      </c>
      <c r="AD24" s="5">
        <v>15.83</v>
      </c>
      <c r="AE24" s="5">
        <v>0.76</v>
      </c>
      <c r="AF24" s="5">
        <v>4.6500000000000004</v>
      </c>
      <c r="AG24" s="68">
        <v>15.51</v>
      </c>
      <c r="AH24" s="68">
        <v>25.3</v>
      </c>
      <c r="AI24" s="5">
        <v>65.209999999999994</v>
      </c>
      <c r="AJ24" s="5">
        <v>75.58</v>
      </c>
      <c r="AK24" s="5">
        <v>72.31</v>
      </c>
      <c r="AL24" s="5">
        <v>73.319999999999993</v>
      </c>
      <c r="AM24">
        <v>58.43</v>
      </c>
      <c r="AN24">
        <v>76.45</v>
      </c>
      <c r="AO24" s="22">
        <v>77.53</v>
      </c>
      <c r="AP24" s="22">
        <v>156</v>
      </c>
      <c r="AQ24" s="22">
        <v>5982</v>
      </c>
      <c r="AR24">
        <v>76.14</v>
      </c>
      <c r="AS24" s="5">
        <v>0.04</v>
      </c>
      <c r="AU24" s="38">
        <f>C24/'2010'!C24*100</f>
        <v>99.616642237005294</v>
      </c>
      <c r="AV24" s="38">
        <f>D24/'2010'!D24*100</f>
        <v>81.94035346097202</v>
      </c>
      <c r="AW24" s="38">
        <f>E24/'2010'!E24*100</f>
        <v>195.68106312292358</v>
      </c>
      <c r="AX24" s="38">
        <f>F24/'2010'!F24*100</f>
        <v>112.38118105613601</v>
      </c>
      <c r="AY24" s="38">
        <f>G24/'2010'!G24*100</f>
        <v>98.958120531154222</v>
      </c>
      <c r="AZ24" s="38">
        <f>H24/'2010'!H24*100</f>
        <v>126.03634878497039</v>
      </c>
      <c r="BA24" s="38">
        <f>I24/'2010'!I24*100</f>
        <v>105.42678850011144</v>
      </c>
      <c r="BB24" s="38">
        <f>J24/'2010'!J24*100</f>
        <v>95.052083333333329</v>
      </c>
      <c r="BC24" s="38">
        <f>1/(K24/'2010'!K24)*100</f>
        <v>99.179997311466607</v>
      </c>
      <c r="BD24" s="38">
        <f>L24/'2010'!L24*100</f>
        <v>79.462875197472357</v>
      </c>
      <c r="BE24" s="38">
        <f>M24/'2010'!M24*100</f>
        <v>101.97567165834558</v>
      </c>
      <c r="BF24" s="38">
        <f>N24/'2010'!N24*100</f>
        <v>101.8113521540778</v>
      </c>
      <c r="BG24" s="38">
        <f>1/(O24/'2010'!O24)*100</f>
        <v>138.15789473684211</v>
      </c>
      <c r="BH24" s="38">
        <f>P24/'2010'!P24*100</f>
        <v>100</v>
      </c>
      <c r="BI24" s="38">
        <f>Q24/'2010'!Q24*100</f>
        <v>100</v>
      </c>
      <c r="BJ24" s="38">
        <f>1/(R24/'2010'!R24)*100</f>
        <v>105.94998562805404</v>
      </c>
      <c r="BK24" s="38">
        <f>S24/'2010'!S24*100</f>
        <v>102.8342399083882</v>
      </c>
      <c r="BL24" s="38">
        <f>T24/'2010'!T24*100</f>
        <v>101.23030757689422</v>
      </c>
      <c r="BM24" s="38">
        <f>1/(U24/'2010'!U24)*100</f>
        <v>100</v>
      </c>
      <c r="BN24" s="38">
        <f>1/(V24/'2010'!V24)*100</f>
        <v>100</v>
      </c>
      <c r="BO24" s="38">
        <f>1/(W24/'2010'!W24)*100</f>
        <v>100</v>
      </c>
      <c r="BP24" s="38">
        <f>X24/'2010'!X24*100</f>
        <v>100</v>
      </c>
      <c r="BQ24" s="38">
        <f>Y24/'2010'!Y24*100</f>
        <v>104.82758620689654</v>
      </c>
      <c r="BR24" s="38">
        <f>Z24/'2010'!Z24*100</f>
        <v>100</v>
      </c>
      <c r="BS24" s="38">
        <f>AA24/'2010'!AA24*100</f>
        <v>100</v>
      </c>
      <c r="BT24" s="38">
        <f>AB24/'2010'!AB24*100</f>
        <v>100</v>
      </c>
      <c r="BU24" s="38">
        <f>AC24/'2010'!AC24*100</f>
        <v>100</v>
      </c>
      <c r="BV24" s="38">
        <f>AD24/'2010'!AD24*100</f>
        <v>100</v>
      </c>
      <c r="BW24" s="38">
        <f>AE24/'2010'!AE24*100</f>
        <v>100</v>
      </c>
      <c r="BX24" s="38">
        <f>AF24/'2010'!AF24*100</f>
        <v>100</v>
      </c>
      <c r="BY24" s="38">
        <f>AG24/'2010'!AG24*100</f>
        <v>100</v>
      </c>
      <c r="BZ24" s="38">
        <f>AH24/'2010'!AH24*100</f>
        <v>100</v>
      </c>
      <c r="CA24" s="38">
        <f>AI24/'2010'!AI24*100</f>
        <v>100</v>
      </c>
      <c r="CB24" s="38">
        <f>AJ24/'2010'!AJ24*100</f>
        <v>100</v>
      </c>
      <c r="CC24" s="38">
        <f>AK24/'2010'!AK24*100</f>
        <v>100</v>
      </c>
      <c r="CD24" s="38">
        <f>AL24/'2010'!AL24*100</f>
        <v>100</v>
      </c>
      <c r="CE24" s="38">
        <f>AM24/'2010'!AM24*100</f>
        <v>86.256273988780634</v>
      </c>
      <c r="CF24" s="38">
        <f>AN24/'2010'!AN24*100</f>
        <v>105.21607486925406</v>
      </c>
      <c r="CG24" s="38">
        <f>AO24/'2010'!AO24*100</f>
        <v>107.30795847750865</v>
      </c>
      <c r="CH24" s="38">
        <f>1/(AP24/'2010'!AP24)*100</f>
        <v>35.256410256410255</v>
      </c>
      <c r="CI24" s="38">
        <f>1/(AQ24/'2010'!AQ24)*100</f>
        <v>31.929120695419588</v>
      </c>
      <c r="CJ24" s="38">
        <f>AR24/'2010'!AR24*100</f>
        <v>100</v>
      </c>
      <c r="CK24" s="38">
        <f>1/(AS24/'2010'!AS24)*100</f>
        <v>100</v>
      </c>
      <c r="CM24" s="17">
        <f t="shared" si="0"/>
        <v>125.74601960696695</v>
      </c>
      <c r="CN24" s="17">
        <f t="shared" si="1"/>
        <v>112.38118105613601</v>
      </c>
      <c r="CO24" s="17">
        <f t="shared" si="2"/>
        <v>100.6860356097514</v>
      </c>
      <c r="CP24" s="17">
        <f t="shared" si="3"/>
        <v>110.48622963731637</v>
      </c>
      <c r="CQ24" s="17">
        <f t="shared" si="4"/>
        <v>101.4306475876195</v>
      </c>
      <c r="CR24" s="17">
        <f t="shared" si="5"/>
        <v>100.80459770114942</v>
      </c>
      <c r="CS24" s="17">
        <f t="shared" si="6"/>
        <v>100</v>
      </c>
      <c r="CT24" s="17">
        <f t="shared" si="7"/>
        <v>100</v>
      </c>
      <c r="CU24" s="17">
        <f t="shared" si="8"/>
        <v>99.593435778514447</v>
      </c>
      <c r="CV24" s="17">
        <f t="shared" si="9"/>
        <v>66.796382737957458</v>
      </c>
      <c r="CX24" s="17">
        <f t="shared" si="10"/>
        <v>101.79245297154117</v>
      </c>
      <c r="CY24" s="17">
        <f t="shared" si="11"/>
        <v>100.38344952773063</v>
      </c>
    </row>
    <row r="25" spans="1:103" ht="15.5" x14ac:dyDescent="0.35">
      <c r="A25" s="2">
        <v>6400</v>
      </c>
      <c r="B25" s="3" t="s">
        <v>24</v>
      </c>
      <c r="C25">
        <v>83.96</v>
      </c>
      <c r="D25">
        <v>80.930000000000007</v>
      </c>
      <c r="E25">
        <v>83.96</v>
      </c>
      <c r="F25">
        <v>18870386.310491454</v>
      </c>
      <c r="G25">
        <v>72.650000000000006</v>
      </c>
      <c r="H25">
        <v>78.48</v>
      </c>
      <c r="I25">
        <v>85.2</v>
      </c>
      <c r="J25">
        <v>16.32</v>
      </c>
      <c r="K25" s="23">
        <v>68.91</v>
      </c>
      <c r="L25" s="23">
        <v>11.19</v>
      </c>
      <c r="M25">
        <v>91.109415541214815</v>
      </c>
      <c r="N25">
        <v>69.233033486459391</v>
      </c>
      <c r="O25" s="23">
        <v>7.38</v>
      </c>
      <c r="P25" s="71">
        <v>18.04714365000001</v>
      </c>
      <c r="Q25" s="15">
        <v>81.290000000000006</v>
      </c>
      <c r="R25" s="6">
        <v>21.22</v>
      </c>
      <c r="S25" s="72">
        <v>79.459999999999994</v>
      </c>
      <c r="T25">
        <v>73.62</v>
      </c>
      <c r="U25" s="75">
        <v>25.59</v>
      </c>
      <c r="V25" s="5">
        <v>18.3</v>
      </c>
      <c r="W25" s="5">
        <v>8.4</v>
      </c>
      <c r="X25" s="5">
        <v>33.6</v>
      </c>
      <c r="Y25" s="6">
        <v>9.0399999999999991</v>
      </c>
      <c r="Z25" s="5">
        <v>94.65</v>
      </c>
      <c r="AA25" s="5">
        <v>85.13</v>
      </c>
      <c r="AB25" s="5">
        <v>67.56</v>
      </c>
      <c r="AC25" s="5">
        <v>28.44</v>
      </c>
      <c r="AD25" s="5">
        <v>29.15</v>
      </c>
      <c r="AE25" s="5">
        <v>1.92</v>
      </c>
      <c r="AF25" s="5">
        <v>10.59</v>
      </c>
      <c r="AG25" s="68">
        <v>17.52</v>
      </c>
      <c r="AH25" s="68">
        <v>6.58</v>
      </c>
      <c r="AI25" s="5">
        <v>69.62</v>
      </c>
      <c r="AJ25" s="5">
        <v>77.39</v>
      </c>
      <c r="AK25" s="5">
        <v>71.63</v>
      </c>
      <c r="AL25" s="5">
        <v>75.41</v>
      </c>
      <c r="AM25">
        <v>93.28</v>
      </c>
      <c r="AN25">
        <v>70.42</v>
      </c>
      <c r="AO25" s="22">
        <v>69.94</v>
      </c>
      <c r="AP25" s="22">
        <v>230</v>
      </c>
      <c r="AQ25" s="22">
        <v>9095</v>
      </c>
      <c r="AR25">
        <v>76.86</v>
      </c>
      <c r="AS25" s="5">
        <v>0.03</v>
      </c>
      <c r="AU25" s="38">
        <f>C25/'2010'!C25*100</f>
        <v>96.119061247853466</v>
      </c>
      <c r="AV25" s="38">
        <f>D25/'2010'!D25*100</f>
        <v>159.06053459119499</v>
      </c>
      <c r="AW25" s="38">
        <f>E25/'2010'!E25*100</f>
        <v>101.94269062651773</v>
      </c>
      <c r="AX25" s="38">
        <f>F25/'2010'!F25*100</f>
        <v>112.62852164135771</v>
      </c>
      <c r="AY25" s="38">
        <f>G25/'2010'!G25*100</f>
        <v>106.26005557993273</v>
      </c>
      <c r="AZ25" s="38">
        <f>H25/'2010'!H25*100</f>
        <v>181.37277559510053</v>
      </c>
      <c r="BA25" s="38">
        <f>I25/'2010'!I25*100</f>
        <v>104.16921384032278</v>
      </c>
      <c r="BB25" s="38">
        <f>J25/'2010'!J25*100</f>
        <v>72.148541114058347</v>
      </c>
      <c r="BC25" s="38">
        <f>1/(K25/'2010'!K25)*100</f>
        <v>92.700624002321874</v>
      </c>
      <c r="BD25" s="38">
        <f>L25/'2010'!L25*100</f>
        <v>72.99412915851272</v>
      </c>
      <c r="BE25" s="38">
        <f>M25/'2010'!M25*100</f>
        <v>101.74622569673882</v>
      </c>
      <c r="BF25" s="38">
        <f>N25/'2010'!N25*100</f>
        <v>104.06590345933427</v>
      </c>
      <c r="BG25" s="38">
        <f>1/(O25/'2010'!O25)*100</f>
        <v>136.85636856368563</v>
      </c>
      <c r="BH25" s="38">
        <f>P25/'2010'!P25*100</f>
        <v>100</v>
      </c>
      <c r="BI25" s="38">
        <f>Q25/'2010'!Q25*100</f>
        <v>100</v>
      </c>
      <c r="BJ25" s="38">
        <f>1/(R25/'2010'!R25)*100</f>
        <v>142.8369462770971</v>
      </c>
      <c r="BK25" s="38">
        <f>S25/'2010'!S25*100</f>
        <v>97.068165160029309</v>
      </c>
      <c r="BL25" s="38">
        <f>T25/'2010'!T25*100</f>
        <v>101.00150912333655</v>
      </c>
      <c r="BM25" s="38">
        <f>1/(U25/'2010'!U25)*100</f>
        <v>100</v>
      </c>
      <c r="BN25" s="38">
        <f>1/(V25/'2010'!V25)*100</f>
        <v>100</v>
      </c>
      <c r="BO25" s="38">
        <f>1/(W25/'2010'!W25)*100</f>
        <v>100</v>
      </c>
      <c r="BP25" s="38">
        <f>X25/'2010'!X25*100</f>
        <v>100</v>
      </c>
      <c r="BQ25" s="38">
        <f>Y25/'2010'!Y25*100</f>
        <v>105.60747663551399</v>
      </c>
      <c r="BR25" s="38">
        <f>Z25/'2010'!Z25*100</f>
        <v>100</v>
      </c>
      <c r="BS25" s="38">
        <f>AA25/'2010'!AA25*100</f>
        <v>100</v>
      </c>
      <c r="BT25" s="38">
        <f>AB25/'2010'!AB25*100</f>
        <v>100</v>
      </c>
      <c r="BU25" s="38">
        <f>AC25/'2010'!AC25*100</f>
        <v>100</v>
      </c>
      <c r="BV25" s="38">
        <f>AD25/'2010'!AD25*100</f>
        <v>100</v>
      </c>
      <c r="BW25" s="38">
        <f>AE25/'2010'!AE25*100</f>
        <v>100</v>
      </c>
      <c r="BX25" s="38">
        <f>AF25/'2010'!AF25*100</f>
        <v>100</v>
      </c>
      <c r="BY25" s="38">
        <f>AG25/'2010'!AG25*100</f>
        <v>100</v>
      </c>
      <c r="BZ25" s="38">
        <f>AH25/'2010'!AH25*100</f>
        <v>100</v>
      </c>
      <c r="CA25" s="38">
        <f>AI25/'2010'!AI25*100</f>
        <v>100</v>
      </c>
      <c r="CB25" s="38">
        <f>AJ25/'2010'!AJ25*100</f>
        <v>100</v>
      </c>
      <c r="CC25" s="38">
        <f>AK25/'2010'!AK25*100</f>
        <v>100</v>
      </c>
      <c r="CD25" s="38">
        <f>AL25/'2010'!AL25*100</f>
        <v>100</v>
      </c>
      <c r="CE25" s="38">
        <f>AM25/'2010'!AM25*100</f>
        <v>95.388076490438692</v>
      </c>
      <c r="CF25" s="38">
        <f>AN25/'2010'!AN25*100</f>
        <v>130.6735943588792</v>
      </c>
      <c r="CG25" s="38">
        <f>AO25/'2010'!AO25*100</f>
        <v>96.682333425490725</v>
      </c>
      <c r="CH25" s="38">
        <f>1/(AP25/'2010'!AP25)*100</f>
        <v>136.52173913043478</v>
      </c>
      <c r="CI25" s="38">
        <f>1/(AQ25/'2010'!AQ25)*100</f>
        <v>110.02748763056624</v>
      </c>
      <c r="CJ25" s="38">
        <f>AR25/'2010'!AR25*100</f>
        <v>100</v>
      </c>
      <c r="CK25" s="38">
        <f>1/(AS25/'2010'!AS25)*100</f>
        <v>100</v>
      </c>
      <c r="CM25" s="17">
        <f t="shared" si="0"/>
        <v>119.04076215518872</v>
      </c>
      <c r="CN25" s="17">
        <f t="shared" si="1"/>
        <v>112.62852164135771</v>
      </c>
      <c r="CO25" s="17">
        <f t="shared" si="2"/>
        <v>104.94088988170815</v>
      </c>
      <c r="CP25" s="17">
        <f t="shared" si="3"/>
        <v>110.66712442993968</v>
      </c>
      <c r="CQ25" s="17">
        <f t="shared" si="4"/>
        <v>105.84380293720899</v>
      </c>
      <c r="CR25" s="17">
        <f t="shared" si="5"/>
        <v>100.93457943925233</v>
      </c>
      <c r="CS25" s="17">
        <f t="shared" si="6"/>
        <v>100</v>
      </c>
      <c r="CT25" s="17">
        <f t="shared" si="7"/>
        <v>100</v>
      </c>
      <c r="CU25" s="17">
        <f t="shared" si="8"/>
        <v>107.58133475826953</v>
      </c>
      <c r="CV25" s="17">
        <f t="shared" si="9"/>
        <v>111.63730669025026</v>
      </c>
      <c r="CX25" s="17">
        <f t="shared" si="10"/>
        <v>107.32743219331753</v>
      </c>
      <c r="CY25" s="17">
        <f t="shared" si="11"/>
        <v>105.99702263601671</v>
      </c>
    </row>
    <row r="26" spans="1:103" ht="15.5" x14ac:dyDescent="0.35">
      <c r="A26" s="2">
        <v>6500</v>
      </c>
      <c r="B26" s="3" t="s">
        <v>25</v>
      </c>
      <c r="C26">
        <v>83.96</v>
      </c>
      <c r="D26">
        <v>80.930000000000007</v>
      </c>
      <c r="E26">
        <v>83.96</v>
      </c>
      <c r="F26">
        <v>13312892.390601059</v>
      </c>
      <c r="G26">
        <v>72.650000000000006</v>
      </c>
      <c r="H26">
        <v>78.48</v>
      </c>
      <c r="I26">
        <v>85.2</v>
      </c>
      <c r="J26" s="5">
        <v>16.32</v>
      </c>
      <c r="K26" s="74">
        <v>68.91</v>
      </c>
      <c r="L26" s="74">
        <v>11.19</v>
      </c>
      <c r="M26" s="5">
        <v>91.109415541214815</v>
      </c>
      <c r="N26" s="5">
        <v>69.233033486459391</v>
      </c>
      <c r="O26" s="74">
        <v>7.38</v>
      </c>
      <c r="P26" s="73">
        <v>18.04714365000001</v>
      </c>
      <c r="Q26" s="15">
        <v>74.760000000000005</v>
      </c>
      <c r="R26" s="5">
        <v>21.22</v>
      </c>
      <c r="S26" s="72">
        <v>62.92</v>
      </c>
      <c r="T26">
        <v>72.12</v>
      </c>
      <c r="U26" s="75">
        <v>28.61</v>
      </c>
      <c r="V26" s="5">
        <v>19.600000000000001</v>
      </c>
      <c r="W26" s="5">
        <v>11.4</v>
      </c>
      <c r="X26" s="5">
        <v>33.82</v>
      </c>
      <c r="Y26" s="6">
        <v>8.35</v>
      </c>
      <c r="Z26" s="5">
        <v>92.11</v>
      </c>
      <c r="AA26" s="5">
        <v>83.02</v>
      </c>
      <c r="AB26" s="5">
        <v>47.64</v>
      </c>
      <c r="AC26" s="5">
        <v>18.25</v>
      </c>
      <c r="AD26" s="5">
        <v>28.58</v>
      </c>
      <c r="AE26" s="5">
        <v>0.86</v>
      </c>
      <c r="AF26" s="5">
        <v>4.7</v>
      </c>
      <c r="AG26" s="68">
        <v>29.75</v>
      </c>
      <c r="AH26" s="68">
        <v>17.39</v>
      </c>
      <c r="AI26" s="5">
        <v>66.19</v>
      </c>
      <c r="AJ26" s="5">
        <v>77.7</v>
      </c>
      <c r="AK26" s="5">
        <v>73.42</v>
      </c>
      <c r="AL26" s="5">
        <v>74.67</v>
      </c>
      <c r="AM26" s="5">
        <v>93.28</v>
      </c>
      <c r="AN26" s="5">
        <v>70.42</v>
      </c>
      <c r="AO26" s="72">
        <v>69.94</v>
      </c>
      <c r="AP26" s="72">
        <v>72</v>
      </c>
      <c r="AQ26" s="72">
        <v>516</v>
      </c>
      <c r="AR26" s="5">
        <v>76.86</v>
      </c>
      <c r="AS26" s="5">
        <v>0.04</v>
      </c>
      <c r="AU26" s="38">
        <f>C26/'2010'!C26*100</f>
        <v>96.119061247853466</v>
      </c>
      <c r="AV26" s="38">
        <f>D26/'2010'!D26*100</f>
        <v>159.06053459119499</v>
      </c>
      <c r="AW26" s="38">
        <f>E26/'2010'!E26*100</f>
        <v>101.94269062651773</v>
      </c>
      <c r="AX26" s="38">
        <f>F26/'2010'!F26*100</f>
        <v>102.76137198069293</v>
      </c>
      <c r="AY26" s="38">
        <f>G26/'2010'!G26*100</f>
        <v>106.26005557993273</v>
      </c>
      <c r="AZ26" s="38">
        <f>H26/'2010'!H26*100</f>
        <v>181.37277559510053</v>
      </c>
      <c r="BA26" s="38">
        <f>I26/'2010'!I26*100</f>
        <v>104.16921384032278</v>
      </c>
      <c r="BB26" s="38">
        <f>J26/'2010'!J26*100</f>
        <v>72.148541114058347</v>
      </c>
      <c r="BC26" s="38">
        <f>1/(K26/'2010'!K26)*100</f>
        <v>92.700624002321874</v>
      </c>
      <c r="BD26" s="38">
        <f>L26/'2010'!L26*100</f>
        <v>72.99412915851272</v>
      </c>
      <c r="BE26" s="38">
        <f>M26/'2010'!M26*100</f>
        <v>101.74622569673882</v>
      </c>
      <c r="BF26" s="38">
        <f>N26/'2010'!N26*100</f>
        <v>104.06590345933427</v>
      </c>
      <c r="BG26" s="38">
        <f>1/(O26/'2010'!O26)*100</f>
        <v>136.85636856368563</v>
      </c>
      <c r="BH26" s="38">
        <f>P26/'2010'!P26*100</f>
        <v>100</v>
      </c>
      <c r="BI26" s="38">
        <f>Q26/'2010'!Q26*100</f>
        <v>100</v>
      </c>
      <c r="BJ26" s="38">
        <f>1/(R26/'2010'!R26)*100</f>
        <v>142.8369462770971</v>
      </c>
      <c r="BK26" s="38">
        <f>S26/'2010'!S26*100</f>
        <v>97.068805924097518</v>
      </c>
      <c r="BL26" s="38">
        <f>T26/'2010'!T26*100</f>
        <v>101.02255217817621</v>
      </c>
      <c r="BM26" s="38">
        <f>1/(U26/'2010'!U26)*100</f>
        <v>100</v>
      </c>
      <c r="BN26" s="38">
        <f>1/(V26/'2010'!V26)*100</f>
        <v>100</v>
      </c>
      <c r="BO26" s="38">
        <f>1/(W26/'2010'!W26)*100</f>
        <v>100</v>
      </c>
      <c r="BP26" s="38">
        <f>X26/'2010'!X26*100</f>
        <v>100</v>
      </c>
      <c r="BQ26" s="38">
        <f>Y26/'2010'!Y26*100</f>
        <v>97.546728971962608</v>
      </c>
      <c r="BR26" s="38">
        <f>Z26/'2010'!Z26*100</f>
        <v>100</v>
      </c>
      <c r="BS26" s="38">
        <f>AA26/'2010'!AA26*100</f>
        <v>100</v>
      </c>
      <c r="BT26" s="38">
        <f>AB26/'2010'!AB26*100</f>
        <v>100</v>
      </c>
      <c r="BU26" s="38">
        <f>AC26/'2010'!AC26*100</f>
        <v>100</v>
      </c>
      <c r="BV26" s="38">
        <f>AD26/'2010'!AD26*100</f>
        <v>100</v>
      </c>
      <c r="BW26" s="38">
        <f>AE26/'2010'!AE26*100</f>
        <v>100</v>
      </c>
      <c r="BX26" s="38">
        <f>AF26/'2010'!AF26*100</f>
        <v>100</v>
      </c>
      <c r="BY26" s="38">
        <f>AG26/'2010'!AG26*100</f>
        <v>100</v>
      </c>
      <c r="BZ26" s="38">
        <f>AH26/'2010'!AH26*100</f>
        <v>100</v>
      </c>
      <c r="CA26" s="38">
        <f>AI26/'2010'!AI26*100</f>
        <v>100</v>
      </c>
      <c r="CB26" s="38">
        <f>AJ26/'2010'!AJ26*100</f>
        <v>100</v>
      </c>
      <c r="CC26" s="38">
        <f>AK26/'2010'!AK26*100</f>
        <v>100</v>
      </c>
      <c r="CD26" s="38">
        <f>AL26/'2010'!AL26*100</f>
        <v>100</v>
      </c>
      <c r="CE26" s="38">
        <f>AM26/'2010'!AM26*100</f>
        <v>95.388076490438692</v>
      </c>
      <c r="CF26" s="38">
        <f>AN26/'2010'!AN26*100</f>
        <v>130.6735943588792</v>
      </c>
      <c r="CG26" s="38">
        <f>AO26/'2010'!AO26*100</f>
        <v>96.682333425490725</v>
      </c>
      <c r="CH26" s="38">
        <f>1/(AP26/'2010'!AP26)*100</f>
        <v>130.55555555555557</v>
      </c>
      <c r="CI26" s="38">
        <f>1/(AQ26/'2010'!AQ26)*100</f>
        <v>109.30232558139534</v>
      </c>
      <c r="CJ26" s="38">
        <f>AR26/'2010'!AR26*100</f>
        <v>100</v>
      </c>
      <c r="CK26" s="38">
        <f>1/(AS26/'2010'!AS26)*100</f>
        <v>100</v>
      </c>
      <c r="CM26" s="17">
        <f t="shared" si="0"/>
        <v>119.04076215518872</v>
      </c>
      <c r="CN26" s="17">
        <f t="shared" si="1"/>
        <v>102.76137198069293</v>
      </c>
      <c r="CO26" s="17">
        <f t="shared" si="2"/>
        <v>104.94088988170815</v>
      </c>
      <c r="CP26" s="17">
        <f t="shared" si="3"/>
        <v>110.66712442993968</v>
      </c>
      <c r="CQ26" s="17">
        <f t="shared" si="4"/>
        <v>105.8469006256244</v>
      </c>
      <c r="CR26" s="17">
        <f t="shared" si="5"/>
        <v>99.591121495327101</v>
      </c>
      <c r="CS26" s="17">
        <f t="shared" si="6"/>
        <v>100</v>
      </c>
      <c r="CT26" s="17">
        <f t="shared" si="7"/>
        <v>100</v>
      </c>
      <c r="CU26" s="17">
        <f t="shared" si="8"/>
        <v>107.58133475826953</v>
      </c>
      <c r="CV26" s="17">
        <f t="shared" si="9"/>
        <v>109.96447028423773</v>
      </c>
      <c r="CX26" s="17">
        <f t="shared" si="10"/>
        <v>106.03939756109882</v>
      </c>
      <c r="CY26" s="17">
        <f t="shared" si="11"/>
        <v>105.42498637719441</v>
      </c>
    </row>
    <row r="27" spans="1:103" ht="15.5" x14ac:dyDescent="0.35">
      <c r="A27" s="2">
        <v>7100</v>
      </c>
      <c r="B27" s="3" t="s">
        <v>26</v>
      </c>
      <c r="C27">
        <v>88.55</v>
      </c>
      <c r="D27">
        <v>60.3</v>
      </c>
      <c r="E27">
        <v>88.55</v>
      </c>
      <c r="F27">
        <v>13265226.993223425</v>
      </c>
      <c r="G27">
        <v>69.819999999999993</v>
      </c>
      <c r="H27">
        <v>69.319999999999993</v>
      </c>
      <c r="I27">
        <v>97.88</v>
      </c>
      <c r="J27">
        <v>5.47</v>
      </c>
      <c r="K27" s="23">
        <v>74.599999999999994</v>
      </c>
      <c r="L27" s="23">
        <v>17.010000000000002</v>
      </c>
      <c r="M27">
        <v>92.734243267136733</v>
      </c>
      <c r="N27">
        <v>66.138569694425172</v>
      </c>
      <c r="O27" s="23">
        <v>7.54</v>
      </c>
      <c r="P27" s="71">
        <v>22.04714365000001</v>
      </c>
      <c r="Q27" s="15">
        <v>74.430000000000007</v>
      </c>
      <c r="R27" s="6">
        <v>26.38</v>
      </c>
      <c r="S27" s="72">
        <v>66.89</v>
      </c>
      <c r="T27">
        <v>70.94</v>
      </c>
      <c r="U27" s="75">
        <v>29.31</v>
      </c>
      <c r="V27" s="5">
        <v>15.9</v>
      </c>
      <c r="W27" s="5">
        <v>6.3</v>
      </c>
      <c r="X27" s="5">
        <v>25.88</v>
      </c>
      <c r="Y27" s="6">
        <v>8.86</v>
      </c>
      <c r="Z27" s="5">
        <v>93.41</v>
      </c>
      <c r="AA27" s="5">
        <v>82.35</v>
      </c>
      <c r="AB27" s="5">
        <v>55.5</v>
      </c>
      <c r="AC27" s="5">
        <v>27.68</v>
      </c>
      <c r="AD27" s="5">
        <v>20.16</v>
      </c>
      <c r="AE27" s="5">
        <v>0.81</v>
      </c>
      <c r="AF27" s="5">
        <v>3.7</v>
      </c>
      <c r="AG27" s="68">
        <v>31.38</v>
      </c>
      <c r="AH27" s="68">
        <v>3.08</v>
      </c>
      <c r="AI27" s="5">
        <v>70.14</v>
      </c>
      <c r="AJ27" s="5">
        <v>78.400000000000006</v>
      </c>
      <c r="AK27" s="5">
        <v>69.290000000000006</v>
      </c>
      <c r="AL27" s="5">
        <v>77.11</v>
      </c>
      <c r="AM27">
        <v>93.56</v>
      </c>
      <c r="AN27">
        <v>80.89</v>
      </c>
      <c r="AO27" s="22">
        <v>76.680000000000007</v>
      </c>
      <c r="AP27" s="22">
        <v>263</v>
      </c>
      <c r="AQ27" s="22">
        <v>6163</v>
      </c>
      <c r="AR27">
        <v>71.78</v>
      </c>
      <c r="AS27" s="5">
        <v>0.1</v>
      </c>
      <c r="AU27" s="38">
        <f>C27/'2010'!C27*100</f>
        <v>97.554258014762581</v>
      </c>
      <c r="AV27" s="38">
        <f>D27/'2010'!D27*100</f>
        <v>107.77479892761393</v>
      </c>
      <c r="AW27" s="38">
        <f>E27/'2010'!E27*100</f>
        <v>139.36103242052252</v>
      </c>
      <c r="AX27" s="38">
        <f>F27/'2010'!F27*100</f>
        <v>118.83521597213722</v>
      </c>
      <c r="AY27" s="38">
        <f>G27/'2010'!G27*100</f>
        <v>107.630645907199</v>
      </c>
      <c r="AZ27" s="38">
        <f>H27/'2010'!H27*100</f>
        <v>156.09097050213916</v>
      </c>
      <c r="BA27" s="38">
        <f>I27/'2010'!I27*100</f>
        <v>105.29259896729776</v>
      </c>
      <c r="BB27" s="38">
        <f>J27/'2010'!J27*100</f>
        <v>76.503496503496493</v>
      </c>
      <c r="BC27" s="38">
        <f>1/(K27/'2010'!K27)*100</f>
        <v>98.860589812332449</v>
      </c>
      <c r="BD27" s="38">
        <f>L27/'2010'!L27*100</f>
        <v>92.79869067103111</v>
      </c>
      <c r="BE27" s="38">
        <f>M27/'2010'!M27*100</f>
        <v>103.59332857259751</v>
      </c>
      <c r="BF27" s="38">
        <f>N27/'2010'!N27*100</f>
        <v>105.33621987297693</v>
      </c>
      <c r="BG27" s="38">
        <f>1/(O27/'2010'!O27)*100</f>
        <v>127.45358090185674</v>
      </c>
      <c r="BH27" s="38">
        <f>P27/'2010'!P27*100</f>
        <v>109.97648360742902</v>
      </c>
      <c r="BI27" s="38">
        <f>Q27/'2010'!Q27*100</f>
        <v>100</v>
      </c>
      <c r="BJ27" s="38">
        <f>1/(R27/'2010'!R27)*100</f>
        <v>123.35102350265355</v>
      </c>
      <c r="BK27" s="38">
        <f>S27/'2010'!S27*100</f>
        <v>98.208779914843632</v>
      </c>
      <c r="BL27" s="38">
        <f>T27/'2010'!T27*100</f>
        <v>100.76704545454544</v>
      </c>
      <c r="BM27" s="38">
        <f>1/(U27/'2010'!U27)*100</f>
        <v>100</v>
      </c>
      <c r="BN27" s="38">
        <f>1/(V27/'2010'!V27)*100</f>
        <v>100</v>
      </c>
      <c r="BO27" s="38">
        <f>1/(W27/'2010'!W27)*100</f>
        <v>100</v>
      </c>
      <c r="BP27" s="38">
        <f>X27/'2010'!X27*100</f>
        <v>100</v>
      </c>
      <c r="BQ27" s="38">
        <f>Y27/'2010'!Y27*100</f>
        <v>102.30946882217089</v>
      </c>
      <c r="BR27" s="38">
        <f>Z27/'2010'!Z27*100</f>
        <v>100</v>
      </c>
      <c r="BS27" s="38">
        <f>AA27/'2010'!AA27*100</f>
        <v>100</v>
      </c>
      <c r="BT27" s="38">
        <f>AB27/'2010'!AB27*100</f>
        <v>100</v>
      </c>
      <c r="BU27" s="38">
        <f>AC27/'2010'!AC27*100</f>
        <v>100</v>
      </c>
      <c r="BV27" s="38">
        <f>AD27/'2010'!AD27*100</f>
        <v>100</v>
      </c>
      <c r="BW27" s="38">
        <f>AE27/'2010'!AE27*100</f>
        <v>100</v>
      </c>
      <c r="BX27" s="38">
        <f>AF27/'2010'!AF27*100</f>
        <v>100</v>
      </c>
      <c r="BY27" s="38">
        <f>AG27/'2010'!AG27*100</f>
        <v>100</v>
      </c>
      <c r="BZ27" s="38">
        <f>AH27/'2010'!AH27*100</f>
        <v>100</v>
      </c>
      <c r="CA27" s="38">
        <f>AI27/'2010'!AI27*100</f>
        <v>100</v>
      </c>
      <c r="CB27" s="38">
        <f>AJ27/'2010'!AJ27*100</f>
        <v>100</v>
      </c>
      <c r="CC27" s="38">
        <f>AK27/'2010'!AK27*100</f>
        <v>100</v>
      </c>
      <c r="CD27" s="38">
        <f>AL27/'2010'!AL27*100</f>
        <v>100</v>
      </c>
      <c r="CE27" s="38">
        <f>AM27/'2010'!AM27*100</f>
        <v>100.623790062379</v>
      </c>
      <c r="CF27" s="38">
        <f>AN27/'2010'!AN27*100</f>
        <v>180.15590200445436</v>
      </c>
      <c r="CG27" s="38">
        <f>AO27/'2010'!AO27*100</f>
        <v>117.35537190082646</v>
      </c>
      <c r="CH27" s="38">
        <f>1/(AP27/'2010'!AP27)*100</f>
        <v>145.24714828897339</v>
      </c>
      <c r="CI27" s="38">
        <f>1/(AQ27/'2010'!AQ27)*100</f>
        <v>141.32727567742981</v>
      </c>
      <c r="CJ27" s="38">
        <f>AR27/'2010'!AR27*100</f>
        <v>100</v>
      </c>
      <c r="CK27" s="38">
        <f>1/(AS27/'2010'!AS27)*100</f>
        <v>100</v>
      </c>
      <c r="CM27" s="17">
        <f t="shared" si="0"/>
        <v>114.89669645429967</v>
      </c>
      <c r="CN27" s="17">
        <f t="shared" si="1"/>
        <v>118.83521597213722</v>
      </c>
      <c r="CO27" s="17">
        <f t="shared" si="2"/>
        <v>106.19616539391598</v>
      </c>
      <c r="CP27" s="17">
        <f t="shared" si="3"/>
        <v>111.58990323871505</v>
      </c>
      <c r="CQ27" s="17">
        <f t="shared" si="4"/>
        <v>103.18954983886321</v>
      </c>
      <c r="CR27" s="17">
        <f t="shared" si="5"/>
        <v>100.38491147036181</v>
      </c>
      <c r="CS27" s="17">
        <f t="shared" si="6"/>
        <v>100</v>
      </c>
      <c r="CT27" s="17">
        <f t="shared" si="7"/>
        <v>100</v>
      </c>
      <c r="CU27" s="17">
        <f t="shared" si="8"/>
        <v>132.71168798921994</v>
      </c>
      <c r="CV27" s="17">
        <f t="shared" si="9"/>
        <v>121.64360599160079</v>
      </c>
      <c r="CX27" s="17">
        <f t="shared" si="10"/>
        <v>110.94477363491137</v>
      </c>
      <c r="CY27" s="17">
        <f t="shared" si="11"/>
        <v>108.28855154143415</v>
      </c>
    </row>
    <row r="28" spans="1:103" ht="15.5" x14ac:dyDescent="0.35">
      <c r="A28" s="2">
        <v>7200</v>
      </c>
      <c r="B28" s="3" t="s">
        <v>27</v>
      </c>
      <c r="C28">
        <v>85.99</v>
      </c>
      <c r="D28">
        <v>81.010000000000005</v>
      </c>
      <c r="E28">
        <v>85.99</v>
      </c>
      <c r="F28">
        <v>14161662.87209403</v>
      </c>
      <c r="G28">
        <v>52.47</v>
      </c>
      <c r="H28">
        <v>58.99</v>
      </c>
      <c r="I28">
        <v>82.99</v>
      </c>
      <c r="J28">
        <v>4.7300000000000004</v>
      </c>
      <c r="K28" s="23">
        <v>84.66</v>
      </c>
      <c r="L28" s="23">
        <v>14.18</v>
      </c>
      <c r="M28">
        <v>97.078341162290187</v>
      </c>
      <c r="N28">
        <v>71.792954649560215</v>
      </c>
      <c r="O28" s="23">
        <v>3.68</v>
      </c>
      <c r="P28" s="71">
        <v>25.04714365000001</v>
      </c>
      <c r="Q28" s="15">
        <v>53.86</v>
      </c>
      <c r="R28" s="6">
        <v>30.47</v>
      </c>
      <c r="S28" s="72">
        <v>56.63</v>
      </c>
      <c r="T28">
        <v>67.180000000000007</v>
      </c>
      <c r="U28" s="75">
        <v>32.56</v>
      </c>
      <c r="V28" s="5">
        <v>23.9</v>
      </c>
      <c r="W28" s="5">
        <v>11.4</v>
      </c>
      <c r="X28" s="5">
        <v>35.049999999999997</v>
      </c>
      <c r="Y28" s="6">
        <v>7.89</v>
      </c>
      <c r="Z28" s="5">
        <v>87.06</v>
      </c>
      <c r="AA28" s="5">
        <v>77.31</v>
      </c>
      <c r="AB28" s="5">
        <v>45.84</v>
      </c>
      <c r="AC28" s="5">
        <v>31.56</v>
      </c>
      <c r="AD28" s="5">
        <v>15.6</v>
      </c>
      <c r="AE28" s="5">
        <v>0.24</v>
      </c>
      <c r="AF28" s="5">
        <v>1.1399999999999999</v>
      </c>
      <c r="AG28" s="68">
        <v>34.619999999999997</v>
      </c>
      <c r="AH28" s="68">
        <v>7.36</v>
      </c>
      <c r="AI28" s="5">
        <v>63.86</v>
      </c>
      <c r="AJ28" s="5">
        <v>78.42</v>
      </c>
      <c r="AK28" s="5">
        <v>70.08</v>
      </c>
      <c r="AL28" s="5">
        <v>74.400000000000006</v>
      </c>
      <c r="AM28">
        <v>86.56</v>
      </c>
      <c r="AN28">
        <v>59.01</v>
      </c>
      <c r="AO28" s="22">
        <v>83.42</v>
      </c>
      <c r="AP28" s="22">
        <v>281</v>
      </c>
      <c r="AQ28" s="22">
        <v>7804</v>
      </c>
      <c r="AR28">
        <v>72</v>
      </c>
      <c r="AS28" s="5">
        <v>0.03</v>
      </c>
      <c r="AU28" s="38">
        <f>C28/'2010'!C28*100</f>
        <v>96.54204558212642</v>
      </c>
      <c r="AV28" s="38">
        <f>D28/'2010'!D28*100</f>
        <v>135.17437009844821</v>
      </c>
      <c r="AW28" s="38">
        <f>E28/'2010'!E28*100</f>
        <v>94.380419273405764</v>
      </c>
      <c r="AX28" s="38">
        <f>F28/'2010'!F28*100</f>
        <v>118.597898579757</v>
      </c>
      <c r="AY28" s="38">
        <f>G28/'2010'!G28*100</f>
        <v>108.74611398963729</v>
      </c>
      <c r="AZ28" s="38">
        <f>H28/'2010'!H28*100</f>
        <v>168.06267806267806</v>
      </c>
      <c r="BA28" s="38">
        <f>I28/'2010'!I28*100</f>
        <v>121.0472578763127</v>
      </c>
      <c r="BB28" s="38">
        <f>J28/'2010'!J28*100</f>
        <v>70.70254110612855</v>
      </c>
      <c r="BC28" s="38">
        <f>1/(K28/'2010'!K28)*100</f>
        <v>96.078431372549034</v>
      </c>
      <c r="BD28" s="38">
        <f>L28/'2010'!L28*100</f>
        <v>72.383869321082187</v>
      </c>
      <c r="BE28" s="38">
        <f>M28/'2010'!M28*100</f>
        <v>102.07225092131583</v>
      </c>
      <c r="BF28" s="38">
        <f>N28/'2010'!N28*100</f>
        <v>99.315475609553275</v>
      </c>
      <c r="BG28" s="38">
        <f>1/(O28/'2010'!O28)*100</f>
        <v>125.27173913043477</v>
      </c>
      <c r="BH28" s="38">
        <f>P28/'2010'!P28*100</f>
        <v>100</v>
      </c>
      <c r="BI28" s="38">
        <f>Q28/'2010'!Q28*100</f>
        <v>100</v>
      </c>
      <c r="BJ28" s="38">
        <f>1/(R28/'2010'!R28)*100</f>
        <v>128.15884476534293</v>
      </c>
      <c r="BK28" s="38">
        <f>S28/'2010'!S28*100</f>
        <v>102.18332731865753</v>
      </c>
      <c r="BL28" s="38">
        <f>T28/'2010'!T28*100</f>
        <v>101.68003632510975</v>
      </c>
      <c r="BM28" s="38">
        <f>1/(U28/'2010'!U28)*100</f>
        <v>100</v>
      </c>
      <c r="BN28" s="38">
        <f>1/(V28/'2010'!V28)*100</f>
        <v>100</v>
      </c>
      <c r="BO28" s="38">
        <f>1/(W28/'2010'!W28)*100</f>
        <v>100</v>
      </c>
      <c r="BP28" s="38">
        <f>X28/'2010'!X28*100</f>
        <v>100</v>
      </c>
      <c r="BQ28" s="38">
        <f>Y28/'2010'!Y28*100</f>
        <v>103.13725490196077</v>
      </c>
      <c r="BR28" s="38">
        <f>Z28/'2010'!Z28*100</f>
        <v>100</v>
      </c>
      <c r="BS28" s="38">
        <f>AA28/'2010'!AA28*100</f>
        <v>100</v>
      </c>
      <c r="BT28" s="38">
        <f>AB28/'2010'!AB28*100</f>
        <v>100</v>
      </c>
      <c r="BU28" s="38">
        <f>AC28/'2010'!AC28*100</f>
        <v>100</v>
      </c>
      <c r="BV28" s="38">
        <f>AD28/'2010'!AD28*100</f>
        <v>100</v>
      </c>
      <c r="BW28" s="38">
        <f>AE28/'2010'!AE28*100</f>
        <v>100</v>
      </c>
      <c r="BX28" s="38">
        <f>AF28/'2010'!AF28*100</f>
        <v>100</v>
      </c>
      <c r="BY28" s="38">
        <f>AG28/'2010'!AG28*100</f>
        <v>100</v>
      </c>
      <c r="BZ28" s="38">
        <f>AH28/'2010'!AH28*100</f>
        <v>100</v>
      </c>
      <c r="CA28" s="38">
        <f>AI28/'2010'!AI28*100</f>
        <v>100</v>
      </c>
      <c r="CB28" s="38">
        <f>AJ28/'2010'!AJ28*100</f>
        <v>100</v>
      </c>
      <c r="CC28" s="38">
        <f>AK28/'2010'!AK28*100</f>
        <v>100</v>
      </c>
      <c r="CD28" s="38">
        <f>AL28/'2010'!AL28*100</f>
        <v>100</v>
      </c>
      <c r="CE28" s="38">
        <f>AM28/'2010'!AM28*100</f>
        <v>93.893046968217817</v>
      </c>
      <c r="CF28" s="38">
        <f>AN28/'2010'!AN28*100</f>
        <v>113.87495175607873</v>
      </c>
      <c r="CG28" s="38">
        <f>AO28/'2010'!AO28*100</f>
        <v>143.80279262196174</v>
      </c>
      <c r="CH28" s="38">
        <f>1/(AP28/'2010'!AP28)*100</f>
        <v>175.44483985765126</v>
      </c>
      <c r="CI28" s="38">
        <f>1/(AQ28/'2010'!AQ28)*100</f>
        <v>166.9656586365966</v>
      </c>
      <c r="CJ28" s="38">
        <f>AR28/'2010'!AR28*100</f>
        <v>100</v>
      </c>
      <c r="CK28" s="38">
        <f>1/(AS28/'2010'!AS28)*100</f>
        <v>100</v>
      </c>
      <c r="CM28" s="17">
        <f t="shared" si="0"/>
        <v>108.69894498466014</v>
      </c>
      <c r="CN28" s="17">
        <f t="shared" si="1"/>
        <v>118.597898579757</v>
      </c>
      <c r="CO28" s="17">
        <f t="shared" si="2"/>
        <v>106.17014862139797</v>
      </c>
      <c r="CP28" s="17">
        <f t="shared" si="3"/>
        <v>106.66486641532596</v>
      </c>
      <c r="CQ28" s="17">
        <f t="shared" si="4"/>
        <v>104.57460120130146</v>
      </c>
      <c r="CR28" s="17">
        <f t="shared" si="5"/>
        <v>100.52287581699346</v>
      </c>
      <c r="CS28" s="17">
        <f t="shared" si="6"/>
        <v>100</v>
      </c>
      <c r="CT28" s="17">
        <f t="shared" si="7"/>
        <v>100</v>
      </c>
      <c r="CU28" s="17">
        <f t="shared" si="8"/>
        <v>117.19026378208609</v>
      </c>
      <c r="CV28" s="17">
        <f t="shared" si="9"/>
        <v>135.60262462356195</v>
      </c>
      <c r="CX28" s="17">
        <f t="shared" si="10"/>
        <v>109.80222240250839</v>
      </c>
      <c r="CY28" s="17">
        <f t="shared" si="11"/>
        <v>107.84920567616292</v>
      </c>
    </row>
    <row r="29" spans="1:103" ht="15.5" x14ac:dyDescent="0.35">
      <c r="A29" s="2">
        <v>7300</v>
      </c>
      <c r="B29" s="3" t="s">
        <v>28</v>
      </c>
      <c r="C29">
        <v>90.43</v>
      </c>
      <c r="D29">
        <v>50.1</v>
      </c>
      <c r="E29">
        <v>90.43</v>
      </c>
      <c r="F29">
        <v>15140756.279582119</v>
      </c>
      <c r="G29">
        <v>71.069999999999993</v>
      </c>
      <c r="H29">
        <v>68.89</v>
      </c>
      <c r="I29">
        <v>92.83</v>
      </c>
      <c r="J29">
        <v>5.24</v>
      </c>
      <c r="K29" s="23">
        <v>83.82</v>
      </c>
      <c r="L29" s="23">
        <v>9.7899999999999991</v>
      </c>
      <c r="M29">
        <v>94.212029880551754</v>
      </c>
      <c r="N29">
        <v>62.017661388037041</v>
      </c>
      <c r="O29" s="23">
        <v>5.08</v>
      </c>
      <c r="P29" s="71">
        <v>23.04714365000001</v>
      </c>
      <c r="Q29" s="15">
        <v>74.56</v>
      </c>
      <c r="R29" s="6">
        <v>24.78</v>
      </c>
      <c r="S29" s="72">
        <v>65.25</v>
      </c>
      <c r="T29">
        <v>69.59</v>
      </c>
      <c r="U29" s="75">
        <v>25.49</v>
      </c>
      <c r="V29" s="5">
        <v>24.2</v>
      </c>
      <c r="W29" s="5">
        <v>9.9</v>
      </c>
      <c r="X29" s="5">
        <v>28.54</v>
      </c>
      <c r="Y29" s="6">
        <v>7.49</v>
      </c>
      <c r="Z29" s="5">
        <v>91.18</v>
      </c>
      <c r="AA29" s="5">
        <v>78.08</v>
      </c>
      <c r="AB29" s="5">
        <v>50.85</v>
      </c>
      <c r="AC29" s="5">
        <v>40.44</v>
      </c>
      <c r="AD29" s="5">
        <v>17.899999999999999</v>
      </c>
      <c r="AE29" s="5">
        <v>0.59</v>
      </c>
      <c r="AF29" s="5">
        <v>2.0499999999999998</v>
      </c>
      <c r="AG29" s="68">
        <v>38.61</v>
      </c>
      <c r="AH29" s="68">
        <v>11.59</v>
      </c>
      <c r="AI29" s="5">
        <v>66.42</v>
      </c>
      <c r="AJ29" s="5">
        <v>78.12</v>
      </c>
      <c r="AK29" s="5">
        <v>70.63</v>
      </c>
      <c r="AL29" s="5">
        <v>72.709999999999994</v>
      </c>
      <c r="AM29">
        <v>86.27</v>
      </c>
      <c r="AN29">
        <v>73.989999999999995</v>
      </c>
      <c r="AO29" s="22">
        <v>63.58</v>
      </c>
      <c r="AP29" s="22">
        <v>157</v>
      </c>
      <c r="AQ29" s="22">
        <v>14925</v>
      </c>
      <c r="AR29">
        <v>75.16</v>
      </c>
      <c r="AS29" s="5">
        <v>7.0000000000000007E-2</v>
      </c>
      <c r="AU29" s="38">
        <f>C29/'2010'!C29*100</f>
        <v>98.917085976810327</v>
      </c>
      <c r="AV29" s="38">
        <f>D29/'2010'!D29*100</f>
        <v>93.750000000000014</v>
      </c>
      <c r="AW29" s="38">
        <f>E29/'2010'!E29*100</f>
        <v>180.10356502688708</v>
      </c>
      <c r="AX29" s="38">
        <f>F29/'2010'!F29*100</f>
        <v>122.45555553534319</v>
      </c>
      <c r="AY29" s="38">
        <f>G29/'2010'!G29*100</f>
        <v>115.65500406834823</v>
      </c>
      <c r="AZ29" s="38">
        <f>H29/'2010'!H29*100</f>
        <v>152.68173758865248</v>
      </c>
      <c r="BA29" s="38">
        <f>I29/'2010'!I29*100</f>
        <v>105.76506779081691</v>
      </c>
      <c r="BB29" s="38">
        <f>J29/'2010'!J29*100</f>
        <v>73.184357541899445</v>
      </c>
      <c r="BC29" s="38">
        <f>1/(K29/'2010'!K29)*100</f>
        <v>98.305893581484156</v>
      </c>
      <c r="BD29" s="38">
        <f>L29/'2010'!L29*100</f>
        <v>85.651793525809268</v>
      </c>
      <c r="BE29" s="38">
        <f>M29/'2010'!M29*100</f>
        <v>102.38870830982954</v>
      </c>
      <c r="BF29" s="38">
        <f>N29/'2010'!N29*100</f>
        <v>99.650659777203785</v>
      </c>
      <c r="BG29" s="38">
        <f>1/(O29/'2010'!O29)*100</f>
        <v>164.76377952755902</v>
      </c>
      <c r="BH29" s="38">
        <f>P29/'2010'!P29*100</f>
        <v>100</v>
      </c>
      <c r="BI29" s="38">
        <f>Q29/'2010'!Q29*100</f>
        <v>100</v>
      </c>
      <c r="BJ29" s="38">
        <f>1/(R29/'2010'!R29)*100</f>
        <v>123.64810330912026</v>
      </c>
      <c r="BK29" s="38">
        <f>S29/'2010'!S29*100</f>
        <v>102.14464621164683</v>
      </c>
      <c r="BL29" s="38">
        <f>T29/'2010'!T29*100</f>
        <v>100.9574931089511</v>
      </c>
      <c r="BM29" s="38">
        <f>1/(U29/'2010'!U29)*100</f>
        <v>100</v>
      </c>
      <c r="BN29" s="38">
        <f>1/(V29/'2010'!V29)*100</f>
        <v>100</v>
      </c>
      <c r="BO29" s="38">
        <f>1/(W29/'2010'!W29)*100</f>
        <v>100</v>
      </c>
      <c r="BP29" s="38">
        <f>X29/'2010'!X29*100</f>
        <v>100</v>
      </c>
      <c r="BQ29" s="38">
        <f>Y29/'2010'!Y29*100</f>
        <v>102.74348422496571</v>
      </c>
      <c r="BR29" s="38">
        <f>Z29/'2010'!Z29*100</f>
        <v>100</v>
      </c>
      <c r="BS29" s="38">
        <f>AA29/'2010'!AA29*100</f>
        <v>100</v>
      </c>
      <c r="BT29" s="38">
        <f>AB29/'2010'!AB29*100</f>
        <v>100</v>
      </c>
      <c r="BU29" s="38">
        <f>AC29/'2010'!AC29*100</f>
        <v>100</v>
      </c>
      <c r="BV29" s="38">
        <f>AD29/'2010'!AD29*100</f>
        <v>100</v>
      </c>
      <c r="BW29" s="38">
        <f>AE29/'2010'!AE29*100</f>
        <v>100</v>
      </c>
      <c r="BX29" s="38">
        <f>AF29/'2010'!AF29*100</f>
        <v>100</v>
      </c>
      <c r="BY29" s="38">
        <f>AG29/'2010'!AG29*100</f>
        <v>100</v>
      </c>
      <c r="BZ29" s="38">
        <f>AH29/'2010'!AH29*100</f>
        <v>100</v>
      </c>
      <c r="CA29" s="38">
        <f>AI29/'2010'!AI29*100</f>
        <v>100</v>
      </c>
      <c r="CB29" s="38">
        <f>AJ29/'2010'!AJ29*100</f>
        <v>100</v>
      </c>
      <c r="CC29" s="38">
        <f>AK29/'2010'!AK29*100</f>
        <v>100</v>
      </c>
      <c r="CD29" s="38">
        <f>AL29/'2010'!AL29*100</f>
        <v>100</v>
      </c>
      <c r="CE29" s="38">
        <f>AM29/'2010'!AM29*100</f>
        <v>110.33380227650595</v>
      </c>
      <c r="CF29" s="38">
        <f>AN29/'2010'!AN29*100</f>
        <v>228.3641975308642</v>
      </c>
      <c r="CG29" s="38">
        <f>AO29/'2010'!AO29*100</f>
        <v>93.266832917705727</v>
      </c>
      <c r="CH29" s="38">
        <f>1/(AP29/'2010'!AP29)*100</f>
        <v>112.73885350318471</v>
      </c>
      <c r="CI29" s="38">
        <f>1/(AQ29/'2010'!AQ29)*100</f>
        <v>105.75544388609714</v>
      </c>
      <c r="CJ29" s="38">
        <f>AR29/'2010'!AR29*100</f>
        <v>100</v>
      </c>
      <c r="CK29" s="38">
        <f>1/(AS29/'2010'!AS29)*100</f>
        <v>100</v>
      </c>
      <c r="CM29" s="17">
        <f t="shared" si="0"/>
        <v>124.25688366789915</v>
      </c>
      <c r="CN29" s="17">
        <f t="shared" si="1"/>
        <v>122.45555553534319</v>
      </c>
      <c r="CO29" s="17">
        <f t="shared" si="2"/>
        <v>105.20730901616842</v>
      </c>
      <c r="CP29" s="17">
        <f t="shared" si="3"/>
        <v>116.70078690364809</v>
      </c>
      <c r="CQ29" s="17">
        <f t="shared" si="4"/>
        <v>103.82146323281688</v>
      </c>
      <c r="CR29" s="17">
        <f t="shared" si="5"/>
        <v>100.4572473708276</v>
      </c>
      <c r="CS29" s="17">
        <f t="shared" si="6"/>
        <v>100</v>
      </c>
      <c r="CT29" s="17">
        <f t="shared" si="7"/>
        <v>100</v>
      </c>
      <c r="CU29" s="17">
        <f t="shared" si="8"/>
        <v>143.98827757502531</v>
      </c>
      <c r="CV29" s="17">
        <f t="shared" si="9"/>
        <v>104.62357434732047</v>
      </c>
      <c r="CX29" s="17">
        <f t="shared" si="10"/>
        <v>112.15110976490492</v>
      </c>
      <c r="CY29" s="17">
        <f t="shared" si="11"/>
        <v>108.67967593534152</v>
      </c>
    </row>
    <row r="30" spans="1:103" ht="15.5" x14ac:dyDescent="0.35">
      <c r="A30" s="2">
        <v>7400</v>
      </c>
      <c r="B30" s="3" t="s">
        <v>29</v>
      </c>
      <c r="C30">
        <v>92.56</v>
      </c>
      <c r="D30">
        <v>69.87</v>
      </c>
      <c r="E30">
        <v>92.56</v>
      </c>
      <c r="F30">
        <v>13569868.817869181</v>
      </c>
      <c r="G30">
        <v>61.26</v>
      </c>
      <c r="H30">
        <v>68.739999999999995</v>
      </c>
      <c r="I30">
        <v>82.56</v>
      </c>
      <c r="J30">
        <v>4.87</v>
      </c>
      <c r="K30" s="23">
        <v>86.32</v>
      </c>
      <c r="L30" s="23">
        <v>13.39</v>
      </c>
      <c r="M30">
        <v>97.872705589318642</v>
      </c>
      <c r="N30">
        <v>71.054594939059967</v>
      </c>
      <c r="O30" s="23">
        <v>4.43</v>
      </c>
      <c r="P30" s="71">
        <v>26.04714365000001</v>
      </c>
      <c r="Q30" s="15">
        <v>40.99</v>
      </c>
      <c r="R30" s="6">
        <v>28.94</v>
      </c>
      <c r="S30" s="72">
        <v>67.89</v>
      </c>
      <c r="T30">
        <v>70.39</v>
      </c>
      <c r="U30" s="75">
        <v>28.49</v>
      </c>
      <c r="V30" s="5">
        <v>22.2</v>
      </c>
      <c r="W30" s="5">
        <v>9.1999999999999993</v>
      </c>
      <c r="X30" s="5">
        <v>26.45</v>
      </c>
      <c r="Y30" s="6">
        <v>8.02</v>
      </c>
      <c r="Z30" s="5">
        <v>92.21</v>
      </c>
      <c r="AA30" s="5">
        <v>82.75</v>
      </c>
      <c r="AB30" s="5">
        <v>61.52</v>
      </c>
      <c r="AC30" s="5">
        <v>42.31</v>
      </c>
      <c r="AD30" s="5">
        <v>15.12</v>
      </c>
      <c r="AE30" s="5">
        <v>0.3</v>
      </c>
      <c r="AF30" s="5">
        <v>0.71</v>
      </c>
      <c r="AG30" s="68">
        <v>32.76</v>
      </c>
      <c r="AH30" s="68">
        <v>8.7899999999999991</v>
      </c>
      <c r="AI30" s="5">
        <v>63.6</v>
      </c>
      <c r="AJ30" s="5">
        <v>78.5</v>
      </c>
      <c r="AK30" s="5">
        <v>68.77</v>
      </c>
      <c r="AL30" s="5">
        <v>73.63</v>
      </c>
      <c r="AM30">
        <v>90.89</v>
      </c>
      <c r="AN30">
        <v>53.2</v>
      </c>
      <c r="AO30" s="22">
        <v>70.92</v>
      </c>
      <c r="AP30" s="22">
        <v>224</v>
      </c>
      <c r="AQ30" s="22">
        <v>5284</v>
      </c>
      <c r="AR30">
        <v>72.45</v>
      </c>
      <c r="AS30" s="5">
        <v>0.1</v>
      </c>
      <c r="AU30" s="38">
        <f>C30/'2010'!C30*100</f>
        <v>102.84444444444445</v>
      </c>
      <c r="AV30" s="38">
        <f>D30/'2010'!D30*100</f>
        <v>127.61643835616438</v>
      </c>
      <c r="AW30" s="38">
        <f>E30/'2010'!E30*100</f>
        <v>106.29306384933395</v>
      </c>
      <c r="AX30" s="38">
        <f>F30/'2010'!F30*100</f>
        <v>119.68376875287119</v>
      </c>
      <c r="AY30" s="38">
        <f>G30/'2010'!G30*100</f>
        <v>120.42461175545509</v>
      </c>
      <c r="AZ30" s="38">
        <f>H30/'2010'!H30*100</f>
        <v>135.4749704375246</v>
      </c>
      <c r="BA30" s="38">
        <f>I30/'2010'!I30*100</f>
        <v>120.31477703293501</v>
      </c>
      <c r="BB30" s="38">
        <f>J30/'2010'!J30*100</f>
        <v>76.692913385826785</v>
      </c>
      <c r="BC30" s="38">
        <f>1/(K30/'2010'!K30)*100</f>
        <v>95.366079703429094</v>
      </c>
      <c r="BD30" s="38">
        <f>L30/'2010'!L30*100</f>
        <v>79.797377830750889</v>
      </c>
      <c r="BE30" s="38">
        <f>M30/'2010'!M30*100</f>
        <v>102.77463886525244</v>
      </c>
      <c r="BF30" s="38">
        <f>N30/'2010'!N30*100</f>
        <v>98.90128260799959</v>
      </c>
      <c r="BG30" s="38">
        <f>1/(O30/'2010'!O30)*100</f>
        <v>104.06320541760724</v>
      </c>
      <c r="BH30" s="38">
        <f>P30/'2010'!P30*100</f>
        <v>103.99247121337925</v>
      </c>
      <c r="BI30" s="38">
        <f>Q30/'2010'!Q30*100</f>
        <v>100</v>
      </c>
      <c r="BJ30" s="38">
        <f>1/(R30/'2010'!R30)*100</f>
        <v>123.60055286800278</v>
      </c>
      <c r="BK30" s="38">
        <f>S30/'2010'!S30*100</f>
        <v>103.50663210855313</v>
      </c>
      <c r="BL30" s="38">
        <f>T30/'2010'!T30*100</f>
        <v>101.06245513280689</v>
      </c>
      <c r="BM30" s="38">
        <f>1/(U30/'2010'!U30)*100</f>
        <v>100</v>
      </c>
      <c r="BN30" s="38">
        <f>1/(V30/'2010'!V30)*100</f>
        <v>100</v>
      </c>
      <c r="BO30" s="38">
        <f>1/(W30/'2010'!W30)*100</f>
        <v>100</v>
      </c>
      <c r="BP30" s="38">
        <f>X30/'2010'!X30*100</f>
        <v>100</v>
      </c>
      <c r="BQ30" s="38">
        <f>Y30/'2010'!Y30*100</f>
        <v>105.9445178335535</v>
      </c>
      <c r="BR30" s="38">
        <f>Z30/'2010'!Z30*100</f>
        <v>100</v>
      </c>
      <c r="BS30" s="38">
        <f>AA30/'2010'!AA30*100</f>
        <v>100</v>
      </c>
      <c r="BT30" s="38">
        <f>AB30/'2010'!AB30*100</f>
        <v>100</v>
      </c>
      <c r="BU30" s="38">
        <f>AC30/'2010'!AC30*100</f>
        <v>100</v>
      </c>
      <c r="BV30" s="38">
        <f>AD30/'2010'!AD30*100</f>
        <v>100</v>
      </c>
      <c r="BW30" s="38">
        <f>AE30/'2010'!AE30*100</f>
        <v>100</v>
      </c>
      <c r="BX30" s="38">
        <f>AF30/'2010'!AF30*100</f>
        <v>100</v>
      </c>
      <c r="BY30" s="38">
        <f>AG30/'2010'!AG30*100</f>
        <v>100</v>
      </c>
      <c r="BZ30" s="38">
        <f>AH30/'2010'!AH30*100</f>
        <v>100</v>
      </c>
      <c r="CA30" s="38">
        <f>AI30/'2010'!AI30*100</f>
        <v>100</v>
      </c>
      <c r="CB30" s="38">
        <f>AJ30/'2010'!AJ30*100</f>
        <v>100</v>
      </c>
      <c r="CC30" s="38">
        <f>AK30/'2010'!AK30*100</f>
        <v>100</v>
      </c>
      <c r="CD30" s="38">
        <f>AL30/'2010'!AL30*100</f>
        <v>100</v>
      </c>
      <c r="CE30" s="38">
        <f>AM30/'2010'!AM30*100</f>
        <v>108.57723091625853</v>
      </c>
      <c r="CF30" s="38">
        <f>AN30/'2010'!AN30*100</f>
        <v>174.6552856204859</v>
      </c>
      <c r="CG30" s="38">
        <f>AO30/'2010'!AO30*100</f>
        <v>124.29022082018928</v>
      </c>
      <c r="CH30" s="38">
        <f>1/(AP30/'2010'!AP30)*100</f>
        <v>116.96428571428572</v>
      </c>
      <c r="CI30" s="38">
        <f>1/(AQ30/'2010'!AQ30)*100</f>
        <v>117.25965177895532</v>
      </c>
      <c r="CJ30" s="38">
        <f>AR30/'2010'!AR30*100</f>
        <v>100</v>
      </c>
      <c r="CK30" s="38">
        <f>1/(AS30/'2010'!AS30)*100</f>
        <v>100</v>
      </c>
      <c r="CM30" s="17">
        <f t="shared" si="0"/>
        <v>112.25131554998093</v>
      </c>
      <c r="CN30" s="17">
        <f t="shared" si="1"/>
        <v>119.68376875287119</v>
      </c>
      <c r="CO30" s="17">
        <f t="shared" si="2"/>
        <v>104.67845502432023</v>
      </c>
      <c r="CP30" s="17">
        <f t="shared" si="3"/>
        <v>102.43289952605963</v>
      </c>
      <c r="CQ30" s="17">
        <f t="shared" si="4"/>
        <v>104.02423430133754</v>
      </c>
      <c r="CR30" s="17">
        <f t="shared" si="5"/>
        <v>100.99075297225892</v>
      </c>
      <c r="CS30" s="17">
        <f t="shared" si="6"/>
        <v>100</v>
      </c>
      <c r="CT30" s="17">
        <f t="shared" si="7"/>
        <v>100</v>
      </c>
      <c r="CU30" s="17">
        <f t="shared" si="8"/>
        <v>135.84091245231124</v>
      </c>
      <c r="CV30" s="17">
        <f t="shared" si="9"/>
        <v>108.55598437331025</v>
      </c>
      <c r="CX30" s="17">
        <f t="shared" si="10"/>
        <v>108.84583229524499</v>
      </c>
      <c r="CY30" s="17">
        <f t="shared" si="11"/>
        <v>106.28141573130381</v>
      </c>
    </row>
    <row r="31" spans="1:103" ht="15.5" x14ac:dyDescent="0.35">
      <c r="A31" s="2">
        <v>7500</v>
      </c>
      <c r="B31" s="3" t="s">
        <v>30</v>
      </c>
      <c r="C31">
        <v>96.2</v>
      </c>
      <c r="D31">
        <v>80.28</v>
      </c>
      <c r="E31">
        <v>96.2</v>
      </c>
      <c r="F31">
        <v>11285381.047550583</v>
      </c>
      <c r="G31">
        <v>54.07</v>
      </c>
      <c r="H31">
        <v>63.3</v>
      </c>
      <c r="I31">
        <v>88.1</v>
      </c>
      <c r="J31">
        <v>2.29</v>
      </c>
      <c r="K31" s="23">
        <v>79.239999999999995</v>
      </c>
      <c r="L31" s="23">
        <v>17.850000000000001</v>
      </c>
      <c r="M31">
        <v>97.559940304584899</v>
      </c>
      <c r="N31">
        <v>66.246057183719017</v>
      </c>
      <c r="O31" s="23">
        <v>4.18</v>
      </c>
      <c r="P31" s="71">
        <v>21.04714365000001</v>
      </c>
      <c r="Q31" s="15">
        <v>74.45</v>
      </c>
      <c r="R31" s="6">
        <v>36.81</v>
      </c>
      <c r="S31" s="72">
        <v>70.33</v>
      </c>
      <c r="T31">
        <v>67</v>
      </c>
      <c r="U31" s="75">
        <v>33.93</v>
      </c>
      <c r="V31" s="5">
        <v>22.4</v>
      </c>
      <c r="W31" s="5">
        <v>14.1</v>
      </c>
      <c r="X31" s="5">
        <v>45.29</v>
      </c>
      <c r="Y31" s="6">
        <v>6.97</v>
      </c>
      <c r="Z31" s="5">
        <v>85.72</v>
      </c>
      <c r="AA31" s="5">
        <v>68.81</v>
      </c>
      <c r="AB31" s="5">
        <v>44.67</v>
      </c>
      <c r="AC31" s="5">
        <v>30.35</v>
      </c>
      <c r="AD31" s="5">
        <v>13.27</v>
      </c>
      <c r="AE31" s="5">
        <v>0.47</v>
      </c>
      <c r="AF31" s="5">
        <v>1.17</v>
      </c>
      <c r="AG31" s="68">
        <v>58.25</v>
      </c>
      <c r="AH31" s="68">
        <v>3.69</v>
      </c>
      <c r="AI31" s="5">
        <v>69.59</v>
      </c>
      <c r="AJ31" s="5">
        <v>79.569999999999993</v>
      </c>
      <c r="AK31" s="5">
        <v>69.209999999999994</v>
      </c>
      <c r="AL31" s="5">
        <v>75.41</v>
      </c>
      <c r="AM31">
        <v>82.19</v>
      </c>
      <c r="AN31">
        <v>63.67</v>
      </c>
      <c r="AO31" s="22">
        <v>79.41</v>
      </c>
      <c r="AP31" s="22">
        <v>305</v>
      </c>
      <c r="AQ31" s="22">
        <v>3377</v>
      </c>
      <c r="AR31">
        <v>62.8</v>
      </c>
      <c r="AS31" s="5">
        <v>0.09</v>
      </c>
      <c r="AU31" s="38">
        <f>C31/'2010'!C31*100</f>
        <v>101.1992425836314</v>
      </c>
      <c r="AV31" s="38">
        <f>D31/'2010'!D31*100</f>
        <v>150.05607476635515</v>
      </c>
      <c r="AW31" s="38">
        <f>E31/'2010'!E31*100</f>
        <v>114.75605391864488</v>
      </c>
      <c r="AX31" s="38">
        <f>F31/'2010'!F31*100</f>
        <v>121.66834319492075</v>
      </c>
      <c r="AY31" s="38">
        <f>G31/'2010'!G31*100</f>
        <v>118.41874726237407</v>
      </c>
      <c r="AZ31" s="38">
        <f>H31/'2010'!H31*100</f>
        <v>157.89473684210523</v>
      </c>
      <c r="BA31" s="38">
        <f>I31/'2010'!I31*100</f>
        <v>123.32026875699889</v>
      </c>
      <c r="BB31" s="38">
        <f>J31/'2010'!J31*100</f>
        <v>70.245398773006144</v>
      </c>
      <c r="BC31" s="38">
        <f>1/(K31/'2010'!K31)*100</f>
        <v>93.942453306410911</v>
      </c>
      <c r="BD31" s="38">
        <f>L31/'2010'!L31*100</f>
        <v>83.023255813953497</v>
      </c>
      <c r="BE31" s="38">
        <f>M31/'2010'!M31*100</f>
        <v>102.74761020871526</v>
      </c>
      <c r="BF31" s="38">
        <f>N31/'2010'!N31*100</f>
        <v>97.241927576615311</v>
      </c>
      <c r="BG31" s="38">
        <f>1/(O31/'2010'!O31)*100</f>
        <v>123.44497607655505</v>
      </c>
      <c r="BH31" s="38">
        <f>P31/'2010'!P31*100</f>
        <v>87.524505847080107</v>
      </c>
      <c r="BI31" s="38">
        <f>Q31/'2010'!Q31*100</f>
        <v>100</v>
      </c>
      <c r="BJ31" s="38">
        <f>1/(R31/'2010'!R31)*100</f>
        <v>115.86525400706329</v>
      </c>
      <c r="BK31" s="38">
        <f>S31/'2010'!S31*100</f>
        <v>100.94732309458878</v>
      </c>
      <c r="BL31" s="38">
        <f>T31/'2010'!T31*100</f>
        <v>100.88842041861166</v>
      </c>
      <c r="BM31" s="38">
        <f>1/(U31/'2010'!U31)*100</f>
        <v>100</v>
      </c>
      <c r="BN31" s="38">
        <f>1/(V31/'2010'!V31)*100</f>
        <v>100</v>
      </c>
      <c r="BO31" s="38">
        <f>1/(W31/'2010'!W31)*100</f>
        <v>100</v>
      </c>
      <c r="BP31" s="38">
        <f>X31/'2010'!X31*100</f>
        <v>100</v>
      </c>
      <c r="BQ31" s="38">
        <f>Y31/'2010'!Y31*100</f>
        <v>101.75182481751825</v>
      </c>
      <c r="BR31" s="38">
        <f>Z31/'2010'!Z31*100</f>
        <v>100</v>
      </c>
      <c r="BS31" s="38">
        <f>AA31/'2010'!AA31*100</f>
        <v>100</v>
      </c>
      <c r="BT31" s="38">
        <f>AB31/'2010'!AB31*100</f>
        <v>100</v>
      </c>
      <c r="BU31" s="38">
        <f>AC31/'2010'!AC31*100</f>
        <v>100</v>
      </c>
      <c r="BV31" s="38">
        <f>AD31/'2010'!AD31*100</f>
        <v>100</v>
      </c>
      <c r="BW31" s="38">
        <f>AE31/'2010'!AE31*100</f>
        <v>100</v>
      </c>
      <c r="BX31" s="38">
        <f>AF31/'2010'!AF31*100</f>
        <v>100</v>
      </c>
      <c r="BY31" s="38">
        <f>AG31/'2010'!AG31*100</f>
        <v>100</v>
      </c>
      <c r="BZ31" s="38">
        <f>AH31/'2010'!AH31*100</f>
        <v>100</v>
      </c>
      <c r="CA31" s="38">
        <f>AI31/'2010'!AI31*100</f>
        <v>100</v>
      </c>
      <c r="CB31" s="38">
        <f>AJ31/'2010'!AJ31*100</f>
        <v>100</v>
      </c>
      <c r="CC31" s="38">
        <f>AK31/'2010'!AK31*100</f>
        <v>100</v>
      </c>
      <c r="CD31" s="38">
        <f>AL31/'2010'!AL31*100</f>
        <v>100</v>
      </c>
      <c r="CE31" s="38">
        <f>AM31/'2010'!AM31*100</f>
        <v>99.563900666262867</v>
      </c>
      <c r="CF31" s="38">
        <f>AN31/'2010'!AN31*100</f>
        <v>123.10518174787317</v>
      </c>
      <c r="CG31" s="38">
        <f>AO31/'2010'!AO31*100</f>
        <v>124.27230046948357</v>
      </c>
      <c r="CH31" s="38">
        <f>1/(AP31/'2010'!AP31)*100</f>
        <v>111.47540983606557</v>
      </c>
      <c r="CI31" s="38">
        <f>1/(AQ31/'2010'!AQ31)*100</f>
        <v>91.205211726384363</v>
      </c>
      <c r="CJ31" s="38">
        <f>AR31/'2010'!AR31*100</f>
        <v>100</v>
      </c>
      <c r="CK31" s="38">
        <f>1/(AS31/'2010'!AS31)*100</f>
        <v>100</v>
      </c>
      <c r="CM31" s="17">
        <f t="shared" si="0"/>
        <v>122.00379042287716</v>
      </c>
      <c r="CN31" s="17">
        <f t="shared" si="1"/>
        <v>121.66834319492075</v>
      </c>
      <c r="CO31" s="17">
        <f t="shared" si="2"/>
        <v>107.80747679247479</v>
      </c>
      <c r="CP31" s="17">
        <f t="shared" si="3"/>
        <v>102.73975492724144</v>
      </c>
      <c r="CQ31" s="17">
        <f t="shared" si="4"/>
        <v>102.52871393146624</v>
      </c>
      <c r="CR31" s="17">
        <f t="shared" si="5"/>
        <v>100.29197080291971</v>
      </c>
      <c r="CS31" s="17">
        <f t="shared" si="6"/>
        <v>100</v>
      </c>
      <c r="CT31" s="17">
        <f t="shared" si="7"/>
        <v>100</v>
      </c>
      <c r="CU31" s="17">
        <f t="shared" si="8"/>
        <v>115.6471276278732</v>
      </c>
      <c r="CV31" s="17">
        <f t="shared" si="9"/>
        <v>100.67015539061248</v>
      </c>
      <c r="CX31" s="17">
        <f t="shared" si="10"/>
        <v>107.3357333090386</v>
      </c>
      <c r="CY31" s="17">
        <f t="shared" si="11"/>
        <v>104.9897307374702</v>
      </c>
    </row>
    <row r="32" spans="1:103" ht="15.5" x14ac:dyDescent="0.35">
      <c r="A32" s="2">
        <v>7600</v>
      </c>
      <c r="B32" s="3" t="s">
        <v>31</v>
      </c>
      <c r="C32">
        <v>92.23</v>
      </c>
      <c r="D32">
        <v>67.59</v>
      </c>
      <c r="E32">
        <v>92.23</v>
      </c>
      <c r="F32">
        <v>10056329.430772839</v>
      </c>
      <c r="G32">
        <v>52.45</v>
      </c>
      <c r="H32">
        <v>47.07</v>
      </c>
      <c r="I32">
        <v>62.99</v>
      </c>
      <c r="J32">
        <v>2.4900000000000002</v>
      </c>
      <c r="K32" s="23">
        <v>89</v>
      </c>
      <c r="L32" s="23">
        <v>14.74</v>
      </c>
      <c r="M32">
        <v>98.402564951982058</v>
      </c>
      <c r="N32">
        <v>71.17587537204497</v>
      </c>
      <c r="O32" s="23">
        <v>2.08</v>
      </c>
      <c r="P32" s="71">
        <v>28.04714365000001</v>
      </c>
      <c r="Q32" s="15">
        <v>52.84</v>
      </c>
      <c r="R32" s="6">
        <v>31.48</v>
      </c>
      <c r="S32" s="72">
        <v>59.89</v>
      </c>
      <c r="T32">
        <v>64.040000000000006</v>
      </c>
      <c r="U32" s="75">
        <v>28.29</v>
      </c>
      <c r="V32" s="5">
        <v>25.6</v>
      </c>
      <c r="W32" s="5">
        <v>12.8</v>
      </c>
      <c r="X32" s="5">
        <v>32.21</v>
      </c>
      <c r="Y32" s="6">
        <v>6.88</v>
      </c>
      <c r="Z32" s="5">
        <v>90.27</v>
      </c>
      <c r="AA32" s="5">
        <v>75.58</v>
      </c>
      <c r="AB32" s="5">
        <v>39.29</v>
      </c>
      <c r="AC32" s="5">
        <v>25.51</v>
      </c>
      <c r="AD32" s="5">
        <v>13.54</v>
      </c>
      <c r="AE32" s="5">
        <v>0.38</v>
      </c>
      <c r="AF32" s="5">
        <v>0.48</v>
      </c>
      <c r="AG32" s="68">
        <v>43.81</v>
      </c>
      <c r="AH32" s="68">
        <v>26.46</v>
      </c>
      <c r="AI32" s="5">
        <v>61.59</v>
      </c>
      <c r="AJ32" s="5">
        <v>77.75</v>
      </c>
      <c r="AK32" s="5">
        <v>67.89</v>
      </c>
      <c r="AL32" s="5">
        <v>72.33</v>
      </c>
      <c r="AM32">
        <v>90.22</v>
      </c>
      <c r="AN32">
        <v>63.64</v>
      </c>
      <c r="AO32" s="22">
        <v>80.39</v>
      </c>
      <c r="AP32" s="72">
        <v>50</v>
      </c>
      <c r="AQ32" s="72">
        <v>1021</v>
      </c>
      <c r="AR32">
        <v>80.459999999999994</v>
      </c>
      <c r="AS32" s="5">
        <v>0.01</v>
      </c>
      <c r="AU32" s="38">
        <f>C32/'2010'!C32*100</f>
        <v>103.7574530318371</v>
      </c>
      <c r="AV32" s="38">
        <f>D32/'2010'!D32*100</f>
        <v>121.04226361031519</v>
      </c>
      <c r="AW32" s="38">
        <f>E32/'2010'!E32*100</f>
        <v>132.22939068100359</v>
      </c>
      <c r="AX32" s="38">
        <f>F32/'2010'!F32*100</f>
        <v>112.03200056370484</v>
      </c>
      <c r="AY32" s="38">
        <f>G32/'2010'!G32*100</f>
        <v>126.99757869249397</v>
      </c>
      <c r="AZ32" s="38">
        <f>H32/'2010'!H32*100</f>
        <v>125.72115384615385</v>
      </c>
      <c r="BA32" s="38">
        <f>I32/'2010'!I32*100</f>
        <v>137.02414618229281</v>
      </c>
      <c r="BB32" s="38">
        <f>J32/'2010'!J32*100</f>
        <v>60.880195599022016</v>
      </c>
      <c r="BC32" s="38">
        <f>1/(K32/'2010'!K32)*100</f>
        <v>94.370786516853926</v>
      </c>
      <c r="BD32" s="38">
        <f>L32/'2010'!L32*100</f>
        <v>60.909090909090914</v>
      </c>
      <c r="BE32" s="38">
        <f>M32/'2010'!M32*100</f>
        <v>102.61251736423959</v>
      </c>
      <c r="BF32" s="38">
        <f>N32/'2010'!N32*100</f>
        <v>99.003337566267717</v>
      </c>
      <c r="BG32" s="38">
        <f>1/(O32/'2010'!O32)*100</f>
        <v>156.25</v>
      </c>
      <c r="BH32" s="38">
        <f>P32/'2010'!P32*100</f>
        <v>100</v>
      </c>
      <c r="BI32" s="38">
        <f>Q32/'2010'!Q32*100</f>
        <v>100</v>
      </c>
      <c r="BJ32" s="38">
        <f>1/(R32/'2010'!R32)*100</f>
        <v>113.91359593392629</v>
      </c>
      <c r="BK32" s="38">
        <f>S32/'2010'!S32*100</f>
        <v>105.44014084507043</v>
      </c>
      <c r="BL32" s="38">
        <f>T32/'2010'!T32*100</f>
        <v>102.464</v>
      </c>
      <c r="BM32" s="38">
        <f>1/(U32/'2010'!U32)*100</f>
        <v>100</v>
      </c>
      <c r="BN32" s="38">
        <f>1/(V32/'2010'!V32)*100</f>
        <v>100</v>
      </c>
      <c r="BO32" s="38">
        <f>1/(W32/'2010'!W32)*100</f>
        <v>100</v>
      </c>
      <c r="BP32" s="38">
        <f>X32/'2010'!X32*100</f>
        <v>100</v>
      </c>
      <c r="BQ32" s="38">
        <f>Y32/'2010'!Y32*100</f>
        <v>103.77073906485673</v>
      </c>
      <c r="BR32" s="38">
        <f>Z32/'2010'!Z32*100</f>
        <v>100</v>
      </c>
      <c r="BS32" s="38">
        <f>AA32/'2010'!AA32*100</f>
        <v>100</v>
      </c>
      <c r="BT32" s="38">
        <f>AB32/'2010'!AB32*100</f>
        <v>100</v>
      </c>
      <c r="BU32" s="38">
        <f>AC32/'2010'!AC32*100</f>
        <v>100</v>
      </c>
      <c r="BV32" s="38">
        <f>AD32/'2010'!AD32*100</f>
        <v>100</v>
      </c>
      <c r="BW32" s="38">
        <f>AE32/'2010'!AE32*100</f>
        <v>100</v>
      </c>
      <c r="BX32" s="38">
        <f>AF32/'2010'!AF32*100</f>
        <v>100</v>
      </c>
      <c r="BY32" s="38">
        <f>AG32/'2010'!AG32*100</f>
        <v>100</v>
      </c>
      <c r="BZ32" s="38">
        <f>AH32/'2010'!AH32*100</f>
        <v>100</v>
      </c>
      <c r="CA32" s="38">
        <f>AI32/'2010'!AI32*100</f>
        <v>100</v>
      </c>
      <c r="CB32" s="38">
        <f>AJ32/'2010'!AJ32*100</f>
        <v>100</v>
      </c>
      <c r="CC32" s="38">
        <f>AK32/'2010'!AK32*100</f>
        <v>100</v>
      </c>
      <c r="CD32" s="38">
        <f>AL32/'2010'!AL32*100</f>
        <v>100</v>
      </c>
      <c r="CE32" s="38">
        <f>AM32/'2010'!AM32*100</f>
        <v>95.491109229466559</v>
      </c>
      <c r="CF32" s="38">
        <f>AN32/'2010'!AN32*100</f>
        <v>134.7734011012283</v>
      </c>
      <c r="CG32" s="38">
        <f>AO32/'2010'!AO32*100</f>
        <v>121.6924008477142</v>
      </c>
      <c r="CH32" s="38">
        <f>1/(AP32/'2010'!AP32)*100</f>
        <v>86</v>
      </c>
      <c r="CI32" s="38">
        <f>1/(AQ32/'2010'!AQ32)*100</f>
        <v>81.684622918707149</v>
      </c>
      <c r="CJ32" s="38">
        <f>AR32/'2010'!AR32*100</f>
        <v>100</v>
      </c>
      <c r="CK32" s="38">
        <f>1/(AS32/'2010'!AS32)*100</f>
        <v>100</v>
      </c>
      <c r="CM32" s="17">
        <f t="shared" si="0"/>
        <v>119.00970244105197</v>
      </c>
      <c r="CN32" s="17">
        <f t="shared" si="1"/>
        <v>112.03200056370484</v>
      </c>
      <c r="CO32" s="17">
        <f t="shared" si="2"/>
        <v>100.9838252909846</v>
      </c>
      <c r="CP32" s="17">
        <f t="shared" si="3"/>
        <v>114.46646373262683</v>
      </c>
      <c r="CQ32" s="17">
        <f t="shared" si="4"/>
        <v>103.11681953985668</v>
      </c>
      <c r="CR32" s="17">
        <f t="shared" si="5"/>
        <v>100.62845651080947</v>
      </c>
      <c r="CS32" s="17">
        <f t="shared" si="6"/>
        <v>100</v>
      </c>
      <c r="CT32" s="17">
        <f t="shared" si="7"/>
        <v>100</v>
      </c>
      <c r="CU32" s="17">
        <f t="shared" si="8"/>
        <v>117.31897039280302</v>
      </c>
      <c r="CV32" s="17">
        <f t="shared" si="9"/>
        <v>91.921155729676784</v>
      </c>
      <c r="CX32" s="17">
        <f t="shared" si="10"/>
        <v>105.94773942015142</v>
      </c>
      <c r="CY32" s="17">
        <f t="shared" si="11"/>
        <v>104.1409284768429</v>
      </c>
    </row>
    <row r="33" spans="1:103" ht="15.5" x14ac:dyDescent="0.35">
      <c r="A33" s="2">
        <v>8100</v>
      </c>
      <c r="B33" s="3" t="s">
        <v>32</v>
      </c>
      <c r="C33">
        <v>91.81</v>
      </c>
      <c r="D33">
        <v>82.04</v>
      </c>
      <c r="E33">
        <v>91.81</v>
      </c>
      <c r="F33">
        <v>9314911.8206942286</v>
      </c>
      <c r="G33">
        <v>62.87</v>
      </c>
      <c r="H33">
        <v>60.77</v>
      </c>
      <c r="I33">
        <v>79.900000000000006</v>
      </c>
      <c r="J33">
        <v>5.76</v>
      </c>
      <c r="K33" s="23">
        <v>79.84</v>
      </c>
      <c r="L33" s="23">
        <v>19.18</v>
      </c>
      <c r="M33">
        <v>93.406887723568076</v>
      </c>
      <c r="N33">
        <v>66.844962008953317</v>
      </c>
      <c r="O33" s="23">
        <v>10.51</v>
      </c>
      <c r="P33" s="71">
        <v>21.04714365000001</v>
      </c>
      <c r="Q33" s="15">
        <v>27.06</v>
      </c>
      <c r="R33" s="6">
        <v>20.100000000000001</v>
      </c>
      <c r="S33" s="72">
        <v>49.98</v>
      </c>
      <c r="T33">
        <v>65.010000000000005</v>
      </c>
      <c r="U33" s="75">
        <v>27.19</v>
      </c>
      <c r="V33" s="5">
        <v>19.3</v>
      </c>
      <c r="W33" s="5">
        <v>13</v>
      </c>
      <c r="X33" s="5">
        <v>22.92</v>
      </c>
      <c r="Y33" s="6">
        <v>9.15</v>
      </c>
      <c r="Z33" s="5">
        <v>91.56</v>
      </c>
      <c r="AA33" s="5">
        <v>86.29</v>
      </c>
      <c r="AB33" s="5">
        <v>58.59</v>
      </c>
      <c r="AC33" s="5">
        <v>44.46</v>
      </c>
      <c r="AD33" s="5">
        <v>13.24</v>
      </c>
      <c r="AE33" s="5">
        <v>0.28000000000000003</v>
      </c>
      <c r="AF33" s="5">
        <v>0.94</v>
      </c>
      <c r="AG33" s="68">
        <v>28.03</v>
      </c>
      <c r="AH33" s="68">
        <v>6.84</v>
      </c>
      <c r="AI33" s="5">
        <v>70.59</v>
      </c>
      <c r="AJ33" s="5">
        <v>79.52</v>
      </c>
      <c r="AK33" s="5">
        <v>69</v>
      </c>
      <c r="AL33" s="5">
        <v>76.84</v>
      </c>
      <c r="AM33">
        <v>90.85</v>
      </c>
      <c r="AN33">
        <v>60.03</v>
      </c>
      <c r="AO33" s="22">
        <v>70.09</v>
      </c>
      <c r="AP33" s="22">
        <v>144</v>
      </c>
      <c r="AQ33" s="22">
        <v>2394</v>
      </c>
      <c r="AR33">
        <v>74.08</v>
      </c>
      <c r="AS33" s="5">
        <v>0.1</v>
      </c>
      <c r="AU33" s="38">
        <f>C33/'2010'!C33*100</f>
        <v>96.631933480686243</v>
      </c>
      <c r="AV33" s="38">
        <f>D33/'2010'!D33*100</f>
        <v>167.66809728183119</v>
      </c>
      <c r="AW33" s="38">
        <f>E33/'2010'!E33*100</f>
        <v>112.719459791283</v>
      </c>
      <c r="AX33" s="38">
        <f>F33/'2010'!F33*100</f>
        <v>114.87519661963373</v>
      </c>
      <c r="AY33" s="38">
        <f>G33/'2010'!G33*100</f>
        <v>130.21955260977629</v>
      </c>
      <c r="AZ33" s="38">
        <f>H33/'2010'!H33*100</f>
        <v>106.70763827919228</v>
      </c>
      <c r="BA33" s="38">
        <f>I33/'2010'!I33*100</f>
        <v>107.90006752194465</v>
      </c>
      <c r="BB33" s="38">
        <f>J33/'2010'!J33*100</f>
        <v>60.504201680672267</v>
      </c>
      <c r="BC33" s="38">
        <f>1/(K33/'2010'!K33)*100</f>
        <v>93.399298597194374</v>
      </c>
      <c r="BD33" s="38">
        <f>L33/'2010'!L33*100</f>
        <v>76.32311977715878</v>
      </c>
      <c r="BE33" s="38">
        <f>M33/'2010'!M33*100</f>
        <v>102.78882735864603</v>
      </c>
      <c r="BF33" s="38">
        <f>N33/'2010'!N33*100</f>
        <v>98.959996745344</v>
      </c>
      <c r="BG33" s="38">
        <f>1/(O33/'2010'!O33)*100</f>
        <v>94.862036156041867</v>
      </c>
      <c r="BH33" s="38">
        <f>P33/'2010'!P33*100</f>
        <v>100</v>
      </c>
      <c r="BI33" s="38">
        <f>Q33/'2010'!Q33*100</f>
        <v>100</v>
      </c>
      <c r="BJ33" s="38">
        <f>1/(R33/'2010'!R33)*100</f>
        <v>158.8557213930348</v>
      </c>
      <c r="BK33" s="38">
        <f>S33/'2010'!S33*100</f>
        <v>108.98386393371129</v>
      </c>
      <c r="BL33" s="38">
        <f>T33/'2010'!T33*100</f>
        <v>100.85324232081913</v>
      </c>
      <c r="BM33" s="38">
        <f>1/(U33/'2010'!U33)*100</f>
        <v>100</v>
      </c>
      <c r="BN33" s="38">
        <f>1/(V33/'2010'!V33)*100</f>
        <v>100</v>
      </c>
      <c r="BO33" s="38">
        <f>1/(W33/'2010'!W33)*100</f>
        <v>100</v>
      </c>
      <c r="BP33" s="38">
        <f>X33/'2010'!X33*100</f>
        <v>100</v>
      </c>
      <c r="BQ33" s="38">
        <f>Y33/'2010'!Y33*100</f>
        <v>105.90277777777777</v>
      </c>
      <c r="BR33" s="38">
        <f>Z33/'2010'!Z33*100</f>
        <v>100</v>
      </c>
      <c r="BS33" s="38">
        <f>AA33/'2010'!AA33*100</f>
        <v>100</v>
      </c>
      <c r="BT33" s="38">
        <f>AB33/'2010'!AB33*100</f>
        <v>100</v>
      </c>
      <c r="BU33" s="38">
        <f>AC33/'2010'!AC33*100</f>
        <v>100</v>
      </c>
      <c r="BV33" s="38">
        <f>AD33/'2010'!AD33*100</f>
        <v>100</v>
      </c>
      <c r="BW33" s="38">
        <f>AE33/'2010'!AE33*100</f>
        <v>100</v>
      </c>
      <c r="BX33" s="38">
        <f>AF33/'2010'!AF33*100</f>
        <v>100</v>
      </c>
      <c r="BY33" s="38">
        <f>AG33/'2010'!AG33*100</f>
        <v>100</v>
      </c>
      <c r="BZ33" s="38">
        <f>AH33/'2010'!AH33*100</f>
        <v>100</v>
      </c>
      <c r="CA33" s="38">
        <f>AI33/'2010'!AI33*100</f>
        <v>100</v>
      </c>
      <c r="CB33" s="38">
        <f>AJ33/'2010'!AJ33*100</f>
        <v>100</v>
      </c>
      <c r="CC33" s="38">
        <f>AK33/'2010'!AK33*100</f>
        <v>100</v>
      </c>
      <c r="CD33" s="38">
        <f>AL33/'2010'!AL33*100</f>
        <v>100</v>
      </c>
      <c r="CE33" s="38">
        <f>AM33/'2010'!AM33*100</f>
        <v>94.419039700685929</v>
      </c>
      <c r="CF33" s="38">
        <f>AN33/'2010'!AN33*100</f>
        <v>124.75062344139651</v>
      </c>
      <c r="CG33" s="38">
        <f>AO33/'2010'!AO33*100</f>
        <v>100.28616397195593</v>
      </c>
      <c r="CH33" s="38">
        <f>1/(AP33/'2010'!AP33)*100</f>
        <v>202.77777777777777</v>
      </c>
      <c r="CI33" s="38">
        <f>1/(AQ33/'2010'!AQ33)*100</f>
        <v>167.2514619883041</v>
      </c>
      <c r="CJ33" s="38">
        <f>AR33/'2010'!AR33*100</f>
        <v>100</v>
      </c>
      <c r="CK33" s="38">
        <f>1/(AS33/'2010'!AS33)*100</f>
        <v>100</v>
      </c>
      <c r="CM33" s="17">
        <f t="shared" si="0"/>
        <v>125.67316351793347</v>
      </c>
      <c r="CN33" s="17">
        <f t="shared" si="1"/>
        <v>114.87519661963373</v>
      </c>
      <c r="CO33" s="17">
        <f t="shared" si="2"/>
        <v>95.842313077656442</v>
      </c>
      <c r="CP33" s="17">
        <f t="shared" si="3"/>
        <v>99.152715065007982</v>
      </c>
      <c r="CQ33" s="17">
        <f t="shared" si="4"/>
        <v>109.81326109250931</v>
      </c>
      <c r="CR33" s="17">
        <f t="shared" si="5"/>
        <v>100.9837962962963</v>
      </c>
      <c r="CS33" s="17">
        <f t="shared" si="6"/>
        <v>100</v>
      </c>
      <c r="CT33" s="17">
        <f t="shared" si="7"/>
        <v>100</v>
      </c>
      <c r="CU33" s="17">
        <f t="shared" si="8"/>
        <v>106.48527570467945</v>
      </c>
      <c r="CV33" s="17">
        <f t="shared" si="9"/>
        <v>142.50730994152048</v>
      </c>
      <c r="CX33" s="17">
        <f t="shared" si="10"/>
        <v>109.53330313152371</v>
      </c>
      <c r="CY33" s="17">
        <f t="shared" si="11"/>
        <v>107.61953716755505</v>
      </c>
    </row>
    <row r="34" spans="1:103" ht="15.5" x14ac:dyDescent="0.35">
      <c r="A34" s="2">
        <v>8200</v>
      </c>
      <c r="B34" s="3" t="s">
        <v>33</v>
      </c>
      <c r="C34">
        <v>96.94</v>
      </c>
      <c r="D34">
        <v>82.22</v>
      </c>
      <c r="E34">
        <v>96.94</v>
      </c>
      <c r="F34">
        <v>10108617.214032724</v>
      </c>
      <c r="G34">
        <v>55.75</v>
      </c>
      <c r="H34">
        <v>57.03</v>
      </c>
      <c r="I34">
        <v>74.36</v>
      </c>
      <c r="J34">
        <v>4.25</v>
      </c>
      <c r="K34" s="23">
        <v>86.13</v>
      </c>
      <c r="L34" s="23">
        <v>12.53</v>
      </c>
      <c r="M34">
        <v>94.350743984579125</v>
      </c>
      <c r="N34">
        <v>66.425526643885604</v>
      </c>
      <c r="O34" s="23">
        <v>5.29</v>
      </c>
      <c r="P34" s="71">
        <v>27.04714365000001</v>
      </c>
      <c r="Q34" s="15">
        <v>40.700000000000003</v>
      </c>
      <c r="R34" s="6">
        <v>15.7</v>
      </c>
      <c r="S34" s="72">
        <v>44.46</v>
      </c>
      <c r="T34">
        <v>67.33</v>
      </c>
      <c r="U34" s="75">
        <v>31.14</v>
      </c>
      <c r="V34" s="5">
        <v>14.7</v>
      </c>
      <c r="W34" s="5">
        <v>9.8000000000000007</v>
      </c>
      <c r="X34" s="5">
        <v>21.82</v>
      </c>
      <c r="Y34" s="6">
        <v>8.34</v>
      </c>
      <c r="Z34" s="5">
        <v>92.25</v>
      </c>
      <c r="AA34" s="5">
        <v>76.39</v>
      </c>
      <c r="AB34" s="5">
        <v>57.12</v>
      </c>
      <c r="AC34" s="5">
        <v>33.72</v>
      </c>
      <c r="AD34" s="5">
        <v>11.78</v>
      </c>
      <c r="AE34" s="5">
        <v>0.46</v>
      </c>
      <c r="AF34" s="5">
        <v>0.99</v>
      </c>
      <c r="AG34" s="68">
        <v>19.510000000000002</v>
      </c>
      <c r="AH34" s="68">
        <v>28.25</v>
      </c>
      <c r="AI34" s="5">
        <v>72.86</v>
      </c>
      <c r="AJ34" s="5">
        <v>81.33</v>
      </c>
      <c r="AK34" s="5">
        <v>70.48</v>
      </c>
      <c r="AL34" s="5">
        <v>79</v>
      </c>
      <c r="AM34">
        <v>76.900000000000006</v>
      </c>
      <c r="AN34">
        <v>60.61</v>
      </c>
      <c r="AO34" s="22">
        <v>68.16</v>
      </c>
      <c r="AP34" s="22">
        <v>101</v>
      </c>
      <c r="AQ34" s="22">
        <v>1124</v>
      </c>
      <c r="AR34">
        <v>81.680000000000007</v>
      </c>
      <c r="AS34" s="5">
        <v>0.03</v>
      </c>
      <c r="AU34" s="38">
        <f>C34/'2010'!C34*100</f>
        <v>100</v>
      </c>
      <c r="AV34" s="38">
        <f>D34/'2010'!D34*100</f>
        <v>150.50338641771918</v>
      </c>
      <c r="AW34" s="38">
        <f>E34/'2010'!E34*100</f>
        <v>119.70857001728821</v>
      </c>
      <c r="AX34" s="38">
        <f>F34/'2010'!F34*100</f>
        <v>109.42509792938446</v>
      </c>
      <c r="AY34" s="38">
        <f>G34/'2010'!G34*100</f>
        <v>104.6751783702591</v>
      </c>
      <c r="AZ34" s="38">
        <f>H34/'2010'!H34*100</f>
        <v>105.26024363233665</v>
      </c>
      <c r="BA34" s="38">
        <f>I34/'2010'!I34*100</f>
        <v>115.71739807033923</v>
      </c>
      <c r="BB34" s="38">
        <f>J34/'2010'!J34*100</f>
        <v>64.296520423600597</v>
      </c>
      <c r="BC34" s="38">
        <f>1/(K34/'2010'!K34)*100</f>
        <v>95.518402414954153</v>
      </c>
      <c r="BD34" s="38">
        <f>L34/'2010'!L34*100</f>
        <v>85.180149558123716</v>
      </c>
      <c r="BE34" s="38">
        <f>M34/'2010'!M34*100</f>
        <v>100.40375631119022</v>
      </c>
      <c r="BF34" s="38">
        <f>N34/'2010'!N34*100</f>
        <v>105.35446075515232</v>
      </c>
      <c r="BG34" s="38">
        <f>1/(O34/'2010'!O34)*100</f>
        <v>113.98865784499054</v>
      </c>
      <c r="BH34" s="38">
        <f>P34/'2010'!P34*100</f>
        <v>112.47549415291991</v>
      </c>
      <c r="BI34" s="38">
        <f>Q34/'2010'!Q34*100</f>
        <v>100</v>
      </c>
      <c r="BJ34" s="38">
        <f>1/(R34/'2010'!R34)*100</f>
        <v>204.5222929936306</v>
      </c>
      <c r="BK34" s="38">
        <f>S34/'2010'!S34*100</f>
        <v>105.08154100685417</v>
      </c>
      <c r="BL34" s="38">
        <f>T34/'2010'!T34*100</f>
        <v>100.94452773613192</v>
      </c>
      <c r="BM34" s="38">
        <f>1/(U34/'2010'!U34)*100</f>
        <v>100</v>
      </c>
      <c r="BN34" s="38">
        <f>1/(V34/'2010'!V34)*100</f>
        <v>100</v>
      </c>
      <c r="BO34" s="38">
        <f>1/(W34/'2010'!W34)*100</f>
        <v>100</v>
      </c>
      <c r="BP34" s="38">
        <f>X34/'2010'!X34*100</f>
        <v>100</v>
      </c>
      <c r="BQ34" s="38">
        <f>Y34/'2010'!Y34*100</f>
        <v>105.43615676359039</v>
      </c>
      <c r="BR34" s="38">
        <f>Z34/'2010'!Z34*100</f>
        <v>100</v>
      </c>
      <c r="BS34" s="38">
        <f>AA34/'2010'!AA34*100</f>
        <v>100</v>
      </c>
      <c r="BT34" s="38">
        <f>AB34/'2010'!AB34*100</f>
        <v>100</v>
      </c>
      <c r="BU34" s="38">
        <f>AC34/'2010'!AC34*100</f>
        <v>100</v>
      </c>
      <c r="BV34" s="38">
        <f>AD34/'2010'!AD34*100</f>
        <v>100</v>
      </c>
      <c r="BW34" s="38">
        <f>AE34/'2010'!AE34*100</f>
        <v>100</v>
      </c>
      <c r="BX34" s="38">
        <f>AF34/'2010'!AF34*100</f>
        <v>100</v>
      </c>
      <c r="BY34" s="38">
        <f>AG34/'2010'!AG34*100</f>
        <v>100</v>
      </c>
      <c r="BZ34" s="38">
        <f>AH34/'2010'!AH34*100</f>
        <v>100</v>
      </c>
      <c r="CA34" s="38">
        <f>AI34/'2010'!AI34*100</f>
        <v>100</v>
      </c>
      <c r="CB34" s="38">
        <f>AJ34/'2010'!AJ34*100</f>
        <v>100</v>
      </c>
      <c r="CC34" s="38">
        <f>AK34/'2010'!AK34*100</f>
        <v>100</v>
      </c>
      <c r="CD34" s="38">
        <f>AL34/'2010'!AL34*100</f>
        <v>100</v>
      </c>
      <c r="CE34" s="38">
        <f>AM34/'2010'!AM34*100</f>
        <v>83.054325521114592</v>
      </c>
      <c r="CF34" s="38">
        <f>AN34/'2010'!AN34*100</f>
        <v>196.65801427644388</v>
      </c>
      <c r="CG34" s="38">
        <f>AO34/'2010'!AO34*100</f>
        <v>104.76483246234245</v>
      </c>
      <c r="CH34" s="38">
        <f>1/(AP34/'2010'!AP34)*100</f>
        <v>196.03960396039605</v>
      </c>
      <c r="CI34" s="38">
        <f>1/(AQ34/'2010'!AQ34)*100</f>
        <v>170.46263345195732</v>
      </c>
      <c r="CJ34" s="38">
        <f>AR34/'2010'!AR34*100</f>
        <v>100</v>
      </c>
      <c r="CK34" s="38">
        <f>1/(AS34/'2010'!AS34)*100</f>
        <v>100</v>
      </c>
      <c r="CM34" s="17">
        <f t="shared" si="0"/>
        <v>123.4039854783358</v>
      </c>
      <c r="CN34" s="17">
        <f t="shared" si="1"/>
        <v>109.42509792938446</v>
      </c>
      <c r="CO34" s="17">
        <f t="shared" si="2"/>
        <v>95.107982078268904</v>
      </c>
      <c r="CP34" s="17">
        <f t="shared" si="3"/>
        <v>108.05559226606324</v>
      </c>
      <c r="CQ34" s="17">
        <f t="shared" si="4"/>
        <v>115.79262310523096</v>
      </c>
      <c r="CR34" s="17">
        <f t="shared" si="5"/>
        <v>100.90602612726506</v>
      </c>
      <c r="CS34" s="17">
        <f t="shared" si="6"/>
        <v>100</v>
      </c>
      <c r="CT34" s="17">
        <f t="shared" si="7"/>
        <v>100</v>
      </c>
      <c r="CU34" s="17">
        <f t="shared" si="8"/>
        <v>128.15905741996696</v>
      </c>
      <c r="CV34" s="17">
        <f t="shared" si="9"/>
        <v>141.62555935308833</v>
      </c>
      <c r="CX34" s="17">
        <f t="shared" si="10"/>
        <v>112.24759237576036</v>
      </c>
      <c r="CY34" s="17">
        <f t="shared" si="11"/>
        <v>110.4528196295516</v>
      </c>
    </row>
    <row r="35" spans="1:103" ht="15.5" x14ac:dyDescent="0.35">
      <c r="A35" s="2">
        <v>9100</v>
      </c>
      <c r="B35" s="3" t="s">
        <v>34</v>
      </c>
      <c r="C35">
        <v>91.03</v>
      </c>
      <c r="D35">
        <v>99.51</v>
      </c>
      <c r="E35">
        <v>91.03</v>
      </c>
      <c r="F35">
        <v>14940090.470411588</v>
      </c>
      <c r="G35">
        <v>61.85</v>
      </c>
      <c r="H35">
        <v>66.87</v>
      </c>
      <c r="I35">
        <v>68.72</v>
      </c>
      <c r="J35">
        <v>12.38</v>
      </c>
      <c r="K35" s="23">
        <v>70.88</v>
      </c>
      <c r="L35" s="23">
        <v>17.91</v>
      </c>
      <c r="M35">
        <v>96.30298228875148</v>
      </c>
      <c r="N35">
        <v>71.051127353081625</v>
      </c>
      <c r="O35" s="23">
        <v>5.0199999999999996</v>
      </c>
      <c r="P35" s="71">
        <v>22.04714365000001</v>
      </c>
      <c r="Q35" s="15">
        <v>55.27</v>
      </c>
      <c r="R35" s="6">
        <v>20.45</v>
      </c>
      <c r="S35" s="72">
        <v>43.66</v>
      </c>
      <c r="T35">
        <v>65.13</v>
      </c>
      <c r="U35" s="75">
        <v>29.28</v>
      </c>
      <c r="V35" s="5">
        <v>17</v>
      </c>
      <c r="W35" s="5">
        <v>12.5</v>
      </c>
      <c r="X35" s="5">
        <v>27.74</v>
      </c>
      <c r="Y35" s="6">
        <v>6.96</v>
      </c>
      <c r="Z35" s="5">
        <v>82.45</v>
      </c>
      <c r="AA35" s="5">
        <v>76.33</v>
      </c>
      <c r="AB35" s="5">
        <v>55.24</v>
      </c>
      <c r="AC35" s="5">
        <v>32.83</v>
      </c>
      <c r="AD35" s="5">
        <v>14.22</v>
      </c>
      <c r="AE35" s="5">
        <v>0.52</v>
      </c>
      <c r="AF35" s="5">
        <v>1.34</v>
      </c>
      <c r="AG35" s="68">
        <v>48.71</v>
      </c>
      <c r="AH35" s="68">
        <v>12.54</v>
      </c>
      <c r="AI35" s="5">
        <v>68.239999999999995</v>
      </c>
      <c r="AJ35" s="5">
        <v>76.64</v>
      </c>
      <c r="AK35" s="5">
        <v>67.95</v>
      </c>
      <c r="AL35" s="5">
        <v>74.459999999999994</v>
      </c>
      <c r="AM35">
        <v>97.93</v>
      </c>
      <c r="AN35">
        <v>39.29</v>
      </c>
      <c r="AO35" s="22">
        <v>66.930000000000007</v>
      </c>
      <c r="AP35" s="72">
        <v>146</v>
      </c>
      <c r="AQ35" s="72">
        <v>1612</v>
      </c>
      <c r="AR35">
        <v>69.790000000000006</v>
      </c>
      <c r="AS35" s="5">
        <v>0.18</v>
      </c>
      <c r="AU35" s="38">
        <f>C35/'2010'!C35*100</f>
        <v>98.400172954275206</v>
      </c>
      <c r="AV35" s="38">
        <f>D35/'2010'!D35*100</f>
        <v>154.27906976744188</v>
      </c>
      <c r="AW35" s="38">
        <f>E35/'2010'!E35*100</f>
        <v>98.368273179165769</v>
      </c>
      <c r="AX35" s="38">
        <f>F35/'2010'!F35*100</f>
        <v>104.8258258600562</v>
      </c>
      <c r="AY35" s="38">
        <f>G35/'2010'!G35*100</f>
        <v>131.84821999573651</v>
      </c>
      <c r="AZ35" s="38">
        <f>H35/'2010'!H35*100</f>
        <v>147.74635439681839</v>
      </c>
      <c r="BA35" s="38">
        <f>I35/'2010'!I35*100</f>
        <v>103.94796551202541</v>
      </c>
      <c r="BB35" s="38">
        <f>J35/'2010'!J35*100</f>
        <v>85.379310344827601</v>
      </c>
      <c r="BC35" s="38">
        <f>1/(K35/'2010'!K35)*100</f>
        <v>89.827878103837477</v>
      </c>
      <c r="BD35" s="38">
        <f>L35/'2010'!L35*100</f>
        <v>73.401639344262307</v>
      </c>
      <c r="BE35" s="38">
        <f>M35/'2010'!M35*100</f>
        <v>104.41134730352013</v>
      </c>
      <c r="BF35" s="38">
        <f>N35/'2010'!N35*100</f>
        <v>101.0393036427642</v>
      </c>
      <c r="BG35" s="38">
        <f>1/(O35/'2010'!O35)*100</f>
        <v>152.98804780876495</v>
      </c>
      <c r="BH35" s="38">
        <f>P35/'2010'!P35*100</f>
        <v>115.75039310421748</v>
      </c>
      <c r="BI35" s="38">
        <f>Q35/'2010'!Q35*100</f>
        <v>100</v>
      </c>
      <c r="BJ35" s="38">
        <f>1/(R35/'2010'!R35)*100</f>
        <v>152.90953545232273</v>
      </c>
      <c r="BK35" s="38">
        <f>S35/'2010'!S35*100</f>
        <v>99.498632634457593</v>
      </c>
      <c r="BL35" s="38">
        <f>T35/'2010'!T35*100</f>
        <v>100.83604273107292</v>
      </c>
      <c r="BM35" s="38">
        <f>1/(U35/'2010'!U35)*100</f>
        <v>100</v>
      </c>
      <c r="BN35" s="38">
        <f>1/(V35/'2010'!V35)*100</f>
        <v>100</v>
      </c>
      <c r="BO35" s="38">
        <f>1/(W35/'2010'!W35)*100</f>
        <v>100</v>
      </c>
      <c r="BP35" s="38">
        <f>X35/'2010'!X35*100</f>
        <v>100</v>
      </c>
      <c r="BQ35" s="38">
        <f>Y35/'2010'!Y35*100</f>
        <v>102.80649926144756</v>
      </c>
      <c r="BR35" s="38">
        <f>Z35/'2010'!Z35*100</f>
        <v>100</v>
      </c>
      <c r="BS35" s="38">
        <f>AA35/'2010'!AA35*100</f>
        <v>100</v>
      </c>
      <c r="BT35" s="38">
        <f>AB35/'2010'!AB35*100</f>
        <v>100</v>
      </c>
      <c r="BU35" s="38">
        <f>AC35/'2010'!AC35*100</f>
        <v>100</v>
      </c>
      <c r="BV35" s="38">
        <f>AD35/'2010'!AD35*100</f>
        <v>100</v>
      </c>
      <c r="BW35" s="38">
        <f>AE35/'2010'!AE35*100</f>
        <v>100</v>
      </c>
      <c r="BX35" s="38">
        <f>AF35/'2010'!AF35*100</f>
        <v>100</v>
      </c>
      <c r="BY35" s="38">
        <f>AG35/'2010'!AG35*100</f>
        <v>100</v>
      </c>
      <c r="BZ35" s="38">
        <f>AH35/'2010'!AH35*100</f>
        <v>100</v>
      </c>
      <c r="CA35" s="38">
        <f>AI35/'2010'!AI35*100</f>
        <v>100</v>
      </c>
      <c r="CB35" s="38">
        <f>AJ35/'2010'!AJ35*100</f>
        <v>100</v>
      </c>
      <c r="CC35" s="38">
        <f>AK35/'2010'!AK35*100</f>
        <v>100</v>
      </c>
      <c r="CD35" s="38">
        <f>AL35/'2010'!AL35*100</f>
        <v>100</v>
      </c>
      <c r="CE35" s="38">
        <f>AM35/'2010'!AM35*100</f>
        <v>98.086939102564102</v>
      </c>
      <c r="CF35" s="38">
        <f>AN35/'2010'!AN35*100</f>
        <v>88.811030741410477</v>
      </c>
      <c r="CG35" s="38">
        <f>AO35/'2010'!AO35*100</f>
        <v>103.39873319944384</v>
      </c>
      <c r="CH35" s="38">
        <f>1/(AP35/'2010'!AP35)*100</f>
        <v>69.863013698630141</v>
      </c>
      <c r="CI35" s="38">
        <f>1/(AQ35/'2010'!AQ35)*100</f>
        <v>47.394540942928039</v>
      </c>
      <c r="CJ35" s="38">
        <f>AR35/'2010'!AR35*100</f>
        <v>100</v>
      </c>
      <c r="CK35" s="38">
        <f>1/(AS35/'2010'!AS35)*100</f>
        <v>100</v>
      </c>
      <c r="CM35" s="17">
        <f t="shared" si="0"/>
        <v>117.01583863362761</v>
      </c>
      <c r="CN35" s="17">
        <f t="shared" si="1"/>
        <v>104.8258258600562</v>
      </c>
      <c r="CO35" s="17">
        <f t="shared" si="2"/>
        <v>105.35856128291796</v>
      </c>
      <c r="CP35" s="17">
        <f t="shared" si="3"/>
        <v>118.54727296481668</v>
      </c>
      <c r="CQ35" s="17">
        <f t="shared" si="4"/>
        <v>107.6063158311219</v>
      </c>
      <c r="CR35" s="17">
        <f t="shared" si="5"/>
        <v>100.46774987690793</v>
      </c>
      <c r="CS35" s="17">
        <f t="shared" si="6"/>
        <v>100</v>
      </c>
      <c r="CT35" s="17">
        <f t="shared" si="7"/>
        <v>100</v>
      </c>
      <c r="CU35" s="17">
        <f t="shared" si="8"/>
        <v>96.765567681139473</v>
      </c>
      <c r="CV35" s="17">
        <f t="shared" si="9"/>
        <v>79.31438866038954</v>
      </c>
      <c r="CX35" s="17">
        <f t="shared" si="10"/>
        <v>102.99015207909773</v>
      </c>
      <c r="CY35" s="17">
        <f t="shared" si="11"/>
        <v>102.92601788562769</v>
      </c>
    </row>
    <row r="36" spans="1:103" ht="15.5" x14ac:dyDescent="0.35">
      <c r="A36" s="2">
        <v>9400</v>
      </c>
      <c r="B36" s="3" t="s">
        <v>35</v>
      </c>
      <c r="C36">
        <v>84.24</v>
      </c>
      <c r="D36">
        <v>97.44</v>
      </c>
      <c r="E36">
        <v>84.24</v>
      </c>
      <c r="F36">
        <v>16339693.414440803</v>
      </c>
      <c r="G36">
        <v>21.66</v>
      </c>
      <c r="H36">
        <v>48.99</v>
      </c>
      <c r="I36">
        <v>35.9</v>
      </c>
      <c r="J36">
        <v>8.15</v>
      </c>
      <c r="K36" s="23">
        <v>81.7</v>
      </c>
      <c r="L36" s="23">
        <v>43.29</v>
      </c>
      <c r="M36">
        <v>96.518060662036788</v>
      </c>
      <c r="N36">
        <v>80.535770311676004</v>
      </c>
      <c r="O36" s="23">
        <v>3.44</v>
      </c>
      <c r="P36" s="71">
        <v>20.04714365000001</v>
      </c>
      <c r="Q36" s="15">
        <v>48.38</v>
      </c>
      <c r="R36" s="6">
        <v>18.440000000000001</v>
      </c>
      <c r="S36" s="72">
        <v>33.4</v>
      </c>
      <c r="T36">
        <v>64.84</v>
      </c>
      <c r="U36" s="75">
        <v>26.67</v>
      </c>
      <c r="V36" s="5">
        <v>15</v>
      </c>
      <c r="W36" s="5">
        <v>13.6</v>
      </c>
      <c r="X36" s="5">
        <v>14.24</v>
      </c>
      <c r="Y36" s="6">
        <v>5.76</v>
      </c>
      <c r="Z36" s="5">
        <v>62.34</v>
      </c>
      <c r="AA36" s="5">
        <v>50.57</v>
      </c>
      <c r="AB36" s="5">
        <v>28.23</v>
      </c>
      <c r="AC36" s="5">
        <v>16.010000000000002</v>
      </c>
      <c r="AD36" s="5">
        <v>8.25</v>
      </c>
      <c r="AE36" s="5">
        <v>0.62</v>
      </c>
      <c r="AF36" s="5">
        <v>2.0099999999999998</v>
      </c>
      <c r="AG36" s="68">
        <v>18.97</v>
      </c>
      <c r="AH36" s="68">
        <v>52.54</v>
      </c>
      <c r="AI36" s="5">
        <v>63.04</v>
      </c>
      <c r="AJ36" s="5">
        <v>73.8</v>
      </c>
      <c r="AK36" s="5">
        <v>63.82</v>
      </c>
      <c r="AL36" s="5">
        <v>69.98</v>
      </c>
      <c r="AM36">
        <v>85.69</v>
      </c>
      <c r="AN36">
        <v>42.51</v>
      </c>
      <c r="AO36" s="22">
        <v>63.75</v>
      </c>
      <c r="AP36" s="22">
        <v>214</v>
      </c>
      <c r="AQ36" s="22">
        <v>8870</v>
      </c>
      <c r="AR36">
        <v>64.72</v>
      </c>
      <c r="AS36" s="5">
        <v>0.16</v>
      </c>
      <c r="AU36" s="38">
        <f>C36/'2010'!C36*100</f>
        <v>92.500274514110032</v>
      </c>
      <c r="AV36" s="38">
        <f>D36/'2010'!D36*100</f>
        <v>197.12725065749544</v>
      </c>
      <c r="AW36" s="38">
        <f>E36/'2010'!E36*100</f>
        <v>85.168334849863513</v>
      </c>
      <c r="AX36" s="38">
        <f>F36/'2010'!F36*100</f>
        <v>118.92837092803494</v>
      </c>
      <c r="AY36" s="38">
        <f>G36/'2010'!G36*100</f>
        <v>90.362953692115141</v>
      </c>
      <c r="AZ36" s="38">
        <f>H36/'2010'!H36*100</f>
        <v>151.11042566317087</v>
      </c>
      <c r="BA36" s="38">
        <f>I36/'2010'!I36*100</f>
        <v>109.35120316783431</v>
      </c>
      <c r="BB36" s="38">
        <f>J36/'2010'!J36*100</f>
        <v>91.470258136924812</v>
      </c>
      <c r="BC36" s="38">
        <f>1/(K36/'2010'!K36)*100</f>
        <v>100.01223990208076</v>
      </c>
      <c r="BD36" s="38">
        <f>L36/'2010'!L36*100</f>
        <v>77.400321830859994</v>
      </c>
      <c r="BE36" s="38">
        <f>M36/'2010'!M36*100</f>
        <v>100.62170811297312</v>
      </c>
      <c r="BF36" s="38">
        <f>N36/'2010'!N36*100</f>
        <v>102.13035442931653</v>
      </c>
      <c r="BG36" s="38">
        <f>1/(O36/'2010'!O36)*100</f>
        <v>103.19767441860466</v>
      </c>
      <c r="BH36" s="38">
        <f>P36/'2010'!P36*100</f>
        <v>105.25013103473917</v>
      </c>
      <c r="BI36" s="38">
        <f>Q36/'2010'!Q36*100</f>
        <v>100</v>
      </c>
      <c r="BJ36" s="38">
        <f>1/(R36/'2010'!R36)*100</f>
        <v>173.26464208242948</v>
      </c>
      <c r="BK36" s="38">
        <f>S36/'2010'!S36*100</f>
        <v>107.95087265675501</v>
      </c>
      <c r="BL36" s="38">
        <f>T36/'2010'!T36*100</f>
        <v>100.82413310527134</v>
      </c>
      <c r="BM36" s="38">
        <f>1/(U36/'2010'!U36)*100</f>
        <v>100</v>
      </c>
      <c r="BN36" s="38">
        <f>1/(V36/'2010'!V36)*100</f>
        <v>100</v>
      </c>
      <c r="BO36" s="38">
        <f>1/(W36/'2010'!W36)*100</f>
        <v>100</v>
      </c>
      <c r="BP36" s="38">
        <f>X36/'2010'!X36*100</f>
        <v>100</v>
      </c>
      <c r="BQ36" s="38">
        <f>Y36/'2010'!Y36*100</f>
        <v>103.04114490161002</v>
      </c>
      <c r="BR36" s="38">
        <f>Z36/'2010'!Z36*100</f>
        <v>100</v>
      </c>
      <c r="BS36" s="38">
        <f>AA36/'2010'!AA36*100</f>
        <v>100</v>
      </c>
      <c r="BT36" s="38">
        <f>AB36/'2010'!AB36*100</f>
        <v>100</v>
      </c>
      <c r="BU36" s="38">
        <f>AC36/'2010'!AC36*100</f>
        <v>100</v>
      </c>
      <c r="BV36" s="38">
        <f>AD36/'2010'!AD36*100</f>
        <v>100</v>
      </c>
      <c r="BW36" s="38">
        <f>AE36/'2010'!AE36*100</f>
        <v>100</v>
      </c>
      <c r="BX36" s="38">
        <f>AF36/'2010'!AF36*100</f>
        <v>100</v>
      </c>
      <c r="BY36" s="38">
        <f>AG36/'2010'!AG36*100</f>
        <v>100</v>
      </c>
      <c r="BZ36" s="38">
        <f>AH36/'2010'!AH36*100</f>
        <v>100</v>
      </c>
      <c r="CA36" s="38">
        <f>AI36/'2010'!AI36*100</f>
        <v>100</v>
      </c>
      <c r="CB36" s="38">
        <f>AJ36/'2010'!AJ36*100</f>
        <v>100</v>
      </c>
      <c r="CC36" s="38">
        <f>AK36/'2010'!AK36*100</f>
        <v>100</v>
      </c>
      <c r="CD36" s="38">
        <f>AL36/'2010'!AL36*100</f>
        <v>100</v>
      </c>
      <c r="CE36" s="38">
        <f>AM36/'2010'!AM36*100</f>
        <v>94.455467372134038</v>
      </c>
      <c r="CF36" s="38">
        <f>AN36/'2010'!AN36*100</f>
        <v>133.84760705289671</v>
      </c>
      <c r="CG36" s="38">
        <f>AO36/'2010'!AO36*100</f>
        <v>94.837845879202618</v>
      </c>
      <c r="CH36" s="38">
        <f>1/(AP36/'2010'!AP36)*100</f>
        <v>84.579439252336442</v>
      </c>
      <c r="CI36" s="38">
        <f>1/(AQ36/'2010'!AQ36)*100</f>
        <v>57.395715896279597</v>
      </c>
      <c r="CJ36" s="38">
        <f>AR36/'2010'!AR36*100</f>
        <v>100</v>
      </c>
      <c r="CK36" s="38">
        <f>1/(AS36/'2010'!AS36)*100</f>
        <v>100</v>
      </c>
      <c r="CM36" s="17">
        <f t="shared" si="0"/>
        <v>124.93195334048967</v>
      </c>
      <c r="CN36" s="17">
        <f t="shared" si="1"/>
        <v>118.92837092803494</v>
      </c>
      <c r="CO36" s="17">
        <f t="shared" si="2"/>
        <v>103.28456706549764</v>
      </c>
      <c r="CP36" s="17">
        <f t="shared" si="3"/>
        <v>102.79996699890837</v>
      </c>
      <c r="CQ36" s="17">
        <f t="shared" si="4"/>
        <v>111.71994969206513</v>
      </c>
      <c r="CR36" s="17">
        <f t="shared" si="5"/>
        <v>100.50685748360168</v>
      </c>
      <c r="CS36" s="17">
        <f t="shared" si="6"/>
        <v>100</v>
      </c>
      <c r="CT36" s="17">
        <f t="shared" si="7"/>
        <v>100</v>
      </c>
      <c r="CU36" s="17">
        <f t="shared" si="8"/>
        <v>107.71364010141112</v>
      </c>
      <c r="CV36" s="17">
        <f t="shared" si="9"/>
        <v>85.493788787154017</v>
      </c>
      <c r="CX36" s="17">
        <f t="shared" si="10"/>
        <v>105.53790943971626</v>
      </c>
      <c r="CY36" s="17">
        <f t="shared" si="11"/>
        <v>104.0657760357451</v>
      </c>
    </row>
    <row r="37" spans="1:103" x14ac:dyDescent="0.35">
      <c r="K37" s="23"/>
      <c r="L37" s="23"/>
      <c r="O37" s="23"/>
      <c r="P37" s="71"/>
      <c r="S37" s="72"/>
      <c r="U37" s="75"/>
      <c r="V37" s="5"/>
      <c r="W37" s="5"/>
      <c r="AC37" s="5"/>
      <c r="AG37" s="5"/>
      <c r="AH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ht="15.5" x14ac:dyDescent="0.35">
      <c r="B38" t="s">
        <v>117</v>
      </c>
      <c r="C38" s="34">
        <v>80.540000000000006</v>
      </c>
      <c r="D38" s="34">
        <v>52.19</v>
      </c>
      <c r="E38" s="12">
        <v>59.01</v>
      </c>
      <c r="F38">
        <v>18444361.391751979</v>
      </c>
      <c r="G38" s="26">
        <v>61.08</v>
      </c>
      <c r="H38" s="26">
        <v>68.38</v>
      </c>
      <c r="I38" s="28">
        <v>93.97</v>
      </c>
      <c r="J38" s="26">
        <v>8.3699999999999992</v>
      </c>
      <c r="K38" s="23">
        <v>79.77</v>
      </c>
      <c r="L38" s="23">
        <v>10.71</v>
      </c>
      <c r="M38">
        <v>94.055361645483032</v>
      </c>
      <c r="N38">
        <v>66.600067290298341</v>
      </c>
      <c r="O38" s="23">
        <v>5.94</v>
      </c>
      <c r="P38" s="71">
        <v>22.105967179411756</v>
      </c>
      <c r="Q38" s="5">
        <v>77.63</v>
      </c>
      <c r="R38">
        <v>29.22</v>
      </c>
      <c r="S38" s="72">
        <v>65.05</v>
      </c>
      <c r="T38">
        <v>70.59</v>
      </c>
      <c r="U38" s="75">
        <v>30.08</v>
      </c>
      <c r="V38" s="5">
        <v>18.899999999999999</v>
      </c>
      <c r="W38" s="5">
        <v>10.1</v>
      </c>
      <c r="X38" s="5">
        <v>35.18</v>
      </c>
      <c r="Y38">
        <v>7.73</v>
      </c>
      <c r="Z38" s="5">
        <v>91.44</v>
      </c>
      <c r="AA38" s="5">
        <v>79.05</v>
      </c>
      <c r="AB38" s="5">
        <v>52.04</v>
      </c>
      <c r="AC38" s="5">
        <v>25.26</v>
      </c>
      <c r="AD38" s="5">
        <v>16.55</v>
      </c>
      <c r="AE38" s="5">
        <v>1.29</v>
      </c>
      <c r="AF38" s="5">
        <v>4.58</v>
      </c>
      <c r="AG38" s="68">
        <v>27.54</v>
      </c>
      <c r="AH38" s="68">
        <v>12.2</v>
      </c>
      <c r="AI38" s="5">
        <v>70.260000000000005</v>
      </c>
      <c r="AJ38" s="5">
        <v>80.069999999999993</v>
      </c>
      <c r="AK38" s="5">
        <v>65.61</v>
      </c>
      <c r="AL38" s="5">
        <v>72.23</v>
      </c>
      <c r="AM38" s="26">
        <v>82.62</v>
      </c>
      <c r="AN38" s="26">
        <v>63.72</v>
      </c>
      <c r="AO38" s="22">
        <v>75.81</v>
      </c>
      <c r="AP38" s="22">
        <v>131</v>
      </c>
      <c r="AQ38" s="22">
        <v>325317</v>
      </c>
      <c r="AR38" s="17">
        <v>73.569999999999993</v>
      </c>
      <c r="AS38" s="15">
        <v>0.05</v>
      </c>
      <c r="AU38" s="38">
        <f>C38/'2010'!C38*100</f>
        <v>95.517077798861493</v>
      </c>
      <c r="AV38" s="38">
        <f>D38/'2010'!D38*100</f>
        <v>96.327057954964928</v>
      </c>
      <c r="AW38" s="38">
        <f>E38/'2010'!E38*100</f>
        <v>97.488848504873616</v>
      </c>
      <c r="AX38" s="38">
        <f>F38/'2010'!F38*100</f>
        <v>116.19792965512623</v>
      </c>
      <c r="AY38" s="38">
        <f>G38/'2010'!G38*100</f>
        <v>109.99459751485684</v>
      </c>
      <c r="AZ38" s="38">
        <f>H38/'2010'!H38*100</f>
        <v>154.74089160443538</v>
      </c>
      <c r="BA38" s="38">
        <f>I38/'2010'!I38*100</f>
        <v>105.02961886665922</v>
      </c>
      <c r="BB38" s="38">
        <f>J38/'2010'!J38*100</f>
        <v>81.104651162790688</v>
      </c>
      <c r="BC38" s="38">
        <f>1/(K38/'2010'!K38)*100</f>
        <v>97.781120722075983</v>
      </c>
      <c r="BD38" s="38">
        <f>L38/'2010'!L38*100</f>
        <v>80.708364732479282</v>
      </c>
      <c r="BE38" s="38">
        <f>M38/'2010'!M38*100</f>
        <v>101.28700355391919</v>
      </c>
      <c r="BF38" s="38">
        <f>N38/'2010'!N38*100</f>
        <v>98.344954042578465</v>
      </c>
      <c r="BG38" s="38">
        <f>1/(O38/'2010'!O38)*100</f>
        <v>120.20202020202019</v>
      </c>
      <c r="BH38" s="38">
        <f>P38/'2010'!P38*100</f>
        <v>103.86952575995127</v>
      </c>
      <c r="BI38" s="38">
        <f>Q38/'2010'!Q38*100</f>
        <v>100</v>
      </c>
      <c r="BJ38" s="38">
        <f>1/(R38/'2010'!R38)*100</f>
        <v>105.98904859685148</v>
      </c>
      <c r="BK38" s="38">
        <f>S38/'2010'!S38*100</f>
        <v>101.29243226409218</v>
      </c>
      <c r="BL38" s="38">
        <f>T38/'2010'!T38*100</f>
        <v>101.1173184357542</v>
      </c>
      <c r="BM38" s="38">
        <f>1/(U38/'2010'!U38)*100</f>
        <v>100</v>
      </c>
      <c r="BN38" s="38">
        <f>1/(V38/'2010'!V38)*100</f>
        <v>100</v>
      </c>
      <c r="BO38" s="38">
        <f>1/(W38/'2010'!W38)*100</f>
        <v>100</v>
      </c>
      <c r="BP38" s="38">
        <f>X38/'2010'!X38*100</f>
        <v>100</v>
      </c>
      <c r="BQ38" s="38">
        <f>Y38/'2010'!Y38*100</f>
        <v>103.61930294906168</v>
      </c>
      <c r="BR38" s="38">
        <f>Z38/'2010'!Z38*100</f>
        <v>100</v>
      </c>
      <c r="BS38" s="38">
        <f>AA38/'2010'!AA38*100</f>
        <v>100</v>
      </c>
      <c r="BT38" s="38">
        <f>AB38/'2010'!AB38*100</f>
        <v>100</v>
      </c>
      <c r="BU38" s="38">
        <f>AC38/'2010'!AC38*100</f>
        <v>100</v>
      </c>
      <c r="BV38" s="38">
        <f>AD38/'2010'!AD38*100</f>
        <v>100</v>
      </c>
      <c r="BW38" s="38">
        <f>AE38/'2010'!AE38*100</f>
        <v>100</v>
      </c>
      <c r="BX38" s="38">
        <f>AF38/'2010'!AF38*100</f>
        <v>100</v>
      </c>
      <c r="BY38" s="38">
        <f>AG38/'2010'!AG38*100</f>
        <v>100</v>
      </c>
      <c r="BZ38" s="38">
        <f>AH38/'2010'!AH38*100</f>
        <v>100</v>
      </c>
      <c r="CA38" s="38">
        <f>AI38/'2010'!AI38*100</f>
        <v>100</v>
      </c>
      <c r="CB38" s="38">
        <f>AJ38/'2010'!AJ38*100</f>
        <v>100</v>
      </c>
      <c r="CC38" s="38">
        <f>AK38/'2010'!AK38*100</f>
        <v>100</v>
      </c>
      <c r="CD38" s="38">
        <f>AL38/'2010'!AL38*100</f>
        <v>100</v>
      </c>
      <c r="CE38" s="38">
        <f>AM38/'2010'!AM38*100</f>
        <v>100.10905125408942</v>
      </c>
      <c r="CF38" s="38">
        <f>AN38/'2010'!AN38*100</f>
        <v>133.11050762481722</v>
      </c>
      <c r="CG38" s="38">
        <f>AO38/'2010'!AO38*100</f>
        <v>120.12359372524163</v>
      </c>
      <c r="CH38" s="38">
        <f>1/(AP38/'2010'!AP38)*100</f>
        <v>108.3969465648855</v>
      </c>
      <c r="CI38" s="38">
        <f>1/(AQ38/'2010'!AQ38)*100</f>
        <v>102.20492627191324</v>
      </c>
      <c r="CJ38" s="38">
        <f>AR38/'2010'!AR38*100</f>
        <v>100</v>
      </c>
      <c r="CK38" s="38">
        <f>1/(AS38/'2010'!AS38)*100</f>
        <v>100</v>
      </c>
      <c r="CM38" s="17">
        <f>AVERAGE(AU38:AW38)</f>
        <v>96.444328086233341</v>
      </c>
      <c r="CN38" s="17">
        <f>AVERAGE(AX38:AX38)</f>
        <v>116.19792965512623</v>
      </c>
      <c r="CO38" s="17">
        <f t="shared" si="2"/>
        <v>104.89320743388289</v>
      </c>
      <c r="CP38" s="17">
        <f t="shared" si="3"/>
        <v>105.92587588961729</v>
      </c>
      <c r="CQ38" s="17">
        <f t="shared" si="4"/>
        <v>101.19982847095685</v>
      </c>
      <c r="CR38" s="17">
        <f t="shared" si="5"/>
        <v>100.60321715817695</v>
      </c>
      <c r="CS38" s="17">
        <f t="shared" si="6"/>
        <v>100</v>
      </c>
      <c r="CT38" s="17">
        <f t="shared" si="7"/>
        <v>100</v>
      </c>
      <c r="CU38" s="17">
        <f t="shared" si="8"/>
        <v>117.78105086804942</v>
      </c>
      <c r="CV38" s="17">
        <f t="shared" si="9"/>
        <v>102.65046820919969</v>
      </c>
      <c r="CX38" s="17">
        <f t="shared" si="10"/>
        <v>104.56959057712427</v>
      </c>
      <c r="CY38" s="17">
        <f t="shared" si="11"/>
        <v>103.12922766889069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AS40" s="78" t="s">
        <v>201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2670-80BA-44D6-B2AC-E8EFCC0B09B9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RowHeight="14.5" x14ac:dyDescent="0.35"/>
  <cols>
    <col min="2" max="2" width="29.26953125" bestFit="1" customWidth="1"/>
    <col min="25" max="25" width="5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ht="15.5" x14ac:dyDescent="0.35">
      <c r="A3" s="2">
        <v>1100</v>
      </c>
      <c r="B3" s="3" t="s">
        <v>2</v>
      </c>
      <c r="C3">
        <v>89.44</v>
      </c>
      <c r="D3">
        <v>71.319999999999993</v>
      </c>
      <c r="E3">
        <v>66.5</v>
      </c>
      <c r="F3">
        <v>12835260.617371654</v>
      </c>
      <c r="G3">
        <v>54.68</v>
      </c>
      <c r="H3">
        <v>61.23</v>
      </c>
      <c r="I3">
        <v>97.48</v>
      </c>
      <c r="J3">
        <v>5.52</v>
      </c>
      <c r="K3" s="23">
        <v>82.36</v>
      </c>
      <c r="L3" s="23">
        <v>13.224444816897421</v>
      </c>
      <c r="M3">
        <v>92.274664067764832</v>
      </c>
      <c r="N3">
        <v>66.373326555517536</v>
      </c>
      <c r="O3" s="23">
        <v>9.93</v>
      </c>
      <c r="P3" s="71">
        <v>25.04714365000001</v>
      </c>
      <c r="Q3" s="16">
        <v>69.11</v>
      </c>
      <c r="R3">
        <v>27.92</v>
      </c>
      <c r="S3">
        <v>35.659999999999997</v>
      </c>
      <c r="T3">
        <v>69.5</v>
      </c>
      <c r="U3" s="22">
        <v>29.82</v>
      </c>
      <c r="V3">
        <v>20</v>
      </c>
      <c r="W3">
        <v>11.6</v>
      </c>
      <c r="X3">
        <v>28.43</v>
      </c>
      <c r="Y3">
        <v>9.32</v>
      </c>
      <c r="Z3">
        <v>96.47</v>
      </c>
      <c r="AA3">
        <v>89.01</v>
      </c>
      <c r="AB3">
        <v>68.16</v>
      </c>
      <c r="AC3">
        <v>41.67</v>
      </c>
      <c r="AD3" s="5">
        <v>11.84</v>
      </c>
      <c r="AE3" s="5">
        <v>0.53</v>
      </c>
      <c r="AF3" s="5">
        <v>1.55</v>
      </c>
      <c r="AG3" s="68">
        <v>62.85</v>
      </c>
      <c r="AH3" s="68">
        <v>14.58</v>
      </c>
      <c r="AI3" s="5">
        <v>67.239999999999995</v>
      </c>
      <c r="AJ3" s="5">
        <v>78.66</v>
      </c>
      <c r="AK3" s="5">
        <v>68.56</v>
      </c>
      <c r="AL3" s="5">
        <v>74.05</v>
      </c>
      <c r="AM3">
        <v>74.81</v>
      </c>
      <c r="AN3">
        <v>63.98</v>
      </c>
      <c r="AO3" s="22">
        <v>64.97</v>
      </c>
      <c r="AP3" s="22">
        <v>164</v>
      </c>
      <c r="AQ3" s="22">
        <v>8048</v>
      </c>
      <c r="AR3" s="5">
        <v>50.93</v>
      </c>
      <c r="AS3">
        <v>0.02</v>
      </c>
      <c r="AU3" s="38">
        <f>C3/'2010'!C3*100</f>
        <v>98.32893579595428</v>
      </c>
      <c r="AV3" s="38">
        <f>D3/'2010'!D3*100</f>
        <v>132.86140089418777</v>
      </c>
      <c r="AW3" s="38">
        <f>E3/'2010'!E3*100</f>
        <v>88.595790034638952</v>
      </c>
      <c r="AX3" s="38">
        <f>F3/'2010'!F3*100</f>
        <v>104.72109186825804</v>
      </c>
      <c r="AY3" s="38">
        <f>G3/'2010'!G3*100</f>
        <v>121.05379676776622</v>
      </c>
      <c r="AZ3" s="38">
        <f>H3/'2010'!H3*100</f>
        <v>210.99241902136455</v>
      </c>
      <c r="BA3" s="38">
        <f>I3/'2010'!I3*100</f>
        <v>107.1444273466696</v>
      </c>
      <c r="BB3" s="38">
        <f>J3/'2010'!J3*100</f>
        <v>75.204359673024527</v>
      </c>
      <c r="BC3" s="38">
        <f>1/(K3/'2010'!K3)*100</f>
        <v>92.994171928120451</v>
      </c>
      <c r="BD3" s="38">
        <f>L3/'2010'!L3*100</f>
        <v>80.636858639618424</v>
      </c>
      <c r="BE3" s="38">
        <f>M3/'2010'!M3*100</f>
        <v>100.95934755017386</v>
      </c>
      <c r="BF3" s="38">
        <f>N3/'2010'!N3*100</f>
        <v>105.64262759726218</v>
      </c>
      <c r="BG3" s="38">
        <f>1/(O3/'2010'!O3)*100</f>
        <v>84.290030211480357</v>
      </c>
      <c r="BH3" s="38">
        <f>P3/'2010'!P3*100</f>
        <v>96.160807444235829</v>
      </c>
      <c r="BI3" s="38">
        <f>Q3/'2010'!Q3*100</f>
        <v>100</v>
      </c>
      <c r="BJ3" s="38">
        <f>1/(R3/'2010'!R3)*100</f>
        <v>125.68051575931234</v>
      </c>
      <c r="BK3" s="38">
        <f>S3/'2010'!S3*100</f>
        <v>84.58254269449715</v>
      </c>
      <c r="BL3" s="38">
        <f>T3/'2010'!T3*100</f>
        <v>100.60799073537927</v>
      </c>
      <c r="BM3" s="38">
        <f>1/(U3/'2010'!U3)*100</f>
        <v>100</v>
      </c>
      <c r="BN3" s="38">
        <f>1/(V3/'2010'!V3)*100</f>
        <v>100</v>
      </c>
      <c r="BO3" s="38">
        <f>1/(W3/'2010'!W3)*100</f>
        <v>100</v>
      </c>
      <c r="BP3" s="38">
        <f>X3/'2010'!X3*100</f>
        <v>100</v>
      </c>
      <c r="BQ3" s="38">
        <f>Y3/'2010'!Y3*100</f>
        <v>112.56038647342996</v>
      </c>
      <c r="BR3" s="38">
        <f>Z3/'2010'!Z3*100</f>
        <v>100</v>
      </c>
      <c r="BS3" s="38">
        <f>AA3/'2010'!AA3*100</f>
        <v>100</v>
      </c>
      <c r="BT3" s="38">
        <f>AB3/'2010'!AB3*100</f>
        <v>100</v>
      </c>
      <c r="BU3" s="38">
        <f>AC3/'2010'!AC3*100</f>
        <v>100</v>
      </c>
      <c r="BV3" s="38">
        <f>AD3/'2010'!AD3*100</f>
        <v>100</v>
      </c>
      <c r="BW3" s="38">
        <f>AE3/'2010'!AE3*100</f>
        <v>100</v>
      </c>
      <c r="BX3" s="38">
        <f>AF3/'2010'!AF3*100</f>
        <v>100</v>
      </c>
      <c r="BY3" s="38">
        <f>AG3/'2010'!AG3*100</f>
        <v>100</v>
      </c>
      <c r="BZ3" s="38">
        <f>AH3/'2010'!AH3*100</f>
        <v>100</v>
      </c>
      <c r="CA3" s="38">
        <f>AI3/'2010'!AI3*100</f>
        <v>100</v>
      </c>
      <c r="CB3" s="38">
        <f>AJ3/'2010'!AJ3*100</f>
        <v>100</v>
      </c>
      <c r="CC3" s="38">
        <f>AK3/'2010'!AK3*100</f>
        <v>100</v>
      </c>
      <c r="CD3" s="38">
        <f>AL3/'2010'!AL3*100</f>
        <v>100</v>
      </c>
      <c r="CE3" s="38">
        <f>AM3/'2010'!AM3*100</f>
        <v>106.90197199199771</v>
      </c>
      <c r="CF3" s="38">
        <f>AN3/'2010'!AN3*100</f>
        <v>102.15551652562669</v>
      </c>
      <c r="CG3" s="38">
        <f>AO3/'2010'!AO3*100</f>
        <v>101.7222483168937</v>
      </c>
      <c r="CH3" s="38">
        <f>1/(AP3/'2010'!AP3)*100</f>
        <v>137.19512195121951</v>
      </c>
      <c r="CI3" s="38">
        <f>1/(AQ3/'2010'!AQ3)*100</f>
        <v>114.86083499005966</v>
      </c>
      <c r="CJ3" s="38">
        <f>AR3/'2010'!AR3*100</f>
        <v>67.573305028525937</v>
      </c>
      <c r="CK3" s="38">
        <f>1/(AS3/'2010'!AS3)*100</f>
        <v>100</v>
      </c>
      <c r="CM3" s="17">
        <f t="shared" ref="CM3:CM36" si="0">AVERAGE(AU3:AW3)</f>
        <v>106.59537557492699</v>
      </c>
      <c r="CN3" s="17">
        <f t="shared" ref="CN3:CN36" si="1">AVERAGE(AX3:AX3)</f>
        <v>104.72109186825804</v>
      </c>
      <c r="CO3" s="17">
        <f>AVERAGE(AY3:BD3)</f>
        <v>114.67100556276061</v>
      </c>
      <c r="CP3" s="17">
        <f>AVERAGE(BE3:BH3)</f>
        <v>96.763203200788055</v>
      </c>
      <c r="CQ3" s="17">
        <f>AVERAGE(BI3:BO3)</f>
        <v>101.55300702702696</v>
      </c>
      <c r="CR3" s="17">
        <f>AVERAGE(BP3:BU3)</f>
        <v>102.09339774557166</v>
      </c>
      <c r="CS3" s="17">
        <f>AVERAGE(BV3:BZ3)</f>
        <v>100</v>
      </c>
      <c r="CT3" s="17">
        <f>AVERAGE(CA3:CD3)</f>
        <v>100</v>
      </c>
      <c r="CU3" s="17">
        <f>AVERAGE(CE3:CG3)</f>
        <v>103.59324561150602</v>
      </c>
      <c r="CV3" s="17">
        <f>AVERAGE(CH3:CK3)</f>
        <v>104.90731549245127</v>
      </c>
      <c r="CX3" s="17">
        <f>AVERAGE(CM3:CV3)</f>
        <v>103.48976420832896</v>
      </c>
      <c r="CY3" s="17">
        <f>AVERAGE(AU3:CK3)</f>
        <v>103.56805812185343</v>
      </c>
    </row>
    <row r="4" spans="1:103" ht="15.5" x14ac:dyDescent="0.35">
      <c r="A4" s="2">
        <v>1200</v>
      </c>
      <c r="B4" s="3" t="s">
        <v>3</v>
      </c>
      <c r="C4">
        <v>88.15</v>
      </c>
      <c r="D4">
        <v>76</v>
      </c>
      <c r="E4">
        <v>50.32</v>
      </c>
      <c r="F4">
        <v>16208262.051765425</v>
      </c>
      <c r="G4">
        <v>67.89</v>
      </c>
      <c r="H4">
        <v>71.41</v>
      </c>
      <c r="I4">
        <v>94.26</v>
      </c>
      <c r="J4">
        <v>11.76</v>
      </c>
      <c r="K4" s="23">
        <v>71.09</v>
      </c>
      <c r="L4" s="23">
        <v>13.215504434749326</v>
      </c>
      <c r="M4">
        <v>93.610538836994053</v>
      </c>
      <c r="N4">
        <v>69.897155027435716</v>
      </c>
      <c r="O4" s="23">
        <v>6.71</v>
      </c>
      <c r="P4" s="71">
        <v>21.04714365000001</v>
      </c>
      <c r="Q4" s="16">
        <v>58.33</v>
      </c>
      <c r="R4">
        <v>23.04</v>
      </c>
      <c r="S4">
        <v>46.07</v>
      </c>
      <c r="T4">
        <v>68.290000000000006</v>
      </c>
      <c r="U4" s="22">
        <v>29.15</v>
      </c>
      <c r="V4">
        <v>17.8</v>
      </c>
      <c r="W4">
        <v>15.4</v>
      </c>
      <c r="X4">
        <v>21.55</v>
      </c>
      <c r="Y4">
        <v>9.34</v>
      </c>
      <c r="Z4">
        <v>92.76</v>
      </c>
      <c r="AA4">
        <v>80.87</v>
      </c>
      <c r="AB4">
        <v>59.54</v>
      </c>
      <c r="AC4">
        <v>25.89</v>
      </c>
      <c r="AD4" s="5">
        <v>15.45</v>
      </c>
      <c r="AE4" s="5">
        <v>1.01</v>
      </c>
      <c r="AF4" s="5">
        <v>5.74</v>
      </c>
      <c r="AG4" s="68">
        <v>25.12</v>
      </c>
      <c r="AH4" s="68">
        <v>6.69</v>
      </c>
      <c r="AI4" s="5">
        <v>62.89</v>
      </c>
      <c r="AJ4" s="5">
        <v>74.180000000000007</v>
      </c>
      <c r="AK4" s="5">
        <v>64.75</v>
      </c>
      <c r="AL4" s="5">
        <v>71.62</v>
      </c>
      <c r="AM4">
        <v>82.02</v>
      </c>
      <c r="AN4">
        <v>62.17</v>
      </c>
      <c r="AO4" s="22">
        <v>63.52</v>
      </c>
      <c r="AP4" s="22">
        <v>256</v>
      </c>
      <c r="AQ4" s="22">
        <v>35248</v>
      </c>
      <c r="AR4" s="5">
        <v>50.62</v>
      </c>
      <c r="AS4">
        <v>0.03</v>
      </c>
      <c r="AU4" s="38">
        <f>C4/'2010'!C4*100</f>
        <v>98.381696428571445</v>
      </c>
      <c r="AV4" s="38">
        <f>D4/'2010'!D4*100</f>
        <v>126.26682173118459</v>
      </c>
      <c r="AW4" s="38">
        <f>E4/'2010'!E4*100</f>
        <v>106.61016949152543</v>
      </c>
      <c r="AX4" s="38">
        <f>F4/'2010'!F4*100</f>
        <v>118.4148743069872</v>
      </c>
      <c r="AY4" s="38">
        <f>G4/'2010'!G4*100</f>
        <v>118.89667250437827</v>
      </c>
      <c r="AZ4" s="38">
        <f>H4/'2010'!H4*100</f>
        <v>155.0369083803734</v>
      </c>
      <c r="BA4" s="38">
        <f>I4/'2010'!I4*100</f>
        <v>105.69634447185467</v>
      </c>
      <c r="BB4" s="38">
        <f>J4/'2010'!J4*100</f>
        <v>84.12017167381974</v>
      </c>
      <c r="BC4" s="38">
        <f>1/(K4/'2010'!K4)*100</f>
        <v>93.655929103952715</v>
      </c>
      <c r="BD4" s="38">
        <f>L4/'2010'!L4*100</f>
        <v>74.453546111263805</v>
      </c>
      <c r="BE4" s="38">
        <f>M4/'2010'!M4*100</f>
        <v>101.76084217469543</v>
      </c>
      <c r="BF4" s="38">
        <f>N4/'2010'!N4*100</f>
        <v>100.73908196614248</v>
      </c>
      <c r="BG4" s="38">
        <f>1/(O4/'2010'!O4)*100</f>
        <v>110.73025335320416</v>
      </c>
      <c r="BH4" s="38">
        <f>P4/'2010'!P4*100</f>
        <v>104.98824180371452</v>
      </c>
      <c r="BI4" s="38">
        <f>Q4/'2010'!Q4*100</f>
        <v>100</v>
      </c>
      <c r="BJ4" s="38">
        <f>1/(R4/'2010'!R4)*100</f>
        <v>115.79861111111111</v>
      </c>
      <c r="BK4" s="38">
        <f>S4/'2010'!S4*100</f>
        <v>88.222903102259679</v>
      </c>
      <c r="BL4" s="38">
        <f>T4/'2010'!T4*100</f>
        <v>101.23035873109994</v>
      </c>
      <c r="BM4" s="38">
        <f>1/(U4/'2010'!U4)*100</f>
        <v>100</v>
      </c>
      <c r="BN4" s="38">
        <f>1/(V4/'2010'!V4)*100</f>
        <v>100</v>
      </c>
      <c r="BO4" s="38">
        <f>1/(W4/'2010'!W4)*100</f>
        <v>100</v>
      </c>
      <c r="BP4" s="38">
        <f>X4/'2010'!X4*100</f>
        <v>100</v>
      </c>
      <c r="BQ4" s="38">
        <f>Y4/'2010'!Y4*100</f>
        <v>109.75323149236193</v>
      </c>
      <c r="BR4" s="38">
        <f>Z4/'2010'!Z4*100</f>
        <v>100</v>
      </c>
      <c r="BS4" s="38">
        <f>AA4/'2010'!AA4*100</f>
        <v>100</v>
      </c>
      <c r="BT4" s="38">
        <f>AB4/'2010'!AB4*100</f>
        <v>100</v>
      </c>
      <c r="BU4" s="38">
        <f>AC4/'2010'!AC4*100</f>
        <v>100</v>
      </c>
      <c r="BV4" s="38">
        <f>AD4/'2010'!AD4*100</f>
        <v>100</v>
      </c>
      <c r="BW4" s="38">
        <f>AE4/'2010'!AE4*100</f>
        <v>100</v>
      </c>
      <c r="BX4" s="38">
        <f>AF4/'2010'!AF4*100</f>
        <v>100</v>
      </c>
      <c r="BY4" s="38">
        <f>AG4/'2010'!AG4*100</f>
        <v>100</v>
      </c>
      <c r="BZ4" s="38">
        <f>AH4/'2010'!AH4*100</f>
        <v>100</v>
      </c>
      <c r="CA4" s="38">
        <f>AI4/'2010'!AI4*100</f>
        <v>100</v>
      </c>
      <c r="CB4" s="38">
        <f>AJ4/'2010'!AJ4*100</f>
        <v>100</v>
      </c>
      <c r="CC4" s="38">
        <f>AK4/'2010'!AK4*100</f>
        <v>100</v>
      </c>
      <c r="CD4" s="38">
        <f>AL4/'2010'!AL4*100</f>
        <v>100</v>
      </c>
      <c r="CE4" s="38">
        <f>AM4/'2010'!AM4*100</f>
        <v>107.01983298538622</v>
      </c>
      <c r="CF4" s="38">
        <f>AN4/'2010'!AN4*100</f>
        <v>108.27237896203414</v>
      </c>
      <c r="CG4" s="38">
        <f>AO4/'2010'!AO4*100</f>
        <v>112.5243578387954</v>
      </c>
      <c r="CH4" s="38">
        <f>1/(AP4/'2010'!AP4)*100</f>
        <v>98.046875</v>
      </c>
      <c r="CI4" s="38">
        <f>1/(AQ4/'2010'!AQ4)*100</f>
        <v>94.266341352700863</v>
      </c>
      <c r="CJ4" s="38">
        <f>AR4/'2010'!AR4*100</f>
        <v>68.442401297998927</v>
      </c>
      <c r="CK4" s="38">
        <f>1/(AS4/'2010'!AS4)*100</f>
        <v>100</v>
      </c>
      <c r="CM4" s="17">
        <f t="shared" si="0"/>
        <v>110.41956255042714</v>
      </c>
      <c r="CN4" s="17">
        <f t="shared" si="1"/>
        <v>118.4148743069872</v>
      </c>
      <c r="CO4" s="17">
        <f t="shared" ref="CO4:CO38" si="2">AVERAGE(AY4:BD4)</f>
        <v>105.30992870760711</v>
      </c>
      <c r="CP4" s="17">
        <f t="shared" ref="CP4:CP38" si="3">AVERAGE(BE4:BH4)</f>
        <v>104.55460482443914</v>
      </c>
      <c r="CQ4" s="17">
        <f t="shared" ref="CQ4:CQ38" si="4">AVERAGE(BI4:BO4)</f>
        <v>100.75026756349583</v>
      </c>
      <c r="CR4" s="17">
        <f t="shared" ref="CR4:CR38" si="5">AVERAGE(BP4:BU4)</f>
        <v>101.62553858206032</v>
      </c>
      <c r="CS4" s="17">
        <f t="shared" ref="CS4:CS38" si="6">AVERAGE(BV4:BZ4)</f>
        <v>100</v>
      </c>
      <c r="CT4" s="17">
        <f t="shared" ref="CT4:CT38" si="7">AVERAGE(CA4:CD4)</f>
        <v>100</v>
      </c>
      <c r="CU4" s="17">
        <f t="shared" ref="CU4:CU38" si="8">AVERAGE(CE4:CG4)</f>
        <v>109.27218992873857</v>
      </c>
      <c r="CV4" s="17">
        <f t="shared" ref="CV4:CV38" si="9">AVERAGE(CH4:CK4)</f>
        <v>90.188904412674944</v>
      </c>
      <c r="CX4" s="17">
        <f t="shared" ref="CX4:CX38" si="10">AVERAGE(CM4:CV4)</f>
        <v>104.05358708764304</v>
      </c>
      <c r="CY4" s="17">
        <f t="shared" ref="CY4:CY38" si="11">AVERAGE(AU4:CK4)</f>
        <v>102.40299640407942</v>
      </c>
    </row>
    <row r="5" spans="1:103" ht="15.5" x14ac:dyDescent="0.35">
      <c r="A5" s="2">
        <v>1300</v>
      </c>
      <c r="B5" s="3" t="s">
        <v>4</v>
      </c>
      <c r="C5">
        <v>88.48</v>
      </c>
      <c r="D5">
        <v>31.04</v>
      </c>
      <c r="E5">
        <v>58.04</v>
      </c>
      <c r="F5">
        <v>14054016.3776778</v>
      </c>
      <c r="G5">
        <v>45.02</v>
      </c>
      <c r="H5">
        <v>66.58</v>
      </c>
      <c r="I5">
        <v>92.6</v>
      </c>
      <c r="J5">
        <v>9.58</v>
      </c>
      <c r="K5" s="23">
        <v>74.13</v>
      </c>
      <c r="L5" s="23">
        <v>12.810937827349212</v>
      </c>
      <c r="M5">
        <v>94.006960579290464</v>
      </c>
      <c r="N5">
        <v>68.729678873564083</v>
      </c>
      <c r="O5" s="23">
        <v>6.89</v>
      </c>
      <c r="P5" s="71">
        <v>24.04714365000001</v>
      </c>
      <c r="Q5" s="16">
        <v>85.73</v>
      </c>
      <c r="R5">
        <v>28.92</v>
      </c>
      <c r="S5">
        <v>50.39</v>
      </c>
      <c r="T5">
        <v>68.66</v>
      </c>
      <c r="U5" s="22">
        <v>32.409999999999997</v>
      </c>
      <c r="V5">
        <v>19.399999999999999</v>
      </c>
      <c r="W5">
        <v>8.3000000000000007</v>
      </c>
      <c r="X5">
        <v>26.88</v>
      </c>
      <c r="Y5">
        <v>8.85</v>
      </c>
      <c r="Z5">
        <v>87.85</v>
      </c>
      <c r="AA5">
        <v>78.77</v>
      </c>
      <c r="AB5">
        <v>58.04</v>
      </c>
      <c r="AC5">
        <v>38.51</v>
      </c>
      <c r="AD5" s="5">
        <v>18.23</v>
      </c>
      <c r="AE5" s="5">
        <v>0.79</v>
      </c>
      <c r="AF5" s="5">
        <v>2.31</v>
      </c>
      <c r="AG5" s="68">
        <v>28.76</v>
      </c>
      <c r="AH5" s="68">
        <v>7.11</v>
      </c>
      <c r="AI5" s="5">
        <v>67.03</v>
      </c>
      <c r="AJ5" s="5">
        <v>77.5</v>
      </c>
      <c r="AK5" s="5">
        <v>70.209999999999994</v>
      </c>
      <c r="AL5" s="5">
        <v>74.64</v>
      </c>
      <c r="AM5">
        <v>52.99</v>
      </c>
      <c r="AN5">
        <v>69.77</v>
      </c>
      <c r="AO5" s="22">
        <v>82.01</v>
      </c>
      <c r="AP5" s="22">
        <v>317</v>
      </c>
      <c r="AQ5" s="22">
        <v>16277</v>
      </c>
      <c r="AR5" s="5">
        <v>43.32</v>
      </c>
      <c r="AS5">
        <v>7.0000000000000007E-2</v>
      </c>
      <c r="AU5" s="38">
        <f>C5/'2010'!C5*100</f>
        <v>97.177375068643613</v>
      </c>
      <c r="AV5" s="38">
        <f>D5/'2010'!D5*100</f>
        <v>50.145395799676898</v>
      </c>
      <c r="AW5" s="38">
        <f>E5/'2010'!E5*100</f>
        <v>86.317668054729339</v>
      </c>
      <c r="AX5" s="38">
        <f>F5/'2010'!F5*100</f>
        <v>115.07145042624225</v>
      </c>
      <c r="AY5" s="38">
        <f>G5/'2010'!G5*100</f>
        <v>101.7171260732038</v>
      </c>
      <c r="AZ5" s="38">
        <f>H5/'2010'!H5*100</f>
        <v>158.82633587786259</v>
      </c>
      <c r="BA5" s="38">
        <f>I5/'2010'!I5*100</f>
        <v>109.30122757318223</v>
      </c>
      <c r="BB5" s="38">
        <f>J5/'2010'!J5*100</f>
        <v>88.294930875576043</v>
      </c>
      <c r="BC5" s="38">
        <f>1/(K5/'2010'!K5)*100</f>
        <v>92.44570349386214</v>
      </c>
      <c r="BD5" s="38">
        <f>L5/'2010'!L5*100</f>
        <v>77.081455038202236</v>
      </c>
      <c r="BE5" s="38">
        <f>M5/'2010'!M5*100</f>
        <v>101.70657310417788</v>
      </c>
      <c r="BF5" s="38">
        <f>N5/'2010'!N5*100</f>
        <v>103.51946952114423</v>
      </c>
      <c r="BG5" s="38">
        <f>1/(O5/'2010'!O5)*100</f>
        <v>100.87082728592162</v>
      </c>
      <c r="BH5" s="38">
        <f>P5/'2010'!P5*100</f>
        <v>100</v>
      </c>
      <c r="BI5" s="38">
        <f>Q5/'2010'!Q5*100</f>
        <v>100</v>
      </c>
      <c r="BJ5" s="38">
        <f>1/(R5/'2010'!R5)*100</f>
        <v>115.04149377593362</v>
      </c>
      <c r="BK5" s="38">
        <f>S5/'2010'!S5*100</f>
        <v>90.629496402877692</v>
      </c>
      <c r="BL5" s="38">
        <f>T5/'2010'!T5*100</f>
        <v>101.58307441929277</v>
      </c>
      <c r="BM5" s="38">
        <f>1/(U5/'2010'!U5)*100</f>
        <v>100</v>
      </c>
      <c r="BN5" s="38">
        <f>1/(V5/'2010'!V5)*100</f>
        <v>100</v>
      </c>
      <c r="BO5" s="38">
        <f>1/(W5/'2010'!W5)*100</f>
        <v>100</v>
      </c>
      <c r="BP5" s="38">
        <f>X5/'2010'!X5*100</f>
        <v>100</v>
      </c>
      <c r="BQ5" s="38">
        <f>Y5/'2010'!Y5*100</f>
        <v>108.8560885608856</v>
      </c>
      <c r="BR5" s="38">
        <f>Z5/'2010'!Z5*100</f>
        <v>100</v>
      </c>
      <c r="BS5" s="38">
        <f>AA5/'2010'!AA5*100</f>
        <v>100</v>
      </c>
      <c r="BT5" s="38">
        <f>AB5/'2010'!AB5*100</f>
        <v>100</v>
      </c>
      <c r="BU5" s="38">
        <f>AC5/'2010'!AC5*100</f>
        <v>100</v>
      </c>
      <c r="BV5" s="38">
        <f>AD5/'2010'!AD5*100</f>
        <v>100</v>
      </c>
      <c r="BW5" s="38">
        <f>AE5/'2010'!AE5*100</f>
        <v>100</v>
      </c>
      <c r="BX5" s="38">
        <f>AF5/'2010'!AF5*100</f>
        <v>100</v>
      </c>
      <c r="BY5" s="38">
        <f>AG5/'2010'!AG5*100</f>
        <v>100</v>
      </c>
      <c r="BZ5" s="38">
        <f>AH5/'2010'!AH5*100</f>
        <v>100</v>
      </c>
      <c r="CA5" s="38">
        <f>AI5/'2010'!AI5*100</f>
        <v>100</v>
      </c>
      <c r="CB5" s="38">
        <f>AJ5/'2010'!AJ5*100</f>
        <v>100</v>
      </c>
      <c r="CC5" s="38">
        <f>AK5/'2010'!AK5*100</f>
        <v>100</v>
      </c>
      <c r="CD5" s="38">
        <f>AL5/'2010'!AL5*100</f>
        <v>100</v>
      </c>
      <c r="CE5" s="38">
        <f>AM5/'2010'!AM5*100</f>
        <v>90.82961947206033</v>
      </c>
      <c r="CF5" s="38">
        <f>AN5/'2010'!AN5*100</f>
        <v>109.18622848200312</v>
      </c>
      <c r="CG5" s="38">
        <f>AO5/'2010'!AO5*100</f>
        <v>121.33451694037581</v>
      </c>
      <c r="CH5" s="38">
        <f>1/(AP5/'2010'!AP5)*100</f>
        <v>75.394321766561518</v>
      </c>
      <c r="CI5" s="38">
        <f>1/(AQ5/'2010'!AQ5)*100</f>
        <v>66.468022362843286</v>
      </c>
      <c r="CJ5" s="38">
        <f>AR5/'2010'!AR5*100</f>
        <v>63.268584781656202</v>
      </c>
      <c r="CK5" s="38">
        <f>1/(AS5/'2010'!AS5)*100</f>
        <v>100</v>
      </c>
      <c r="CM5" s="17">
        <f t="shared" si="0"/>
        <v>77.880146307683276</v>
      </c>
      <c r="CN5" s="17">
        <f t="shared" si="1"/>
        <v>115.07145042624225</v>
      </c>
      <c r="CO5" s="17">
        <f t="shared" si="2"/>
        <v>104.61112982198149</v>
      </c>
      <c r="CP5" s="17">
        <f t="shared" si="3"/>
        <v>101.52421747781094</v>
      </c>
      <c r="CQ5" s="17">
        <f t="shared" si="4"/>
        <v>101.0362949425863</v>
      </c>
      <c r="CR5" s="17">
        <f t="shared" si="5"/>
        <v>101.47601476014761</v>
      </c>
      <c r="CS5" s="17">
        <f t="shared" si="6"/>
        <v>100</v>
      </c>
      <c r="CT5" s="17">
        <f t="shared" si="7"/>
        <v>100</v>
      </c>
      <c r="CU5" s="17">
        <f t="shared" si="8"/>
        <v>107.11678829814643</v>
      </c>
      <c r="CV5" s="17">
        <f t="shared" si="9"/>
        <v>76.282732227765251</v>
      </c>
      <c r="CX5" s="17">
        <f t="shared" si="10"/>
        <v>98.499877426236338</v>
      </c>
      <c r="CY5" s="17">
        <f t="shared" si="11"/>
        <v>98.257371747835222</v>
      </c>
    </row>
    <row r="6" spans="1:103" ht="15.5" x14ac:dyDescent="0.35">
      <c r="A6" s="2">
        <v>1400</v>
      </c>
      <c r="B6" s="3" t="s">
        <v>5</v>
      </c>
      <c r="C6">
        <v>60.3</v>
      </c>
      <c r="D6">
        <v>46.39</v>
      </c>
      <c r="E6">
        <v>52.66</v>
      </c>
      <c r="F6">
        <v>23462634.55601174</v>
      </c>
      <c r="G6">
        <v>51.3</v>
      </c>
      <c r="H6">
        <v>74.239999999999995</v>
      </c>
      <c r="I6">
        <v>78.06</v>
      </c>
      <c r="J6">
        <v>14.37</v>
      </c>
      <c r="K6" s="23">
        <v>71.56</v>
      </c>
      <c r="L6" s="23">
        <v>9.5432265742288749</v>
      </c>
      <c r="M6">
        <v>93.282849374616262</v>
      </c>
      <c r="N6">
        <v>68.846199610444387</v>
      </c>
      <c r="O6" s="23">
        <v>7.83</v>
      </c>
      <c r="P6" s="71">
        <v>23.04714365000001</v>
      </c>
      <c r="Q6" s="16">
        <v>62.71</v>
      </c>
      <c r="R6">
        <v>29.71</v>
      </c>
      <c r="S6">
        <v>42.22</v>
      </c>
      <c r="T6">
        <v>70.930000000000007</v>
      </c>
      <c r="U6" s="22">
        <v>31.21</v>
      </c>
      <c r="V6">
        <v>16.100000000000001</v>
      </c>
      <c r="W6">
        <v>7.8</v>
      </c>
      <c r="X6">
        <v>26.28</v>
      </c>
      <c r="Y6">
        <v>8.89</v>
      </c>
      <c r="Z6">
        <v>90.44</v>
      </c>
      <c r="AA6">
        <v>76.540000000000006</v>
      </c>
      <c r="AB6">
        <v>57.28</v>
      </c>
      <c r="AC6">
        <v>30</v>
      </c>
      <c r="AD6" s="5">
        <v>15.5</v>
      </c>
      <c r="AE6" s="5">
        <v>0.94</v>
      </c>
      <c r="AF6" s="5">
        <v>4.63</v>
      </c>
      <c r="AG6" s="68">
        <v>17.63</v>
      </c>
      <c r="AH6" s="68">
        <v>8.94</v>
      </c>
      <c r="AI6" s="5">
        <v>67.19</v>
      </c>
      <c r="AJ6" s="5">
        <v>76.28</v>
      </c>
      <c r="AK6" s="5">
        <v>70.239999999999995</v>
      </c>
      <c r="AL6" s="5">
        <v>73.56</v>
      </c>
      <c r="AM6">
        <v>66.459999999999994</v>
      </c>
      <c r="AN6">
        <v>66.61</v>
      </c>
      <c r="AO6" s="22">
        <v>63.8</v>
      </c>
      <c r="AP6" s="22">
        <v>155</v>
      </c>
      <c r="AQ6" s="22">
        <v>9595</v>
      </c>
      <c r="AR6" s="5">
        <v>51.15</v>
      </c>
      <c r="AS6">
        <v>7.0000000000000007E-2</v>
      </c>
      <c r="AU6" s="38">
        <f>C6/'2010'!C6*100</f>
        <v>89.906068286864468</v>
      </c>
      <c r="AV6" s="38">
        <f>D6/'2010'!D6*100</f>
        <v>83.435251798561154</v>
      </c>
      <c r="AW6" s="38">
        <f>E6/'2010'!E6*100</f>
        <v>87.05571168788228</v>
      </c>
      <c r="AX6" s="38">
        <f>F6/'2010'!F6*100</f>
        <v>122.21786023459921</v>
      </c>
      <c r="AY6" s="38">
        <f>G6/'2010'!G6*100</f>
        <v>94.52736318407959</v>
      </c>
      <c r="AZ6" s="38">
        <f>H6/'2010'!H6*100</f>
        <v>185.55361159710074</v>
      </c>
      <c r="BA6" s="38">
        <f>I6/'2010'!I6*100</f>
        <v>138.94624421502314</v>
      </c>
      <c r="BB6" s="38">
        <f>J6/'2010'!J6*100</f>
        <v>86.985472154963688</v>
      </c>
      <c r="BC6" s="38">
        <f>1/(K6/'2010'!K6)*100</f>
        <v>93.012856344326451</v>
      </c>
      <c r="BD6" s="38">
        <f>L6/'2010'!L6*100</f>
        <v>75.619861919404713</v>
      </c>
      <c r="BE6" s="38">
        <f>M6/'2010'!M6*100</f>
        <v>100.52673396879264</v>
      </c>
      <c r="BF6" s="38">
        <f>N6/'2010'!N6*100</f>
        <v>108.00591473466787</v>
      </c>
      <c r="BG6" s="38">
        <f>1/(O6/'2010'!O6)*100</f>
        <v>111.36653895274584</v>
      </c>
      <c r="BH6" s="38">
        <f>P6/'2010'!P6*100</f>
        <v>104.53573494995574</v>
      </c>
      <c r="BI6" s="38">
        <f>Q6/'2010'!Q6*100</f>
        <v>100</v>
      </c>
      <c r="BJ6" s="38">
        <f>1/(R6/'2010'!R6)*100</f>
        <v>104.00538539212386</v>
      </c>
      <c r="BK6" s="38">
        <f>S6/'2010'!S6*100</f>
        <v>87.087458745874585</v>
      </c>
      <c r="BL6" s="38">
        <f>T6/'2010'!T6*100</f>
        <v>101.11190306486102</v>
      </c>
      <c r="BM6" s="38">
        <f>1/(U6/'2010'!U6)*100</f>
        <v>100</v>
      </c>
      <c r="BN6" s="38">
        <f>1/(V6/'2010'!V6)*100</f>
        <v>100</v>
      </c>
      <c r="BO6" s="38">
        <f>1/(W6/'2010'!W6)*100</f>
        <v>100</v>
      </c>
      <c r="BP6" s="38">
        <f>X6/'2010'!X6*100</f>
        <v>100</v>
      </c>
      <c r="BQ6" s="38">
        <f>Y6/'2010'!Y6*100</f>
        <v>107.75757575757576</v>
      </c>
      <c r="BR6" s="38">
        <f>Z6/'2010'!Z6*100</f>
        <v>100</v>
      </c>
      <c r="BS6" s="38">
        <f>AA6/'2010'!AA6*100</f>
        <v>100</v>
      </c>
      <c r="BT6" s="38">
        <f>AB6/'2010'!AB6*100</f>
        <v>100</v>
      </c>
      <c r="BU6" s="38">
        <f>AC6/'2010'!AC6*100</f>
        <v>100</v>
      </c>
      <c r="BV6" s="38">
        <f>AD6/'2010'!AD6*100</f>
        <v>100</v>
      </c>
      <c r="BW6" s="38">
        <f>AE6/'2010'!AE6*100</f>
        <v>100</v>
      </c>
      <c r="BX6" s="38">
        <f>AF6/'2010'!AF6*100</f>
        <v>100</v>
      </c>
      <c r="BY6" s="38">
        <f>AG6/'2010'!AG6*100</f>
        <v>100</v>
      </c>
      <c r="BZ6" s="38">
        <f>AH6/'2010'!AH6*100</f>
        <v>100</v>
      </c>
      <c r="CA6" s="38">
        <f>AI6/'2010'!AI6*100</f>
        <v>100</v>
      </c>
      <c r="CB6" s="38">
        <f>AJ6/'2010'!AJ6*100</f>
        <v>100</v>
      </c>
      <c r="CC6" s="38">
        <f>AK6/'2010'!AK6*100</f>
        <v>100</v>
      </c>
      <c r="CD6" s="38">
        <f>AL6/'2010'!AL6*100</f>
        <v>100</v>
      </c>
      <c r="CE6" s="38">
        <f>AM6/'2010'!AM6*100</f>
        <v>73.016919358382765</v>
      </c>
      <c r="CF6" s="38">
        <f>AN6/'2010'!AN6*100</f>
        <v>141.15278660733205</v>
      </c>
      <c r="CG6" s="38">
        <f>AO6/'2010'!AO6*100</f>
        <v>74.716008900339617</v>
      </c>
      <c r="CH6" s="38">
        <f>1/(AP6/'2010'!AP6)*100</f>
        <v>101.93548387096773</v>
      </c>
      <c r="CI6" s="38">
        <f>1/(AQ6/'2010'!AQ6)*100</f>
        <v>105.56539864512766</v>
      </c>
      <c r="CJ6" s="38">
        <f>AR6/'2010'!AR6*100</f>
        <v>73.428079242032723</v>
      </c>
      <c r="CK6" s="38">
        <f>1/(AS6/'2010'!AS6)*100</f>
        <v>100</v>
      </c>
      <c r="CM6" s="17">
        <f t="shared" si="0"/>
        <v>86.799010591102629</v>
      </c>
      <c r="CN6" s="17">
        <f t="shared" si="1"/>
        <v>122.21786023459921</v>
      </c>
      <c r="CO6" s="17">
        <f t="shared" si="2"/>
        <v>112.44090156914972</v>
      </c>
      <c r="CP6" s="17">
        <f t="shared" si="3"/>
        <v>106.10873065154051</v>
      </c>
      <c r="CQ6" s="17">
        <f t="shared" si="4"/>
        <v>98.886392457551352</v>
      </c>
      <c r="CR6" s="17">
        <f t="shared" si="5"/>
        <v>101.29292929292929</v>
      </c>
      <c r="CS6" s="17">
        <f t="shared" si="6"/>
        <v>100</v>
      </c>
      <c r="CT6" s="17">
        <f t="shared" si="7"/>
        <v>100</v>
      </c>
      <c r="CU6" s="17">
        <f t="shared" si="8"/>
        <v>96.2952382886848</v>
      </c>
      <c r="CV6" s="17">
        <f t="shared" si="9"/>
        <v>95.232240439532021</v>
      </c>
      <c r="CX6" s="17">
        <f t="shared" si="10"/>
        <v>101.92733035250896</v>
      </c>
      <c r="CY6" s="17">
        <f t="shared" si="11"/>
        <v>101.1970284561299</v>
      </c>
    </row>
    <row r="7" spans="1:103" ht="15.5" x14ac:dyDescent="0.35">
      <c r="A7" s="2">
        <v>1500</v>
      </c>
      <c r="B7" s="3" t="s">
        <v>6</v>
      </c>
      <c r="C7">
        <v>82.93</v>
      </c>
      <c r="D7">
        <v>57.5</v>
      </c>
      <c r="E7">
        <v>49.29</v>
      </c>
      <c r="F7">
        <v>16206509.751324495</v>
      </c>
      <c r="G7">
        <v>58.21</v>
      </c>
      <c r="H7">
        <v>62.75</v>
      </c>
      <c r="I7">
        <v>87.37</v>
      </c>
      <c r="J7">
        <v>5.91</v>
      </c>
      <c r="K7" s="23">
        <v>83.94</v>
      </c>
      <c r="L7" s="23">
        <v>8.1808526276205793</v>
      </c>
      <c r="M7">
        <v>97.26799009936677</v>
      </c>
      <c r="N7">
        <v>69.924329282274712</v>
      </c>
      <c r="O7" s="23">
        <v>4.34</v>
      </c>
      <c r="P7" s="71">
        <v>26.04714365000001</v>
      </c>
      <c r="Q7" s="16">
        <v>51.29</v>
      </c>
      <c r="R7">
        <v>24.45</v>
      </c>
      <c r="S7">
        <v>58.54</v>
      </c>
      <c r="T7">
        <v>70.56</v>
      </c>
      <c r="U7" s="22">
        <v>30.82</v>
      </c>
      <c r="V7">
        <v>16.2</v>
      </c>
      <c r="W7">
        <v>9.6999999999999993</v>
      </c>
      <c r="X7">
        <v>32.51</v>
      </c>
      <c r="Y7">
        <v>8.43</v>
      </c>
      <c r="Z7">
        <v>93.12</v>
      </c>
      <c r="AA7">
        <v>78.040000000000006</v>
      </c>
      <c r="AB7">
        <v>49.05</v>
      </c>
      <c r="AC7">
        <v>26.33</v>
      </c>
      <c r="AD7" s="5">
        <v>15.67</v>
      </c>
      <c r="AE7" s="5">
        <v>0.79</v>
      </c>
      <c r="AF7" s="5">
        <v>4.0999999999999996</v>
      </c>
      <c r="AG7" s="68">
        <v>18.22</v>
      </c>
      <c r="AH7" s="68">
        <v>2.14</v>
      </c>
      <c r="AI7" s="5">
        <v>65.930000000000007</v>
      </c>
      <c r="AJ7" s="5">
        <v>76.12</v>
      </c>
      <c r="AK7" s="5">
        <v>68.56</v>
      </c>
      <c r="AL7" s="5">
        <v>71.61</v>
      </c>
      <c r="AM7">
        <v>75.89</v>
      </c>
      <c r="AN7">
        <v>62.12</v>
      </c>
      <c r="AO7" s="22">
        <v>77.72</v>
      </c>
      <c r="AP7" s="22">
        <v>316</v>
      </c>
      <c r="AQ7" s="22">
        <v>10564</v>
      </c>
      <c r="AR7" s="5">
        <v>54.9</v>
      </c>
      <c r="AS7">
        <v>0.04</v>
      </c>
      <c r="AU7" s="38">
        <f>C7/'2010'!C7*100</f>
        <v>91.807815786560397</v>
      </c>
      <c r="AV7" s="38">
        <f>D7/'2010'!D7*100</f>
        <v>97.689432551817873</v>
      </c>
      <c r="AW7" s="38">
        <f>E7/'2010'!E7*100</f>
        <v>95.062680810028922</v>
      </c>
      <c r="AX7" s="38">
        <f>F7/'2010'!F7*100</f>
        <v>112.09840689688708</v>
      </c>
      <c r="AY7" s="38">
        <f>G7/'2010'!G7*100</f>
        <v>111.98537899191999</v>
      </c>
      <c r="AZ7" s="38">
        <f>H7/'2010'!H7*100</f>
        <v>129.97100248550123</v>
      </c>
      <c r="BA7" s="38">
        <f>I7/'2010'!I7*100</f>
        <v>117.49596557288866</v>
      </c>
      <c r="BB7" s="38">
        <f>J7/'2010'!J7*100</f>
        <v>68.244803695150111</v>
      </c>
      <c r="BC7" s="38">
        <f>1/(K7/'2010'!K7)*100</f>
        <v>91.708363116511805</v>
      </c>
      <c r="BD7" s="38">
        <f>L7/'2010'!L7*100</f>
        <v>70.041546469354273</v>
      </c>
      <c r="BE7" s="38">
        <f>M7/'2010'!M7*100</f>
        <v>101.793752856662</v>
      </c>
      <c r="BF7" s="38">
        <f>N7/'2010'!N7*100</f>
        <v>105.13313597693997</v>
      </c>
      <c r="BG7" s="38">
        <f>1/(O7/'2010'!O7)*100</f>
        <v>124.19354838709677</v>
      </c>
      <c r="BH7" s="38">
        <f>P7/'2010'!P7*100</f>
        <v>113.01679741992669</v>
      </c>
      <c r="BI7" s="38">
        <f>Q7/'2010'!Q7*100</f>
        <v>100</v>
      </c>
      <c r="BJ7" s="38">
        <f>1/(R7/'2010'!R7)*100</f>
        <v>121.14519427402864</v>
      </c>
      <c r="BK7" s="38">
        <f>S7/'2010'!S7*100</f>
        <v>91.070317361543246</v>
      </c>
      <c r="BL7" s="38">
        <f>T7/'2010'!T7*100</f>
        <v>100.95864930605237</v>
      </c>
      <c r="BM7" s="38">
        <f>1/(U7/'2010'!U7)*100</f>
        <v>100</v>
      </c>
      <c r="BN7" s="38">
        <f>1/(V7/'2010'!V7)*100</f>
        <v>100</v>
      </c>
      <c r="BO7" s="38">
        <f>1/(W7/'2010'!W7)*100</f>
        <v>100</v>
      </c>
      <c r="BP7" s="38">
        <f>X7/'2010'!X7*100</f>
        <v>100</v>
      </c>
      <c r="BQ7" s="38">
        <f>Y7/'2010'!Y7*100</f>
        <v>114.85013623978202</v>
      </c>
      <c r="BR7" s="38">
        <f>Z7/'2010'!Z7*100</f>
        <v>100</v>
      </c>
      <c r="BS7" s="38">
        <f>AA7/'2010'!AA7*100</f>
        <v>100</v>
      </c>
      <c r="BT7" s="38">
        <f>AB7/'2010'!AB7*100</f>
        <v>100</v>
      </c>
      <c r="BU7" s="38">
        <f>AC7/'2010'!AC7*100</f>
        <v>100</v>
      </c>
      <c r="BV7" s="38">
        <f>AD7/'2010'!AD7*100</f>
        <v>100</v>
      </c>
      <c r="BW7" s="38">
        <f>AE7/'2010'!AE7*100</f>
        <v>100</v>
      </c>
      <c r="BX7" s="38">
        <f>AF7/'2010'!AF7*100</f>
        <v>100</v>
      </c>
      <c r="BY7" s="38">
        <f>AG7/'2010'!AG7*100</f>
        <v>100</v>
      </c>
      <c r="BZ7" s="38">
        <f>AH7/'2010'!AH7*100</f>
        <v>100</v>
      </c>
      <c r="CA7" s="38">
        <f>AI7/'2010'!AI7*100</f>
        <v>100</v>
      </c>
      <c r="CB7" s="38">
        <f>AJ7/'2010'!AJ7*100</f>
        <v>100</v>
      </c>
      <c r="CC7" s="38">
        <f>AK7/'2010'!AK7*100</f>
        <v>100</v>
      </c>
      <c r="CD7" s="38">
        <f>AL7/'2010'!AL7*100</f>
        <v>100</v>
      </c>
      <c r="CE7" s="38">
        <f>AM7/'2010'!AM7*100</f>
        <v>89.125073399882552</v>
      </c>
      <c r="CF7" s="38">
        <f>AN7/'2010'!AN7*100</f>
        <v>129.04029912754464</v>
      </c>
      <c r="CG7" s="38">
        <f>AO7/'2010'!AO7*100</f>
        <v>111.33075490617389</v>
      </c>
      <c r="CH7" s="38">
        <f>1/(AP7/'2010'!AP7)*100</f>
        <v>38.924050632911388</v>
      </c>
      <c r="CI7" s="38">
        <f>1/(AQ7/'2010'!AQ7)*100</f>
        <v>33.945475198788337</v>
      </c>
      <c r="CJ7" s="38">
        <f>AR7/'2010'!AR7*100</f>
        <v>75.123152709359601</v>
      </c>
      <c r="CK7" s="38">
        <f>1/(AS7/'2010'!AS7)*100</f>
        <v>100</v>
      </c>
      <c r="CM7" s="17">
        <f t="shared" si="0"/>
        <v>94.853309716135712</v>
      </c>
      <c r="CN7" s="17">
        <f t="shared" si="1"/>
        <v>112.09840689688708</v>
      </c>
      <c r="CO7" s="17">
        <f t="shared" si="2"/>
        <v>98.241176721887655</v>
      </c>
      <c r="CP7" s="17">
        <f t="shared" si="3"/>
        <v>111.03430866015634</v>
      </c>
      <c r="CQ7" s="17">
        <f t="shared" si="4"/>
        <v>101.88202299166061</v>
      </c>
      <c r="CR7" s="17">
        <f t="shared" si="5"/>
        <v>102.47502270663034</v>
      </c>
      <c r="CS7" s="17">
        <f t="shared" si="6"/>
        <v>100</v>
      </c>
      <c r="CT7" s="17">
        <f t="shared" si="7"/>
        <v>100</v>
      </c>
      <c r="CU7" s="17">
        <f t="shared" si="8"/>
        <v>109.83204247786703</v>
      </c>
      <c r="CV7" s="17">
        <f t="shared" si="9"/>
        <v>61.99816963526483</v>
      </c>
      <c r="CX7" s="17">
        <f t="shared" si="10"/>
        <v>99.241445980648948</v>
      </c>
      <c r="CY7" s="17">
        <f t="shared" si="11"/>
        <v>98.505947306356092</v>
      </c>
    </row>
    <row r="8" spans="1:103" ht="15.5" x14ac:dyDescent="0.35">
      <c r="A8" s="2">
        <v>1600</v>
      </c>
      <c r="B8" s="3" t="s">
        <v>7</v>
      </c>
      <c r="C8">
        <v>79.64</v>
      </c>
      <c r="D8">
        <v>86.67</v>
      </c>
      <c r="E8">
        <v>47.92</v>
      </c>
      <c r="F8">
        <v>20279480.463667903</v>
      </c>
      <c r="G8">
        <v>61.3</v>
      </c>
      <c r="H8">
        <v>65.16</v>
      </c>
      <c r="I8">
        <v>90.58</v>
      </c>
      <c r="J8">
        <v>6.36</v>
      </c>
      <c r="K8" s="23">
        <v>83.02</v>
      </c>
      <c r="L8" s="23">
        <v>15.213472837416719</v>
      </c>
      <c r="M8">
        <v>94.966999862115713</v>
      </c>
      <c r="N8">
        <v>70.539323073120087</v>
      </c>
      <c r="O8" s="23">
        <v>6.07</v>
      </c>
      <c r="P8" s="71">
        <v>23.04714365000001</v>
      </c>
      <c r="Q8" s="16">
        <v>68.91</v>
      </c>
      <c r="R8">
        <v>29.41</v>
      </c>
      <c r="S8">
        <v>62.93</v>
      </c>
      <c r="T8">
        <v>69.14</v>
      </c>
      <c r="U8" s="22">
        <v>33.130000000000003</v>
      </c>
      <c r="V8">
        <v>18.3</v>
      </c>
      <c r="W8">
        <v>5.0999999999999996</v>
      </c>
      <c r="X8">
        <v>23.49</v>
      </c>
      <c r="Y8">
        <v>8.26</v>
      </c>
      <c r="Z8">
        <v>90.27</v>
      </c>
      <c r="AA8">
        <v>78.349999999999994</v>
      </c>
      <c r="AB8">
        <v>48.9</v>
      </c>
      <c r="AC8">
        <v>18.600000000000001</v>
      </c>
      <c r="AD8" s="5">
        <v>12.41</v>
      </c>
      <c r="AE8" s="5">
        <v>1.27</v>
      </c>
      <c r="AF8" s="5">
        <v>2.4700000000000002</v>
      </c>
      <c r="AG8" s="68">
        <v>15.9</v>
      </c>
      <c r="AH8" s="68">
        <v>69.650000000000006</v>
      </c>
      <c r="AI8" s="5">
        <v>67.010000000000005</v>
      </c>
      <c r="AJ8" s="5">
        <v>77.03</v>
      </c>
      <c r="AK8" s="5">
        <v>70.61</v>
      </c>
      <c r="AL8" s="5">
        <v>73.180000000000007</v>
      </c>
      <c r="AM8">
        <v>96.06</v>
      </c>
      <c r="AN8">
        <v>78.790000000000006</v>
      </c>
      <c r="AO8" s="22">
        <v>61</v>
      </c>
      <c r="AP8" s="22">
        <v>259</v>
      </c>
      <c r="AQ8" s="22">
        <v>20575</v>
      </c>
      <c r="AR8" s="5">
        <v>52.35</v>
      </c>
      <c r="AS8">
        <v>0.09</v>
      </c>
      <c r="AU8" s="38">
        <f>C8/'2010'!C8*100</f>
        <v>89.142601298410568</v>
      </c>
      <c r="AV8" s="38">
        <f>D8/'2010'!D8*100</f>
        <v>142.54934210526318</v>
      </c>
      <c r="AW8" s="38">
        <f>E8/'2010'!E8*100</f>
        <v>138.81807647740442</v>
      </c>
      <c r="AX8" s="38">
        <f>F8/'2010'!F8*100</f>
        <v>121.47968174100939</v>
      </c>
      <c r="AY8" s="38">
        <f>G8/'2010'!G8*100</f>
        <v>138.18755635707845</v>
      </c>
      <c r="AZ8" s="38">
        <f>H8/'2010'!H8*100</f>
        <v>141.68297455968687</v>
      </c>
      <c r="BA8" s="38">
        <f>I8/'2010'!I8*100</f>
        <v>120.06892895015906</v>
      </c>
      <c r="BB8" s="38">
        <f>J8/'2010'!J8*100</f>
        <v>70.044052863436121</v>
      </c>
      <c r="BC8" s="38">
        <f>1/(K8/'2010'!K8)*100</f>
        <v>91.411708022163339</v>
      </c>
      <c r="BD8" s="38">
        <f>L8/'2010'!L8*100</f>
        <v>73.923580356738199</v>
      </c>
      <c r="BE8" s="38">
        <f>M8/'2010'!M8*100</f>
        <v>101.62518798754614</v>
      </c>
      <c r="BF8" s="38">
        <f>N8/'2010'!N8*100</f>
        <v>99.82217684074827</v>
      </c>
      <c r="BG8" s="38">
        <f>1/(O8/'2010'!O8)*100</f>
        <v>109.55518945634266</v>
      </c>
      <c r="BH8" s="38">
        <f>P8/'2010'!P8*100</f>
        <v>104.53573494995574</v>
      </c>
      <c r="BI8" s="38">
        <f>Q8/'2010'!Q8*100</f>
        <v>100</v>
      </c>
      <c r="BJ8" s="38">
        <f>1/(R8/'2010'!R8)*100</f>
        <v>100.91805508330501</v>
      </c>
      <c r="BK8" s="38">
        <f>S8/'2010'!S8*100</f>
        <v>96.252676659528916</v>
      </c>
      <c r="BL8" s="38">
        <f>T8/'2010'!T8*100</f>
        <v>101.17061750073164</v>
      </c>
      <c r="BM8" s="38">
        <f>1/(U8/'2010'!U8)*100</f>
        <v>100</v>
      </c>
      <c r="BN8" s="38">
        <f>1/(V8/'2010'!V8)*100</f>
        <v>100</v>
      </c>
      <c r="BO8" s="38">
        <f>1/(W8/'2010'!W8)*100</f>
        <v>100</v>
      </c>
      <c r="BP8" s="38">
        <f>X8/'2010'!X8*100</f>
        <v>100</v>
      </c>
      <c r="BQ8" s="38">
        <f>Y8/'2010'!Y8*100</f>
        <v>112.5340599455041</v>
      </c>
      <c r="BR8" s="38">
        <f>Z8/'2010'!Z8*100</f>
        <v>100</v>
      </c>
      <c r="BS8" s="38">
        <f>AA8/'2010'!AA8*100</f>
        <v>100</v>
      </c>
      <c r="BT8" s="38">
        <f>AB8/'2010'!AB8*100</f>
        <v>100</v>
      </c>
      <c r="BU8" s="38">
        <f>AC8/'2010'!AC8*100</f>
        <v>100</v>
      </c>
      <c r="BV8" s="38">
        <f>AD8/'2010'!AD8*100</f>
        <v>100</v>
      </c>
      <c r="BW8" s="38">
        <f>AE8/'2010'!AE8*100</f>
        <v>100</v>
      </c>
      <c r="BX8" s="38">
        <f>AF8/'2010'!AF8*100</f>
        <v>100</v>
      </c>
      <c r="BY8" s="38">
        <f>AG8/'2010'!AG8*100</f>
        <v>100</v>
      </c>
      <c r="BZ8" s="38">
        <f>AH8/'2010'!AH8*100</f>
        <v>100</v>
      </c>
      <c r="CA8" s="38">
        <f>AI8/'2010'!AI8*100</f>
        <v>100</v>
      </c>
      <c r="CB8" s="38">
        <f>AJ8/'2010'!AJ8*100</f>
        <v>100</v>
      </c>
      <c r="CC8" s="38">
        <f>AK8/'2010'!AK8*100</f>
        <v>100</v>
      </c>
      <c r="CD8" s="38">
        <f>AL8/'2010'!AL8*100</f>
        <v>100</v>
      </c>
      <c r="CE8" s="38">
        <f>AM8/'2010'!AM8*100</f>
        <v>96.06</v>
      </c>
      <c r="CF8" s="38">
        <f>AN8/'2010'!AN8*100</f>
        <v>142.8131230741345</v>
      </c>
      <c r="CG8" s="38">
        <f>AO8/'2010'!AO8*100</f>
        <v>87.329992841803872</v>
      </c>
      <c r="CH8" s="38">
        <f>1/(AP8/'2010'!AP8)*100</f>
        <v>96.525096525096515</v>
      </c>
      <c r="CI8" s="38">
        <f>1/(AQ8/'2010'!AQ8)*100</f>
        <v>88.884568651275814</v>
      </c>
      <c r="CJ8" s="38">
        <f>AR8/'2010'!AR8*100</f>
        <v>75.869565217391312</v>
      </c>
      <c r="CK8" s="38">
        <f>1/(AS8/'2010'!AS8)*100</f>
        <v>100</v>
      </c>
      <c r="CM8" s="17">
        <f t="shared" si="0"/>
        <v>123.50333996035938</v>
      </c>
      <c r="CN8" s="17">
        <f t="shared" si="1"/>
        <v>121.47968174100939</v>
      </c>
      <c r="CO8" s="17">
        <f t="shared" si="2"/>
        <v>105.88646685154367</v>
      </c>
      <c r="CP8" s="17">
        <f t="shared" si="3"/>
        <v>103.8845723086482</v>
      </c>
      <c r="CQ8" s="17">
        <f t="shared" si="4"/>
        <v>99.763049891937939</v>
      </c>
      <c r="CR8" s="17">
        <f t="shared" si="5"/>
        <v>102.08900999091736</v>
      </c>
      <c r="CS8" s="17">
        <f t="shared" si="6"/>
        <v>100</v>
      </c>
      <c r="CT8" s="17">
        <f t="shared" si="7"/>
        <v>100</v>
      </c>
      <c r="CU8" s="17">
        <f t="shared" si="8"/>
        <v>108.73437197197946</v>
      </c>
      <c r="CV8" s="17">
        <f t="shared" si="9"/>
        <v>90.319807598440917</v>
      </c>
      <c r="CX8" s="17">
        <f t="shared" si="10"/>
        <v>105.56603003148363</v>
      </c>
      <c r="CY8" s="17">
        <f t="shared" si="11"/>
        <v>103.2838266852259</v>
      </c>
    </row>
    <row r="9" spans="1:103" ht="15.5" x14ac:dyDescent="0.35">
      <c r="A9" s="2">
        <v>1700</v>
      </c>
      <c r="B9" s="3" t="s">
        <v>8</v>
      </c>
      <c r="C9">
        <v>92.51</v>
      </c>
      <c r="D9">
        <v>88.33</v>
      </c>
      <c r="E9">
        <v>56.68</v>
      </c>
      <c r="F9">
        <v>12804170.278048838</v>
      </c>
      <c r="G9">
        <v>39.22</v>
      </c>
      <c r="H9">
        <v>41.08</v>
      </c>
      <c r="I9">
        <v>93.62</v>
      </c>
      <c r="J9">
        <v>5.48</v>
      </c>
      <c r="K9" s="23">
        <v>85.52</v>
      </c>
      <c r="L9" s="23">
        <v>10.089890744243089</v>
      </c>
      <c r="M9">
        <v>96.791431237630363</v>
      </c>
      <c r="N9">
        <v>73.235097753689089</v>
      </c>
      <c r="O9" s="23">
        <v>4.91</v>
      </c>
      <c r="P9" s="71">
        <v>25.04714365000001</v>
      </c>
      <c r="Q9" s="16">
        <v>52.89</v>
      </c>
      <c r="R9">
        <v>27.96</v>
      </c>
      <c r="S9">
        <v>67.22</v>
      </c>
      <c r="T9">
        <v>68.5</v>
      </c>
      <c r="U9" s="22">
        <v>33.68</v>
      </c>
      <c r="V9">
        <v>12.5</v>
      </c>
      <c r="W9">
        <v>5.6</v>
      </c>
      <c r="X9">
        <v>22.55</v>
      </c>
      <c r="Y9">
        <v>8.74</v>
      </c>
      <c r="Z9">
        <v>92.15</v>
      </c>
      <c r="AA9">
        <v>78.16</v>
      </c>
      <c r="AB9">
        <v>55.94</v>
      </c>
      <c r="AC9">
        <v>36.53</v>
      </c>
      <c r="AD9" s="5">
        <v>17.399999999999999</v>
      </c>
      <c r="AE9" s="5">
        <v>0.42</v>
      </c>
      <c r="AF9" s="5">
        <v>3.31</v>
      </c>
      <c r="AG9" s="68">
        <v>25.79</v>
      </c>
      <c r="AH9" s="68">
        <v>2.48</v>
      </c>
      <c r="AI9" s="5">
        <v>63.96</v>
      </c>
      <c r="AJ9" s="5">
        <v>76.94</v>
      </c>
      <c r="AK9" s="5">
        <v>68.52</v>
      </c>
      <c r="AL9" s="5">
        <v>72.680000000000007</v>
      </c>
      <c r="AM9">
        <v>78.5</v>
      </c>
      <c r="AN9">
        <v>68.45</v>
      </c>
      <c r="AO9" s="22">
        <v>75.61</v>
      </c>
      <c r="AP9" s="22">
        <v>242</v>
      </c>
      <c r="AQ9" s="22">
        <v>4463</v>
      </c>
      <c r="AR9" s="5">
        <v>66.47</v>
      </c>
      <c r="AS9">
        <v>0.09</v>
      </c>
      <c r="AU9" s="38">
        <f>C9/'2010'!C9*100</f>
        <v>105.36446469248293</v>
      </c>
      <c r="AV9" s="38">
        <f>D9/'2010'!D9*100</f>
        <v>137.8003120124805</v>
      </c>
      <c r="AW9" s="38">
        <f>E9/'2010'!E9*100</f>
        <v>95.84037876225905</v>
      </c>
      <c r="AX9" s="38">
        <f>F9/'2010'!F9*100</f>
        <v>122.97977377645219</v>
      </c>
      <c r="AY9" s="38">
        <f>G9/'2010'!G9*100</f>
        <v>94.188280499519678</v>
      </c>
      <c r="AZ9" s="38">
        <f>H9/'2010'!H9*100</f>
        <v>145.51895147006729</v>
      </c>
      <c r="BA9" s="38">
        <f>I9/'2010'!I9*100</f>
        <v>120.45805455481215</v>
      </c>
      <c r="BB9" s="38">
        <f>J9/'2010'!J9*100</f>
        <v>58.359957401490945</v>
      </c>
      <c r="BC9" s="38">
        <f>1/(K9/'2010'!K9)*100</f>
        <v>91.26520112254444</v>
      </c>
      <c r="BD9" s="38">
        <f>L9/'2010'!L9*100</f>
        <v>64.678786822071089</v>
      </c>
      <c r="BE9" s="38">
        <f>M9/'2010'!M9*100</f>
        <v>100.88862294491221</v>
      </c>
      <c r="BF9" s="38">
        <f>N9/'2010'!N9*100</f>
        <v>99.463283854797709</v>
      </c>
      <c r="BG9" s="38">
        <f>1/(O9/'2010'!O9)*100</f>
        <v>93.482688391038693</v>
      </c>
      <c r="BH9" s="38">
        <f>P9/'2010'!P9*100</f>
        <v>108.6778649466178</v>
      </c>
      <c r="BI9" s="38">
        <f>Q9/'2010'!Q9*100</f>
        <v>100</v>
      </c>
      <c r="BJ9" s="38">
        <f>1/(R9/'2010'!R9)*100</f>
        <v>120.67238912732476</v>
      </c>
      <c r="BK9" s="38">
        <f>S9/'2010'!S9*100</f>
        <v>96.083476272155522</v>
      </c>
      <c r="BL9" s="38">
        <f>T9/'2010'!T9*100</f>
        <v>101.0026540843409</v>
      </c>
      <c r="BM9" s="38">
        <f>1/(U9/'2010'!U9)*100</f>
        <v>100</v>
      </c>
      <c r="BN9" s="38">
        <f>1/(V9/'2010'!V9)*100</f>
        <v>100</v>
      </c>
      <c r="BO9" s="38">
        <f>1/(W9/'2010'!W9)*100</f>
        <v>100</v>
      </c>
      <c r="BP9" s="38">
        <f>X9/'2010'!X9*100</f>
        <v>100</v>
      </c>
      <c r="BQ9" s="38">
        <f>Y9/'2010'!Y9*100</f>
        <v>111.33757961783439</v>
      </c>
      <c r="BR9" s="38">
        <f>Z9/'2010'!Z9*100</f>
        <v>100</v>
      </c>
      <c r="BS9" s="38">
        <f>AA9/'2010'!AA9*100</f>
        <v>100</v>
      </c>
      <c r="BT9" s="38">
        <f>AB9/'2010'!AB9*100</f>
        <v>100</v>
      </c>
      <c r="BU9" s="38">
        <f>AC9/'2010'!AC9*100</f>
        <v>100</v>
      </c>
      <c r="BV9" s="38">
        <f>AD9/'2010'!AD9*100</f>
        <v>100</v>
      </c>
      <c r="BW9" s="38">
        <f>AE9/'2010'!AE9*100</f>
        <v>100</v>
      </c>
      <c r="BX9" s="38">
        <f>AF9/'2010'!AF9*100</f>
        <v>100</v>
      </c>
      <c r="BY9" s="38">
        <f>AG9/'2010'!AG9*100</f>
        <v>100</v>
      </c>
      <c r="BZ9" s="38">
        <f>AH9/'2010'!AH9*100</f>
        <v>100</v>
      </c>
      <c r="CA9" s="38">
        <f>AI9/'2010'!AI9*100</f>
        <v>100</v>
      </c>
      <c r="CB9" s="38">
        <f>AJ9/'2010'!AJ9*100</f>
        <v>100</v>
      </c>
      <c r="CC9" s="38">
        <f>AK9/'2010'!AK9*100</f>
        <v>100</v>
      </c>
      <c r="CD9" s="38">
        <f>AL9/'2010'!AL9*100</f>
        <v>100</v>
      </c>
      <c r="CE9" s="38">
        <f>AM9/'2010'!AM9*100</f>
        <v>83.156779661016941</v>
      </c>
      <c r="CF9" s="38">
        <f>AN9/'2010'!AN9*100</f>
        <v>106.37140637140638</v>
      </c>
      <c r="CG9" s="38">
        <f>AO9/'2010'!AO9*100</f>
        <v>147.41665041918503</v>
      </c>
      <c r="CH9" s="38">
        <f>1/(AP9/'2010'!AP9)*100</f>
        <v>62.809917355371901</v>
      </c>
      <c r="CI9" s="38">
        <f>1/(AQ9/'2010'!AQ9)*100</f>
        <v>60.878332959892447</v>
      </c>
      <c r="CJ9" s="38">
        <f>AR9/'2010'!AR9*100</f>
        <v>85.08704557091653</v>
      </c>
      <c r="CK9" s="38">
        <f>1/(AS9/'2010'!AS9)*100</f>
        <v>100</v>
      </c>
      <c r="CM9" s="17">
        <f t="shared" si="0"/>
        <v>113.00171848907416</v>
      </c>
      <c r="CN9" s="17">
        <f t="shared" si="1"/>
        <v>122.97977377645219</v>
      </c>
      <c r="CO9" s="17">
        <f t="shared" si="2"/>
        <v>95.744871978417606</v>
      </c>
      <c r="CP9" s="17">
        <f t="shared" si="3"/>
        <v>100.62811503434159</v>
      </c>
      <c r="CQ9" s="17">
        <f t="shared" si="4"/>
        <v>102.53693135483159</v>
      </c>
      <c r="CR9" s="17">
        <f t="shared" si="5"/>
        <v>101.8895966029724</v>
      </c>
      <c r="CS9" s="17">
        <f t="shared" si="6"/>
        <v>100</v>
      </c>
      <c r="CT9" s="17">
        <f t="shared" si="7"/>
        <v>100</v>
      </c>
      <c r="CU9" s="17">
        <f t="shared" si="8"/>
        <v>112.31494548386945</v>
      </c>
      <c r="CV9" s="17">
        <f t="shared" si="9"/>
        <v>77.193823971545214</v>
      </c>
      <c r="CX9" s="17">
        <f t="shared" si="10"/>
        <v>102.62897766915043</v>
      </c>
      <c r="CY9" s="17">
        <f t="shared" si="11"/>
        <v>100.32053145793003</v>
      </c>
    </row>
    <row r="10" spans="1:103" ht="15.5" x14ac:dyDescent="0.35">
      <c r="A10" s="2">
        <v>1800</v>
      </c>
      <c r="B10" s="3" t="s">
        <v>9</v>
      </c>
      <c r="C10">
        <v>82.26</v>
      </c>
      <c r="D10">
        <v>71.849999999999994</v>
      </c>
      <c r="E10">
        <v>42.01</v>
      </c>
      <c r="F10">
        <v>14606403.897530548</v>
      </c>
      <c r="G10">
        <v>44.83</v>
      </c>
      <c r="H10">
        <v>55.06</v>
      </c>
      <c r="I10">
        <v>91.3</v>
      </c>
      <c r="J10">
        <v>2.87</v>
      </c>
      <c r="K10" s="23">
        <v>90.35</v>
      </c>
      <c r="L10" s="23">
        <v>4.7038290561794733</v>
      </c>
      <c r="M10">
        <v>96.564406692842809</v>
      </c>
      <c r="N10">
        <v>69.950624357352666</v>
      </c>
      <c r="O10" s="23">
        <v>5.14</v>
      </c>
      <c r="P10" s="71">
        <v>23.04714365000001</v>
      </c>
      <c r="Q10" s="16">
        <v>78.98</v>
      </c>
      <c r="R10">
        <v>31.42</v>
      </c>
      <c r="S10">
        <v>70.89</v>
      </c>
      <c r="T10">
        <v>69.900000000000006</v>
      </c>
      <c r="U10" s="22">
        <v>34.119999999999997</v>
      </c>
      <c r="V10">
        <v>16.600000000000001</v>
      </c>
      <c r="W10">
        <v>6.1</v>
      </c>
      <c r="X10">
        <v>32.53</v>
      </c>
      <c r="Y10">
        <v>8.01</v>
      </c>
      <c r="Z10">
        <v>94.46</v>
      </c>
      <c r="AA10">
        <v>76.680000000000007</v>
      </c>
      <c r="AB10">
        <v>40.6</v>
      </c>
      <c r="AC10">
        <v>12.46</v>
      </c>
      <c r="AD10" s="5">
        <v>12.61</v>
      </c>
      <c r="AE10" s="5">
        <v>0.69</v>
      </c>
      <c r="AF10" s="5">
        <v>2.68</v>
      </c>
      <c r="AG10" s="68">
        <v>26.47</v>
      </c>
      <c r="AH10" s="68">
        <v>14.24</v>
      </c>
      <c r="AI10" s="5">
        <v>63.54</v>
      </c>
      <c r="AJ10" s="5">
        <v>75.84</v>
      </c>
      <c r="AK10" s="5">
        <v>67.430000000000007</v>
      </c>
      <c r="AL10" s="5">
        <v>71.239999999999995</v>
      </c>
      <c r="AM10">
        <v>71.989999999999995</v>
      </c>
      <c r="AN10">
        <v>63.19</v>
      </c>
      <c r="AO10" s="22">
        <v>62.74</v>
      </c>
      <c r="AP10" s="22">
        <v>115</v>
      </c>
      <c r="AQ10" s="22">
        <v>9218</v>
      </c>
      <c r="AR10" s="5">
        <v>58.75</v>
      </c>
      <c r="AS10">
        <v>0.08</v>
      </c>
      <c r="AU10" s="38">
        <f>C10/'2010'!C10*100</f>
        <v>94.302418892582835</v>
      </c>
      <c r="AV10" s="38">
        <f>D10/'2010'!D10*100</f>
        <v>114.12007623888184</v>
      </c>
      <c r="AW10" s="38">
        <f>E10/'2010'!E10*100</f>
        <v>139.15203709837692</v>
      </c>
      <c r="AX10" s="38">
        <f>F10/'2010'!F10*100</f>
        <v>124.35955812144523</v>
      </c>
      <c r="AY10" s="38">
        <f>G10/'2010'!G10*100</f>
        <v>102.23489167616874</v>
      </c>
      <c r="AZ10" s="38">
        <f>H10/'2010'!H10*100</f>
        <v>144.62831625952194</v>
      </c>
      <c r="BA10" s="38">
        <f>I10/'2010'!I10*100</f>
        <v>115.93650793650794</v>
      </c>
      <c r="BB10" s="38">
        <f>J10/'2010'!J10*100</f>
        <v>64.63963963963964</v>
      </c>
      <c r="BC10" s="38">
        <f>1/(K10/'2010'!K10)*100</f>
        <v>95.960154952960721</v>
      </c>
      <c r="BD10" s="38">
        <f>L10/'2010'!L10*100</f>
        <v>66.720979520276231</v>
      </c>
      <c r="BE10" s="38">
        <f>M10/'2010'!M10*100</f>
        <v>102.67765137912043</v>
      </c>
      <c r="BF10" s="38">
        <f>N10/'2010'!N10*100</f>
        <v>101.035102917199</v>
      </c>
      <c r="BG10" s="38">
        <f>1/(O10/'2010'!O10)*100</f>
        <v>108.36575875486383</v>
      </c>
      <c r="BH10" s="38">
        <f>P10/'2010'!P10*100</f>
        <v>109.5024770736527</v>
      </c>
      <c r="BI10" s="38">
        <f>Q10/'2010'!Q10*100</f>
        <v>100</v>
      </c>
      <c r="BJ10" s="38">
        <f>1/(R10/'2010'!R10)*100</f>
        <v>110.28007638446849</v>
      </c>
      <c r="BK10" s="38">
        <f>S10/'2010'!S10*100</f>
        <v>97.296184463354379</v>
      </c>
      <c r="BL10" s="38">
        <f>T10/'2010'!T10*100</f>
        <v>101.43665650848934</v>
      </c>
      <c r="BM10" s="38">
        <f>1/(U10/'2010'!U10)*100</f>
        <v>100</v>
      </c>
      <c r="BN10" s="38">
        <f>1/(V10/'2010'!V10)*100</f>
        <v>100</v>
      </c>
      <c r="BO10" s="38">
        <f>1/(W10/'2010'!W10)*100</f>
        <v>100</v>
      </c>
      <c r="BP10" s="38">
        <f>X10/'2010'!X10*100</f>
        <v>100</v>
      </c>
      <c r="BQ10" s="38">
        <f>Y10/'2010'!Y10*100</f>
        <v>110.3305785123967</v>
      </c>
      <c r="BR10" s="38">
        <f>Z10/'2010'!Z10*100</f>
        <v>100</v>
      </c>
      <c r="BS10" s="38">
        <f>AA10/'2010'!AA10*100</f>
        <v>100</v>
      </c>
      <c r="BT10" s="38">
        <f>AB10/'2010'!AB10*100</f>
        <v>100</v>
      </c>
      <c r="BU10" s="38">
        <f>AC10/'2010'!AC10*100</f>
        <v>100</v>
      </c>
      <c r="BV10" s="38">
        <f>AD10/'2010'!AD10*100</f>
        <v>100</v>
      </c>
      <c r="BW10" s="38">
        <f>AE10/'2010'!AE10*100</f>
        <v>100</v>
      </c>
      <c r="BX10" s="38">
        <f>AF10/'2010'!AF10*100</f>
        <v>100</v>
      </c>
      <c r="BY10" s="38">
        <f>AG10/'2010'!AG10*100</f>
        <v>100</v>
      </c>
      <c r="BZ10" s="38">
        <f>AH10/'2010'!AH10*100</f>
        <v>100</v>
      </c>
      <c r="CA10" s="38">
        <f>AI10/'2010'!AI10*100</f>
        <v>100</v>
      </c>
      <c r="CB10" s="38">
        <f>AJ10/'2010'!AJ10*100</f>
        <v>100</v>
      </c>
      <c r="CC10" s="38">
        <f>AK10/'2010'!AK10*100</f>
        <v>100</v>
      </c>
      <c r="CD10" s="38">
        <f>AL10/'2010'!AL10*100</f>
        <v>100</v>
      </c>
      <c r="CE10" s="38">
        <f>AM10/'2010'!AM10*100</f>
        <v>76.268672528869573</v>
      </c>
      <c r="CF10" s="38">
        <f>AN10/'2010'!AN10*100</f>
        <v>117.2356215213358</v>
      </c>
      <c r="CG10" s="38">
        <f>AO10/'2010'!AO10*100</f>
        <v>111.16229624379874</v>
      </c>
      <c r="CH10" s="38">
        <f>1/(AP10/'2010'!AP10)*100</f>
        <v>53.043478260869556</v>
      </c>
      <c r="CI10" s="38">
        <f>1/(AQ10/'2010'!AQ10)*100</f>
        <v>52.213061401605557</v>
      </c>
      <c r="CJ10" s="38">
        <f>AR10/'2010'!AR10*100</f>
        <v>80.303444505194093</v>
      </c>
      <c r="CK10" s="38">
        <f>1/(AS10/'2010'!AS10)*100</f>
        <v>100</v>
      </c>
      <c r="CM10" s="17">
        <f t="shared" si="0"/>
        <v>115.85817740994719</v>
      </c>
      <c r="CN10" s="17">
        <f t="shared" si="1"/>
        <v>124.35955812144523</v>
      </c>
      <c r="CO10" s="17">
        <f t="shared" si="2"/>
        <v>98.353414997512559</v>
      </c>
      <c r="CP10" s="17">
        <f t="shared" si="3"/>
        <v>105.39524753120898</v>
      </c>
      <c r="CQ10" s="17">
        <f t="shared" si="4"/>
        <v>101.28755962233031</v>
      </c>
      <c r="CR10" s="17">
        <f t="shared" si="5"/>
        <v>101.72176308539945</v>
      </c>
      <c r="CS10" s="17">
        <f t="shared" si="6"/>
        <v>100</v>
      </c>
      <c r="CT10" s="17">
        <f t="shared" si="7"/>
        <v>100</v>
      </c>
      <c r="CU10" s="17">
        <f t="shared" si="8"/>
        <v>101.55553009800137</v>
      </c>
      <c r="CV10" s="17">
        <f t="shared" si="9"/>
        <v>71.3899960419173</v>
      </c>
      <c r="CX10" s="17">
        <f t="shared" si="10"/>
        <v>101.99212469077622</v>
      </c>
      <c r="CY10" s="17">
        <f t="shared" si="11"/>
        <v>99.841991646315833</v>
      </c>
    </row>
    <row r="11" spans="1:103" ht="15.5" x14ac:dyDescent="0.35">
      <c r="A11" s="2">
        <v>1900</v>
      </c>
      <c r="B11" s="3" t="s">
        <v>10</v>
      </c>
      <c r="C11">
        <v>95.61</v>
      </c>
      <c r="D11">
        <v>81.67</v>
      </c>
      <c r="E11">
        <v>45.2</v>
      </c>
      <c r="F11">
        <v>17210999.341286831</v>
      </c>
      <c r="G11">
        <v>80.8</v>
      </c>
      <c r="H11">
        <v>68.03</v>
      </c>
      <c r="I11">
        <v>96.5</v>
      </c>
      <c r="J11">
        <v>4.75</v>
      </c>
      <c r="K11" s="23">
        <v>87.85</v>
      </c>
      <c r="L11" s="23">
        <v>5.4157555761167995</v>
      </c>
      <c r="M11">
        <v>96.650807598478451</v>
      </c>
      <c r="N11">
        <v>70.203662536868379</v>
      </c>
      <c r="O11" s="23">
        <v>6.29</v>
      </c>
      <c r="P11" s="71">
        <v>22.04714365000001</v>
      </c>
      <c r="Q11" s="16">
        <v>81.86</v>
      </c>
      <c r="R11">
        <v>30.42</v>
      </c>
      <c r="S11">
        <v>73.92</v>
      </c>
      <c r="T11">
        <v>69.88</v>
      </c>
      <c r="U11" s="22">
        <v>30.7</v>
      </c>
      <c r="V11">
        <v>14</v>
      </c>
      <c r="W11">
        <v>4.9000000000000004</v>
      </c>
      <c r="X11">
        <v>28.51</v>
      </c>
      <c r="Y11">
        <v>7.83</v>
      </c>
      <c r="Z11">
        <v>90.05</v>
      </c>
      <c r="AA11">
        <v>70.349999999999994</v>
      </c>
      <c r="AB11">
        <v>43.46</v>
      </c>
      <c r="AC11">
        <v>11.13</v>
      </c>
      <c r="AD11" s="5">
        <v>20.77</v>
      </c>
      <c r="AE11" s="5">
        <v>1.55</v>
      </c>
      <c r="AF11" s="5">
        <v>4.24</v>
      </c>
      <c r="AG11" s="68">
        <v>19.75</v>
      </c>
      <c r="AH11" s="68">
        <v>17.53</v>
      </c>
      <c r="AI11" s="5">
        <v>68.680000000000007</v>
      </c>
      <c r="AJ11" s="5">
        <v>78.239999999999995</v>
      </c>
      <c r="AK11" s="5">
        <v>69.33</v>
      </c>
      <c r="AL11" s="5">
        <v>72.23</v>
      </c>
      <c r="AM11">
        <v>81.25</v>
      </c>
      <c r="AN11">
        <v>66.95</v>
      </c>
      <c r="AO11" s="22">
        <v>69.599999999999994</v>
      </c>
      <c r="AP11" s="22">
        <v>140</v>
      </c>
      <c r="AQ11" s="22">
        <v>1875</v>
      </c>
      <c r="AR11" s="5">
        <v>47.8</v>
      </c>
      <c r="AS11">
        <v>0.06</v>
      </c>
      <c r="AU11" s="38">
        <f>C11/'2010'!C11*100</f>
        <v>106.80294906166222</v>
      </c>
      <c r="AV11" s="38">
        <f>D11/'2010'!D11*100</f>
        <v>132.04527081649152</v>
      </c>
      <c r="AW11" s="38">
        <f>E11/'2010'!E11*100</f>
        <v>114.60446247464505</v>
      </c>
      <c r="AX11" s="38">
        <f>F11/'2010'!F11*100</f>
        <v>117.73095752590498</v>
      </c>
      <c r="AY11" s="38">
        <f>G11/'2010'!G11*100</f>
        <v>124.19305256686135</v>
      </c>
      <c r="AZ11" s="38">
        <f>H11/'2010'!H11*100</f>
        <v>178.22897563531569</v>
      </c>
      <c r="BA11" s="38">
        <f>I11/'2010'!I11*100</f>
        <v>132.5913712558395</v>
      </c>
      <c r="BB11" s="38">
        <f>J11/'2010'!J11*100</f>
        <v>70.579494799405637</v>
      </c>
      <c r="BC11" s="38">
        <f>1/(K11/'2010'!K11)*100</f>
        <v>91.918042117245307</v>
      </c>
      <c r="BD11" s="38">
        <f>L11/'2010'!L11*100</f>
        <v>58.422390249372171</v>
      </c>
      <c r="BE11" s="38">
        <f>M11/'2010'!M11*100</f>
        <v>100.92520583816906</v>
      </c>
      <c r="BF11" s="38">
        <f>N11/'2010'!N11*100</f>
        <v>106.55527900767814</v>
      </c>
      <c r="BG11" s="38">
        <f>1/(O11/'2010'!O11)*100</f>
        <v>89.507154213036557</v>
      </c>
      <c r="BH11" s="38">
        <f>P11/'2010'!P11*100</f>
        <v>104.75123853682635</v>
      </c>
      <c r="BI11" s="38">
        <f>Q11/'2010'!Q11*100</f>
        <v>100</v>
      </c>
      <c r="BJ11" s="38">
        <f>1/(R11/'2010'!R11)*100</f>
        <v>111.70282708744246</v>
      </c>
      <c r="BK11" s="38">
        <f>S11/'2010'!S11*100</f>
        <v>101.6641452344932</v>
      </c>
      <c r="BL11" s="38">
        <f>T11/'2010'!T11*100</f>
        <v>101.05567606652204</v>
      </c>
      <c r="BM11" s="38">
        <f>1/(U11/'2010'!U11)*100</f>
        <v>100</v>
      </c>
      <c r="BN11" s="38">
        <f>1/(V11/'2010'!V11)*100</f>
        <v>100</v>
      </c>
      <c r="BO11" s="38">
        <f>1/(W11/'2010'!W11)*100</f>
        <v>100</v>
      </c>
      <c r="BP11" s="38">
        <f>X11/'2010'!X11*100</f>
        <v>100</v>
      </c>
      <c r="BQ11" s="38">
        <f>Y11/'2010'!Y11*100</f>
        <v>110.74964639321074</v>
      </c>
      <c r="BR11" s="38">
        <f>Z11/'2010'!Z11*100</f>
        <v>100</v>
      </c>
      <c r="BS11" s="38">
        <f>AA11/'2010'!AA11*100</f>
        <v>100</v>
      </c>
      <c r="BT11" s="38">
        <f>AB11/'2010'!AB11*100</f>
        <v>100</v>
      </c>
      <c r="BU11" s="38">
        <f>AC11/'2010'!AC11*100</f>
        <v>100</v>
      </c>
      <c r="BV11" s="38">
        <f>AD11/'2010'!AD11*100</f>
        <v>100</v>
      </c>
      <c r="BW11" s="38">
        <f>AE11/'2010'!AE11*100</f>
        <v>100</v>
      </c>
      <c r="BX11" s="38">
        <f>AF11/'2010'!AF11*100</f>
        <v>100</v>
      </c>
      <c r="BY11" s="38">
        <f>AG11/'2010'!AG11*100</f>
        <v>100</v>
      </c>
      <c r="BZ11" s="38">
        <f>AH11/'2010'!AH11*100</f>
        <v>100</v>
      </c>
      <c r="CA11" s="38">
        <f>AI11/'2010'!AI11*100</f>
        <v>100</v>
      </c>
      <c r="CB11" s="38">
        <f>AJ11/'2010'!AJ11*100</f>
        <v>100</v>
      </c>
      <c r="CC11" s="38">
        <f>AK11/'2010'!AK11*100</f>
        <v>100</v>
      </c>
      <c r="CD11" s="38">
        <f>AL11/'2010'!AL11*100</f>
        <v>100</v>
      </c>
      <c r="CE11" s="38">
        <f>AM11/'2010'!AM11*100</f>
        <v>94.531704479348448</v>
      </c>
      <c r="CF11" s="38">
        <f>AN11/'2010'!AN11*100</f>
        <v>138.21222130470687</v>
      </c>
      <c r="CG11" s="38">
        <f>AO11/'2010'!AO11*100</f>
        <v>101.50211462738807</v>
      </c>
      <c r="CH11" s="38">
        <f>1/(AP11/'2010'!AP11)*100</f>
        <v>180.71428571428572</v>
      </c>
      <c r="CI11" s="38">
        <f>1/(AQ11/'2010'!AQ11)*100</f>
        <v>140.90666666666667</v>
      </c>
      <c r="CJ11" s="38">
        <f>AR11/'2010'!AR11*100</f>
        <v>65.042862974554367</v>
      </c>
      <c r="CK11" s="38">
        <f>1/(AS11/'2010'!AS11)*100</f>
        <v>100</v>
      </c>
      <c r="CM11" s="17">
        <f t="shared" si="0"/>
        <v>117.81756078426626</v>
      </c>
      <c r="CN11" s="17">
        <f t="shared" si="1"/>
        <v>117.73095752590498</v>
      </c>
      <c r="CO11" s="17">
        <f t="shared" si="2"/>
        <v>109.32222110400663</v>
      </c>
      <c r="CP11" s="17">
        <f t="shared" si="3"/>
        <v>100.43471939892753</v>
      </c>
      <c r="CQ11" s="17">
        <f t="shared" si="4"/>
        <v>102.06037834120824</v>
      </c>
      <c r="CR11" s="17">
        <f t="shared" si="5"/>
        <v>101.79160773220178</v>
      </c>
      <c r="CS11" s="17">
        <f t="shared" si="6"/>
        <v>100</v>
      </c>
      <c r="CT11" s="17">
        <f t="shared" si="7"/>
        <v>100</v>
      </c>
      <c r="CU11" s="17">
        <f t="shared" si="8"/>
        <v>111.41534680381444</v>
      </c>
      <c r="CV11" s="17">
        <f t="shared" si="9"/>
        <v>121.6659538388767</v>
      </c>
      <c r="CX11" s="17">
        <f t="shared" si="10"/>
        <v>108.22387455292066</v>
      </c>
      <c r="CY11" s="17">
        <f t="shared" si="11"/>
        <v>106.39390685225749</v>
      </c>
    </row>
    <row r="12" spans="1:103" ht="15.5" x14ac:dyDescent="0.35">
      <c r="A12" s="2">
        <v>2100</v>
      </c>
      <c r="B12" s="3" t="s">
        <v>11</v>
      </c>
      <c r="C12">
        <v>86.61</v>
      </c>
      <c r="D12">
        <v>84.67</v>
      </c>
      <c r="E12">
        <v>54.31</v>
      </c>
      <c r="F12">
        <v>28952215.229815569</v>
      </c>
      <c r="G12">
        <v>71.97</v>
      </c>
      <c r="H12">
        <v>84.12</v>
      </c>
      <c r="I12">
        <v>92.24</v>
      </c>
      <c r="J12">
        <v>25.89</v>
      </c>
      <c r="K12" s="23">
        <v>67.67</v>
      </c>
      <c r="L12" s="23">
        <v>6.3400737318282498</v>
      </c>
      <c r="M12">
        <v>90.95241126459193</v>
      </c>
      <c r="N12">
        <v>66.163946297021511</v>
      </c>
      <c r="O12" s="23">
        <v>6.2</v>
      </c>
      <c r="P12" s="71">
        <v>18.04714365000001</v>
      </c>
      <c r="Q12" s="16">
        <v>90.57</v>
      </c>
      <c r="R12">
        <v>21.28</v>
      </c>
      <c r="S12">
        <v>70.06</v>
      </c>
      <c r="T12">
        <v>69.41</v>
      </c>
      <c r="U12" s="22">
        <v>29.18</v>
      </c>
      <c r="V12">
        <v>15.2</v>
      </c>
      <c r="W12">
        <v>7.7</v>
      </c>
      <c r="X12">
        <v>32.33</v>
      </c>
      <c r="Y12">
        <v>9.85</v>
      </c>
      <c r="Z12">
        <v>97.85</v>
      </c>
      <c r="AA12">
        <v>88.25</v>
      </c>
      <c r="AB12">
        <v>65.28</v>
      </c>
      <c r="AC12">
        <v>21.14</v>
      </c>
      <c r="AD12" s="5">
        <v>28.05</v>
      </c>
      <c r="AE12" s="5">
        <v>2.46</v>
      </c>
      <c r="AF12" s="5">
        <v>12.24</v>
      </c>
      <c r="AG12" s="68">
        <v>19.399999999999999</v>
      </c>
      <c r="AH12" s="68">
        <v>5.91</v>
      </c>
      <c r="AI12" s="5">
        <v>69.23</v>
      </c>
      <c r="AJ12" s="5">
        <v>77.05</v>
      </c>
      <c r="AK12" s="5">
        <v>69.11</v>
      </c>
      <c r="AL12" s="5">
        <v>76.75</v>
      </c>
      <c r="AM12">
        <v>80.16</v>
      </c>
      <c r="AN12">
        <v>65.010000000000005</v>
      </c>
      <c r="AO12" s="22">
        <v>66.13</v>
      </c>
      <c r="AP12" s="22">
        <v>255</v>
      </c>
      <c r="AQ12" s="22">
        <v>4892</v>
      </c>
      <c r="AR12" s="5">
        <v>71.430000000000007</v>
      </c>
      <c r="AS12">
        <v>0.04</v>
      </c>
      <c r="AU12" s="38">
        <f>C12/'2010'!C12*100</f>
        <v>95.364457168024671</v>
      </c>
      <c r="AV12" s="38">
        <f>D12/'2010'!D12*100</f>
        <v>139.07687253613665</v>
      </c>
      <c r="AW12" s="38">
        <f>E12/'2010'!E12*100</f>
        <v>94.897780884151672</v>
      </c>
      <c r="AX12" s="38">
        <f>F12/'2010'!F12*100</f>
        <v>118.87902425206107</v>
      </c>
      <c r="AY12" s="38">
        <f>G12/'2010'!G12*100</f>
        <v>99.447284786513748</v>
      </c>
      <c r="AZ12" s="38">
        <f>H12/'2010'!H12*100</f>
        <v>353.14861460957178</v>
      </c>
      <c r="BA12" s="38">
        <f>I12/'2010'!I12*100</f>
        <v>107.08149524030648</v>
      </c>
      <c r="BB12" s="38">
        <f>J12/'2010'!J12*100</f>
        <v>106.5432098765432</v>
      </c>
      <c r="BC12" s="38">
        <f>1/(K12/'2010'!K12)*100</f>
        <v>99.142899364563334</v>
      </c>
      <c r="BD12" s="38">
        <f>L12/'2010'!L12*100</f>
        <v>52.053150507621105</v>
      </c>
      <c r="BE12" s="38">
        <f>M12/'2010'!M12*100</f>
        <v>98.018016293353256</v>
      </c>
      <c r="BF12" s="38">
        <f>N12/'2010'!N12*100</f>
        <v>101.86801959352816</v>
      </c>
      <c r="BG12" s="38">
        <f>1/(O12/'2010'!O12)*100</f>
        <v>111.29032258064515</v>
      </c>
      <c r="BH12" s="38">
        <f>P12/'2010'!P12*100</f>
        <v>138.32256418821598</v>
      </c>
      <c r="BI12" s="38">
        <f>Q12/'2010'!Q12*100</f>
        <v>100</v>
      </c>
      <c r="BJ12" s="38">
        <f>1/(R12/'2010'!R12)*100</f>
        <v>131.71992481203009</v>
      </c>
      <c r="BK12" s="38">
        <f>S12/'2010'!S12*100</f>
        <v>98.662160259118423</v>
      </c>
      <c r="BL12" s="38">
        <f>T12/'2010'!T12*100</f>
        <v>101.44694533762058</v>
      </c>
      <c r="BM12" s="38">
        <f>1/(U12/'2010'!U12)*100</f>
        <v>100</v>
      </c>
      <c r="BN12" s="38">
        <f>1/(V12/'2010'!V12)*100</f>
        <v>100</v>
      </c>
      <c r="BO12" s="38">
        <f>1/(W12/'2010'!W12)*100</f>
        <v>100</v>
      </c>
      <c r="BP12" s="38">
        <f>X12/'2010'!X12*100</f>
        <v>100</v>
      </c>
      <c r="BQ12" s="38">
        <f>Y12/'2010'!Y12*100</f>
        <v>105.01066098081023</v>
      </c>
      <c r="BR12" s="38">
        <f>Z12/'2010'!Z12*100</f>
        <v>100</v>
      </c>
      <c r="BS12" s="38">
        <f>AA12/'2010'!AA12*100</f>
        <v>100</v>
      </c>
      <c r="BT12" s="38">
        <f>AB12/'2010'!AB12*100</f>
        <v>100</v>
      </c>
      <c r="BU12" s="38">
        <f>AC12/'2010'!AC12*100</f>
        <v>100</v>
      </c>
      <c r="BV12" s="38">
        <f>AD12/'2010'!AD12*100</f>
        <v>100</v>
      </c>
      <c r="BW12" s="38">
        <f>AE12/'2010'!AE12*100</f>
        <v>100</v>
      </c>
      <c r="BX12" s="38">
        <f>AF12/'2010'!AF12*100</f>
        <v>100</v>
      </c>
      <c r="BY12" s="38">
        <f>AG12/'2010'!AG12*100</f>
        <v>100</v>
      </c>
      <c r="BZ12" s="38">
        <f>AH12/'2010'!AH12*100</f>
        <v>100</v>
      </c>
      <c r="CA12" s="38">
        <f>AI12/'2010'!AI12*100</f>
        <v>100</v>
      </c>
      <c r="CB12" s="38">
        <f>AJ12/'2010'!AJ12*100</f>
        <v>100</v>
      </c>
      <c r="CC12" s="38">
        <f>AK12/'2010'!AK12*100</f>
        <v>100</v>
      </c>
      <c r="CD12" s="38">
        <f>AL12/'2010'!AL12*100</f>
        <v>100</v>
      </c>
      <c r="CE12" s="38">
        <f>AM12/'2010'!AM12*100</f>
        <v>92.095588235294116</v>
      </c>
      <c r="CF12" s="38">
        <f>AN12/'2010'!AN12*100</f>
        <v>163.3417085427136</v>
      </c>
      <c r="CG12" s="38">
        <f>AO12/'2010'!AO12*100</f>
        <v>95.563583815028892</v>
      </c>
      <c r="CH12" s="38">
        <f>1/(AP12/'2010'!AP12)*100</f>
        <v>155.29411764705884</v>
      </c>
      <c r="CI12" s="38">
        <f>1/(AQ12/'2010'!AQ12)*100</f>
        <v>84.648405560098126</v>
      </c>
      <c r="CJ12" s="38">
        <f>AR12/'2010'!AR12*100</f>
        <v>93.335946687573511</v>
      </c>
      <c r="CK12" s="38">
        <f>1/(AS12/'2010'!AS12)*100</f>
        <v>100</v>
      </c>
      <c r="CM12" s="17">
        <f t="shared" si="0"/>
        <v>109.77970352943767</v>
      </c>
      <c r="CN12" s="17">
        <f t="shared" si="1"/>
        <v>118.87902425206107</v>
      </c>
      <c r="CO12" s="17">
        <f t="shared" si="2"/>
        <v>136.23610906418659</v>
      </c>
      <c r="CP12" s="17">
        <f t="shared" si="3"/>
        <v>112.37473066393565</v>
      </c>
      <c r="CQ12" s="17">
        <f t="shared" si="4"/>
        <v>104.54700434410987</v>
      </c>
      <c r="CR12" s="17">
        <f t="shared" si="5"/>
        <v>100.83511016346837</v>
      </c>
      <c r="CS12" s="17">
        <f t="shared" si="6"/>
        <v>100</v>
      </c>
      <c r="CT12" s="17">
        <f t="shared" si="7"/>
        <v>100</v>
      </c>
      <c r="CU12" s="17">
        <f t="shared" si="8"/>
        <v>117.00029353101222</v>
      </c>
      <c r="CV12" s="17">
        <f t="shared" si="9"/>
        <v>108.31961747368263</v>
      </c>
      <c r="CX12" s="17">
        <f t="shared" si="10"/>
        <v>110.7971593021894</v>
      </c>
      <c r="CY12" s="17">
        <f t="shared" si="11"/>
        <v>110.14541287810658</v>
      </c>
    </row>
    <row r="13" spans="1:103" ht="15.5" x14ac:dyDescent="0.35">
      <c r="A13" s="2">
        <v>3100</v>
      </c>
      <c r="B13" s="3" t="s">
        <v>12</v>
      </c>
      <c r="C13">
        <v>78.78</v>
      </c>
      <c r="D13">
        <v>22.35</v>
      </c>
      <c r="E13">
        <v>33.619999999999997</v>
      </c>
      <c r="F13">
        <v>83591681.885565266</v>
      </c>
      <c r="G13">
        <v>89.28</v>
      </c>
      <c r="H13">
        <v>93.4</v>
      </c>
      <c r="I13">
        <v>99.4</v>
      </c>
      <c r="J13">
        <v>34.130000000000003</v>
      </c>
      <c r="K13" s="23">
        <v>51.09</v>
      </c>
      <c r="L13" s="23">
        <v>29.725003556368197</v>
      </c>
      <c r="M13">
        <v>91.638992191310194</v>
      </c>
      <c r="N13">
        <v>72.595080275530947</v>
      </c>
      <c r="O13" s="23">
        <v>7.23</v>
      </c>
      <c r="P13" s="71">
        <v>17.04714365000001</v>
      </c>
      <c r="Q13" s="16">
        <v>99.71</v>
      </c>
      <c r="R13">
        <v>33.39</v>
      </c>
      <c r="S13">
        <v>65.260000000000005</v>
      </c>
      <c r="T13">
        <v>72.430000000000007</v>
      </c>
      <c r="U13" s="22">
        <v>27.31</v>
      </c>
      <c r="V13">
        <v>15.4</v>
      </c>
      <c r="W13">
        <v>7.6</v>
      </c>
      <c r="X13">
        <v>44.53</v>
      </c>
      <c r="Y13">
        <v>10.9</v>
      </c>
      <c r="Z13">
        <v>96.56</v>
      </c>
      <c r="AA13">
        <v>86.79</v>
      </c>
      <c r="AB13">
        <v>74.099999999999994</v>
      </c>
      <c r="AC13">
        <v>32.72</v>
      </c>
      <c r="AD13" s="5">
        <v>30.27</v>
      </c>
      <c r="AE13" s="5">
        <v>6.05</v>
      </c>
      <c r="AF13" s="5">
        <v>7.09</v>
      </c>
      <c r="AG13" s="68">
        <v>36.5</v>
      </c>
      <c r="AH13" s="68">
        <v>2.33</v>
      </c>
      <c r="AI13" s="5">
        <v>68.64</v>
      </c>
      <c r="AJ13" s="5">
        <v>74.56</v>
      </c>
      <c r="AK13" s="5">
        <v>68.06</v>
      </c>
      <c r="AL13" s="5">
        <v>74.040000000000006</v>
      </c>
      <c r="AM13">
        <v>89.64</v>
      </c>
      <c r="AN13">
        <v>83.19</v>
      </c>
      <c r="AO13" s="22">
        <v>83.26</v>
      </c>
      <c r="AP13" s="22">
        <v>181</v>
      </c>
      <c r="AQ13" s="22">
        <v>44461</v>
      </c>
      <c r="AR13" s="5">
        <v>50.57</v>
      </c>
      <c r="AS13">
        <v>7.0000000000000007E-2</v>
      </c>
      <c r="AU13" s="38">
        <f>C13/'2010'!C13*100</f>
        <v>166.87142554543527</v>
      </c>
      <c r="AV13" s="38">
        <f>D13/'2010'!D13*100</f>
        <v>62.692847124824688</v>
      </c>
      <c r="AW13" s="38">
        <f>E13/'2010'!E13*100</f>
        <v>104.865876481597</v>
      </c>
      <c r="AX13" s="38">
        <f>F13/'2010'!F13*100</f>
        <v>126.36139743882853</v>
      </c>
      <c r="AY13" s="38">
        <f>G13/'2010'!G13*100</f>
        <v>105.56935083362895</v>
      </c>
      <c r="AZ13" s="38">
        <f>H13/'2010'!H13*100</f>
        <v>328.75747976064764</v>
      </c>
      <c r="BA13" s="38">
        <f>I13/'2010'!I13*100</f>
        <v>100.61747140398826</v>
      </c>
      <c r="BB13" s="38">
        <f>J13/'2010'!J13*100</f>
        <v>84.043339079044571</v>
      </c>
      <c r="BC13" s="38">
        <f>1/(K13/'2010'!K13)*100</f>
        <v>88.451751810530425</v>
      </c>
      <c r="BD13" s="38">
        <f>L13/'2010'!L13*100</f>
        <v>85.736958628117094</v>
      </c>
      <c r="BE13" s="38">
        <f>M13/'2010'!M13*100</f>
        <v>103.34109187164964</v>
      </c>
      <c r="BF13" s="38">
        <f>N13/'2010'!N13*100</f>
        <v>108.60499304348762</v>
      </c>
      <c r="BG13" s="38">
        <f>1/(O13/'2010'!O13)*100</f>
        <v>152.83540802213</v>
      </c>
      <c r="BH13" s="38">
        <f>P13/'2010'!P13*100</f>
        <v>130.6580513505728</v>
      </c>
      <c r="BI13" s="38">
        <f>Q13/'2010'!Q13*100</f>
        <v>100</v>
      </c>
      <c r="BJ13" s="38">
        <f>1/(R13/'2010'!R13)*100</f>
        <v>101.25786163522012</v>
      </c>
      <c r="BK13" s="38">
        <f>S13/'2010'!S13*100</f>
        <v>95.423307501096659</v>
      </c>
      <c r="BL13" s="38">
        <f>T13/'2010'!T13*100</f>
        <v>101.00404406637848</v>
      </c>
      <c r="BM13" s="38">
        <f>1/(U13/'2010'!U13)*100</f>
        <v>100</v>
      </c>
      <c r="BN13" s="38">
        <f>1/(V13/'2010'!V13)*100</f>
        <v>100</v>
      </c>
      <c r="BO13" s="38">
        <f>1/(W13/'2010'!W13)*100</f>
        <v>100</v>
      </c>
      <c r="BP13" s="38">
        <f>X13/'2010'!X13*100</f>
        <v>100</v>
      </c>
      <c r="BQ13" s="38">
        <f>Y13/'2010'!Y13*100</f>
        <v>105.11089681774351</v>
      </c>
      <c r="BR13" s="38">
        <f>Z13/'2010'!Z13*100</f>
        <v>100</v>
      </c>
      <c r="BS13" s="38">
        <f>AA13/'2010'!AA13*100</f>
        <v>100</v>
      </c>
      <c r="BT13" s="38">
        <f>AB13/'2010'!AB13*100</f>
        <v>100</v>
      </c>
      <c r="BU13" s="38">
        <f>AC13/'2010'!AC13*100</f>
        <v>100</v>
      </c>
      <c r="BV13" s="38">
        <f>AD13/'2010'!AD13*100</f>
        <v>100</v>
      </c>
      <c r="BW13" s="38">
        <f>AE13/'2010'!AE13*100</f>
        <v>100</v>
      </c>
      <c r="BX13" s="38">
        <f>AF13/'2010'!AF13*100</f>
        <v>100</v>
      </c>
      <c r="BY13" s="38">
        <f>AG13/'2010'!AG13*100</f>
        <v>100</v>
      </c>
      <c r="BZ13" s="38">
        <f>AH13/'2010'!AH13*100</f>
        <v>100</v>
      </c>
      <c r="CA13" s="38">
        <f>AI13/'2010'!AI13*100</f>
        <v>100</v>
      </c>
      <c r="CB13" s="38">
        <f>AJ13/'2010'!AJ13*100</f>
        <v>100</v>
      </c>
      <c r="CC13" s="38">
        <f>AK13/'2010'!AK13*100</f>
        <v>100</v>
      </c>
      <c r="CD13" s="38">
        <f>AL13/'2010'!AL13*100</f>
        <v>100</v>
      </c>
      <c r="CE13" s="38">
        <f>AM13/'2010'!AM13*100</f>
        <v>96.950032446463339</v>
      </c>
      <c r="CF13" s="38">
        <f>AN13/'2010'!AN13*100</f>
        <v>148.05125467164976</v>
      </c>
      <c r="CG13" s="38">
        <f>AO13/'2010'!AO13*100</f>
        <v>90.205850487540644</v>
      </c>
      <c r="CH13" s="38">
        <f>1/(AP13/'2010'!AP13)*100</f>
        <v>164.08839779005524</v>
      </c>
      <c r="CI13" s="38">
        <f>1/(AQ13/'2010'!AQ13)*100</f>
        <v>137.17415262814603</v>
      </c>
      <c r="CJ13" s="38">
        <f>AR13/'2010'!AR13*100</f>
        <v>68.043595263724441</v>
      </c>
      <c r="CK13" s="38">
        <f>1/(AS13/'2010'!AS13)*100</f>
        <v>100</v>
      </c>
      <c r="CM13" s="17">
        <f t="shared" si="0"/>
        <v>111.47671638395231</v>
      </c>
      <c r="CN13" s="17">
        <f t="shared" si="1"/>
        <v>126.36139743882853</v>
      </c>
      <c r="CO13" s="17">
        <f t="shared" si="2"/>
        <v>132.19605858599283</v>
      </c>
      <c r="CP13" s="17">
        <f t="shared" si="3"/>
        <v>123.85988607196001</v>
      </c>
      <c r="CQ13" s="17">
        <f t="shared" si="4"/>
        <v>99.669316171813605</v>
      </c>
      <c r="CR13" s="17">
        <f t="shared" si="5"/>
        <v>100.85181613629059</v>
      </c>
      <c r="CS13" s="17">
        <f t="shared" si="6"/>
        <v>100</v>
      </c>
      <c r="CT13" s="17">
        <f t="shared" si="7"/>
        <v>100</v>
      </c>
      <c r="CU13" s="17">
        <f t="shared" si="8"/>
        <v>111.73571253521793</v>
      </c>
      <c r="CV13" s="17">
        <f t="shared" si="9"/>
        <v>117.32653642048143</v>
      </c>
      <c r="CX13" s="17">
        <f t="shared" si="10"/>
        <v>112.34774397445372</v>
      </c>
      <c r="CY13" s="17">
        <f t="shared" si="11"/>
        <v>110.62132176052324</v>
      </c>
    </row>
    <row r="14" spans="1:103" ht="15.5" x14ac:dyDescent="0.35">
      <c r="A14" s="2">
        <v>3200</v>
      </c>
      <c r="B14" s="3" t="s">
        <v>13</v>
      </c>
      <c r="C14">
        <v>74.63</v>
      </c>
      <c r="D14">
        <v>75.3</v>
      </c>
      <c r="E14">
        <v>46.29</v>
      </c>
      <c r="F14">
        <v>16263324.053320209</v>
      </c>
      <c r="G14">
        <v>59.43</v>
      </c>
      <c r="H14">
        <v>67.2</v>
      </c>
      <c r="I14">
        <v>99.09</v>
      </c>
      <c r="J14">
        <v>8.5399999999999991</v>
      </c>
      <c r="K14" s="23">
        <v>80.63</v>
      </c>
      <c r="L14" s="23">
        <v>10.163414971235602</v>
      </c>
      <c r="M14">
        <v>91.600144594413607</v>
      </c>
      <c r="N14">
        <v>66.075172595577186</v>
      </c>
      <c r="O14" s="23">
        <v>8.7200000000000006</v>
      </c>
      <c r="P14" s="71">
        <v>21.04714365000001</v>
      </c>
      <c r="Q14" s="16">
        <v>79.569999999999993</v>
      </c>
      <c r="R14">
        <v>28.11</v>
      </c>
      <c r="S14">
        <v>61.87</v>
      </c>
      <c r="T14">
        <v>72.41</v>
      </c>
      <c r="U14" s="22">
        <v>33.82</v>
      </c>
      <c r="V14">
        <v>18.7</v>
      </c>
      <c r="W14">
        <v>6.9</v>
      </c>
      <c r="X14">
        <v>33.770000000000003</v>
      </c>
      <c r="Y14">
        <v>8.31</v>
      </c>
      <c r="Z14">
        <v>92.42</v>
      </c>
      <c r="AA14">
        <v>79.09</v>
      </c>
      <c r="AB14">
        <v>48.53</v>
      </c>
      <c r="AC14">
        <v>21.31</v>
      </c>
      <c r="AD14" s="5">
        <v>18.940000000000001</v>
      </c>
      <c r="AE14" s="5">
        <v>1.43</v>
      </c>
      <c r="AF14" s="5">
        <v>7.35</v>
      </c>
      <c r="AG14" s="68">
        <v>23.92</v>
      </c>
      <c r="AH14" s="68">
        <v>4.96</v>
      </c>
      <c r="AI14" s="5">
        <v>65.48</v>
      </c>
      <c r="AJ14" s="5">
        <v>74.959999999999994</v>
      </c>
      <c r="AK14" s="5">
        <v>66.83</v>
      </c>
      <c r="AL14" s="5">
        <v>71.430000000000007</v>
      </c>
      <c r="AM14">
        <v>79.099999999999994</v>
      </c>
      <c r="AN14">
        <v>81.89</v>
      </c>
      <c r="AO14" s="22">
        <v>51.37</v>
      </c>
      <c r="AP14" s="22">
        <v>73</v>
      </c>
      <c r="AQ14" s="22">
        <v>27805</v>
      </c>
      <c r="AR14" s="5">
        <v>43.72</v>
      </c>
      <c r="AS14">
        <v>0.04</v>
      </c>
      <c r="AU14" s="38">
        <f>C14/'2010'!C14*100</f>
        <v>105.06828100802477</v>
      </c>
      <c r="AV14" s="38">
        <f>D14/'2010'!D14*100</f>
        <v>162.74043656797059</v>
      </c>
      <c r="AW14" s="38">
        <f>E14/'2010'!E14*100</f>
        <v>121.05125523012552</v>
      </c>
      <c r="AX14" s="38">
        <f>F14/'2010'!F14*100</f>
        <v>115.31919346101731</v>
      </c>
      <c r="AY14" s="38">
        <f>G14/'2010'!G14*100</f>
        <v>106.94619398956272</v>
      </c>
      <c r="AZ14" s="38">
        <f>H14/'2010'!H14*100</f>
        <v>190.26047565118913</v>
      </c>
      <c r="BA14" s="38">
        <f>I14/'2010'!I14*100</f>
        <v>101.60992616899098</v>
      </c>
      <c r="BB14" s="38">
        <f>J14/'2010'!J14*100</f>
        <v>74.585152838427945</v>
      </c>
      <c r="BC14" s="38">
        <f>1/(K14/'2010'!K14)*100</f>
        <v>93.8484435073794</v>
      </c>
      <c r="BD14" s="38">
        <f>L14/'2010'!L14*100</f>
        <v>73.170734134165599</v>
      </c>
      <c r="BE14" s="38">
        <f>M14/'2010'!M14*100</f>
        <v>102.43017217668122</v>
      </c>
      <c r="BF14" s="38">
        <f>N14/'2010'!N14*100</f>
        <v>104.71038676519377</v>
      </c>
      <c r="BG14" s="38">
        <f>1/(O14/'2010'!O14)*100</f>
        <v>118.46330275229357</v>
      </c>
      <c r="BH14" s="38">
        <f>P14/'2010'!P14*100</f>
        <v>110.50026206947831</v>
      </c>
      <c r="BI14" s="38">
        <f>Q14/'2010'!Q14*100</f>
        <v>100</v>
      </c>
      <c r="BJ14" s="38">
        <f>1/(R14/'2010'!R14)*100</f>
        <v>99.608680184987549</v>
      </c>
      <c r="BK14" s="38">
        <f>S14/'2010'!S14*100</f>
        <v>91.523668639053255</v>
      </c>
      <c r="BL14" s="38">
        <f>T14/'2010'!T14*100</f>
        <v>101.5710478327956</v>
      </c>
      <c r="BM14" s="38">
        <f>1/(U14/'2010'!U14)*100</f>
        <v>100</v>
      </c>
      <c r="BN14" s="38">
        <f>1/(V14/'2010'!V14)*100</f>
        <v>100</v>
      </c>
      <c r="BO14" s="38">
        <f>1/(W14/'2010'!W14)*100</f>
        <v>100</v>
      </c>
      <c r="BP14" s="38">
        <f>X14/'2010'!X14*100</f>
        <v>100</v>
      </c>
      <c r="BQ14" s="38">
        <f>Y14/'2010'!Y14*100</f>
        <v>112.29729729729729</v>
      </c>
      <c r="BR14" s="38">
        <f>Z14/'2010'!Z14*100</f>
        <v>100</v>
      </c>
      <c r="BS14" s="38">
        <f>AA14/'2010'!AA14*100</f>
        <v>100</v>
      </c>
      <c r="BT14" s="38">
        <f>AB14/'2010'!AB14*100</f>
        <v>100</v>
      </c>
      <c r="BU14" s="38">
        <f>AC14/'2010'!AC14*100</f>
        <v>100</v>
      </c>
      <c r="BV14" s="38">
        <f>AD14/'2010'!AD14*100</f>
        <v>100</v>
      </c>
      <c r="BW14" s="38">
        <f>AE14/'2010'!AE14*100</f>
        <v>100</v>
      </c>
      <c r="BX14" s="38">
        <f>AF14/'2010'!AF14*100</f>
        <v>100</v>
      </c>
      <c r="BY14" s="38">
        <f>AG14/'2010'!AG14*100</f>
        <v>100</v>
      </c>
      <c r="BZ14" s="38">
        <f>AH14/'2010'!AH14*100</f>
        <v>100</v>
      </c>
      <c r="CA14" s="38">
        <f>AI14/'2010'!AI14*100</f>
        <v>100</v>
      </c>
      <c r="CB14" s="38">
        <f>AJ14/'2010'!AJ14*100</f>
        <v>100</v>
      </c>
      <c r="CC14" s="38">
        <f>AK14/'2010'!AK14*100</f>
        <v>100</v>
      </c>
      <c r="CD14" s="38">
        <f>AL14/'2010'!AL14*100</f>
        <v>100</v>
      </c>
      <c r="CE14" s="38">
        <f>AM14/'2010'!AM14*100</f>
        <v>106.30291627469425</v>
      </c>
      <c r="CF14" s="38">
        <f>AN14/'2010'!AN14*100</f>
        <v>175.20325203252031</v>
      </c>
      <c r="CG14" s="38">
        <f>AO14/'2010'!AO14*100</f>
        <v>84.671171913631113</v>
      </c>
      <c r="CH14" s="38">
        <f>1/(AP14/'2010'!AP14)*100</f>
        <v>63.013698630136993</v>
      </c>
      <c r="CI14" s="38">
        <f>1/(AQ14/'2010'!AQ14)*100</f>
        <v>60.668944434454232</v>
      </c>
      <c r="CJ14" s="38">
        <f>AR14/'2010'!AR14*100</f>
        <v>63.270622286541247</v>
      </c>
      <c r="CK14" s="38">
        <f>1/(AS14/'2010'!AS14)*100</f>
        <v>100</v>
      </c>
      <c r="CM14" s="17">
        <f t="shared" si="0"/>
        <v>129.61999093537364</v>
      </c>
      <c r="CN14" s="17">
        <f t="shared" si="1"/>
        <v>115.31919346101731</v>
      </c>
      <c r="CO14" s="17">
        <f t="shared" si="2"/>
        <v>106.73682104828596</v>
      </c>
      <c r="CP14" s="17">
        <f t="shared" si="3"/>
        <v>109.02603094091172</v>
      </c>
      <c r="CQ14" s="17">
        <f t="shared" si="4"/>
        <v>98.95762809383379</v>
      </c>
      <c r="CR14" s="17">
        <f t="shared" si="5"/>
        <v>102.04954954954955</v>
      </c>
      <c r="CS14" s="17">
        <f t="shared" si="6"/>
        <v>100</v>
      </c>
      <c r="CT14" s="17">
        <f t="shared" si="7"/>
        <v>100</v>
      </c>
      <c r="CU14" s="17">
        <f t="shared" si="8"/>
        <v>122.05911340694855</v>
      </c>
      <c r="CV14" s="17">
        <f t="shared" si="9"/>
        <v>71.738316337783118</v>
      </c>
      <c r="CX14" s="17">
        <f t="shared" si="10"/>
        <v>105.55066437737037</v>
      </c>
      <c r="CY14" s="17">
        <f t="shared" si="11"/>
        <v>103.2287329266654</v>
      </c>
    </row>
    <row r="15" spans="1:103" ht="15.5" x14ac:dyDescent="0.35">
      <c r="A15" s="2">
        <v>3300</v>
      </c>
      <c r="B15" s="3" t="s">
        <v>14</v>
      </c>
      <c r="C15">
        <v>81.319999999999993</v>
      </c>
      <c r="D15">
        <v>47.45</v>
      </c>
      <c r="E15">
        <v>55.38</v>
      </c>
      <c r="F15">
        <v>14388145.699991304</v>
      </c>
      <c r="G15">
        <v>67.2</v>
      </c>
      <c r="H15">
        <v>73.63</v>
      </c>
      <c r="I15">
        <v>99.51</v>
      </c>
      <c r="J15">
        <v>2.29</v>
      </c>
      <c r="K15" s="23">
        <v>90.93</v>
      </c>
      <c r="L15" s="23">
        <v>2.8927643532659082</v>
      </c>
      <c r="M15">
        <v>94.693948528594177</v>
      </c>
      <c r="N15">
        <v>72.190837271059536</v>
      </c>
      <c r="O15" s="23">
        <v>4.99</v>
      </c>
      <c r="P15" s="71">
        <v>21.04714365000001</v>
      </c>
      <c r="Q15" s="16">
        <v>94.48</v>
      </c>
      <c r="R15">
        <v>35.520000000000003</v>
      </c>
      <c r="S15">
        <v>72.150000000000006</v>
      </c>
      <c r="T15">
        <v>73.959999999999994</v>
      </c>
      <c r="U15" s="22">
        <v>28.57</v>
      </c>
      <c r="V15">
        <v>18.100000000000001</v>
      </c>
      <c r="W15">
        <v>6.7</v>
      </c>
      <c r="X15">
        <v>46.2</v>
      </c>
      <c r="Y15">
        <v>7.57</v>
      </c>
      <c r="Z15">
        <v>92.91</v>
      </c>
      <c r="AA15">
        <v>78.959999999999994</v>
      </c>
      <c r="AB15">
        <v>43.86</v>
      </c>
      <c r="AC15">
        <v>19.28</v>
      </c>
      <c r="AD15" s="5">
        <v>15.91</v>
      </c>
      <c r="AE15" s="5">
        <v>0.71</v>
      </c>
      <c r="AF15" s="5">
        <v>2.95</v>
      </c>
      <c r="AG15" s="68">
        <v>32.950000000000003</v>
      </c>
      <c r="AH15" s="68">
        <v>15.39</v>
      </c>
      <c r="AI15" s="5">
        <v>65.5</v>
      </c>
      <c r="AJ15" s="5">
        <v>76.34</v>
      </c>
      <c r="AK15" s="5">
        <v>70.45</v>
      </c>
      <c r="AL15" s="5">
        <v>71.36</v>
      </c>
      <c r="AM15">
        <v>79.44</v>
      </c>
      <c r="AN15">
        <v>67.28</v>
      </c>
      <c r="AO15" s="22">
        <v>61.48</v>
      </c>
      <c r="AP15" s="22">
        <v>48</v>
      </c>
      <c r="AQ15" s="22">
        <v>15958</v>
      </c>
      <c r="AR15" s="5">
        <v>63.5</v>
      </c>
      <c r="AS15">
        <v>0.05</v>
      </c>
      <c r="AU15" s="38">
        <f>C15/'2010'!C15*100</f>
        <v>99.255461979738783</v>
      </c>
      <c r="AV15" s="38">
        <f>D15/'2010'!D15*100</f>
        <v>98.382749326145571</v>
      </c>
      <c r="AW15" s="38">
        <f>E15/'2010'!E15*100</f>
        <v>114.72964574269733</v>
      </c>
      <c r="AX15" s="38">
        <f>F15/'2010'!F15*100</f>
        <v>119.80553688820947</v>
      </c>
      <c r="AY15" s="38">
        <f>G15/'2010'!G15*100</f>
        <v>116.34349030470914</v>
      </c>
      <c r="AZ15" s="38">
        <f>H15/'2010'!H15*100</f>
        <v>128.18593314763231</v>
      </c>
      <c r="BA15" s="38">
        <f>I15/'2010'!I15*100</f>
        <v>101.3030642369948</v>
      </c>
      <c r="BB15" s="38">
        <f>J15/'2010'!J15*100</f>
        <v>67.352941176470594</v>
      </c>
      <c r="BC15" s="38">
        <f>1/(K15/'2010'!K15)*100</f>
        <v>96.645771472561293</v>
      </c>
      <c r="BD15" s="38">
        <f>L15/'2010'!L15*100</f>
        <v>90.117269572146668</v>
      </c>
      <c r="BE15" s="38">
        <f>M15/'2010'!M15*100</f>
        <v>101.66658571678266</v>
      </c>
      <c r="BF15" s="38">
        <f>N15/'2010'!N15*100</f>
        <v>104.67338935735143</v>
      </c>
      <c r="BG15" s="38">
        <f>1/(O15/'2010'!O15)*100</f>
        <v>124.44889779559118</v>
      </c>
      <c r="BH15" s="38">
        <f>P15/'2010'!P15*100</f>
        <v>100</v>
      </c>
      <c r="BI15" s="38">
        <f>Q15/'2010'!Q15*100</f>
        <v>100</v>
      </c>
      <c r="BJ15" s="38">
        <f>1/(R15/'2010'!R15)*100</f>
        <v>80.855855855855836</v>
      </c>
      <c r="BK15" s="38">
        <f>S15/'2010'!S15*100</f>
        <v>95.702347791484286</v>
      </c>
      <c r="BL15" s="38">
        <f>T15/'2010'!T15*100</f>
        <v>101.69118658050323</v>
      </c>
      <c r="BM15" s="38">
        <f>1/(U15/'2010'!U15)*100</f>
        <v>100</v>
      </c>
      <c r="BN15" s="38">
        <f>1/(V15/'2010'!V15)*100</f>
        <v>100</v>
      </c>
      <c r="BO15" s="38">
        <f>1/(W15/'2010'!W15)*100</f>
        <v>100</v>
      </c>
      <c r="BP15" s="38">
        <f>X15/'2010'!X15*100</f>
        <v>100</v>
      </c>
      <c r="BQ15" s="38">
        <f>Y15/'2010'!Y15*100</f>
        <v>112.8166915052161</v>
      </c>
      <c r="BR15" s="38">
        <f>Z15/'2010'!Z15*100</f>
        <v>100</v>
      </c>
      <c r="BS15" s="38">
        <f>AA15/'2010'!AA15*100</f>
        <v>100</v>
      </c>
      <c r="BT15" s="38">
        <f>AB15/'2010'!AB15*100</f>
        <v>100</v>
      </c>
      <c r="BU15" s="38">
        <f>AC15/'2010'!AC15*100</f>
        <v>100</v>
      </c>
      <c r="BV15" s="38">
        <f>AD15/'2010'!AD15*100</f>
        <v>100</v>
      </c>
      <c r="BW15" s="38">
        <f>AE15/'2010'!AE15*100</f>
        <v>100</v>
      </c>
      <c r="BX15" s="38">
        <f>AF15/'2010'!AF15*100</f>
        <v>100</v>
      </c>
      <c r="BY15" s="38">
        <f>AG15/'2010'!AG15*100</f>
        <v>100</v>
      </c>
      <c r="BZ15" s="38">
        <f>AH15/'2010'!AH15*100</f>
        <v>100</v>
      </c>
      <c r="CA15" s="38">
        <f>AI15/'2010'!AI15*100</f>
        <v>100</v>
      </c>
      <c r="CB15" s="38">
        <f>AJ15/'2010'!AJ15*100</f>
        <v>100</v>
      </c>
      <c r="CC15" s="38">
        <f>AK15/'2010'!AK15*100</f>
        <v>100</v>
      </c>
      <c r="CD15" s="38">
        <f>AL15/'2010'!AL15*100</f>
        <v>100</v>
      </c>
      <c r="CE15" s="38">
        <f>AM15/'2010'!AM15*100</f>
        <v>93.64611576093364</v>
      </c>
      <c r="CF15" s="38">
        <f>AN15/'2010'!AN15*100</f>
        <v>145.34456686109311</v>
      </c>
      <c r="CG15" s="38">
        <f>AO15/'2010'!AO15*100</f>
        <v>96.514913657770791</v>
      </c>
      <c r="CH15" s="38">
        <f>1/(AP15/'2010'!AP15)*100</f>
        <v>308.33333333333331</v>
      </c>
      <c r="CI15" s="38">
        <f>1/(AQ15/'2010'!AQ15)*100</f>
        <v>96.998370723148255</v>
      </c>
      <c r="CJ15" s="38">
        <f>AR15/'2010'!AR15*100</f>
        <v>78.19234084472356</v>
      </c>
      <c r="CK15" s="38">
        <f>1/(AS15/'2010'!AS15)*100</f>
        <v>100</v>
      </c>
      <c r="CM15" s="17">
        <f t="shared" si="0"/>
        <v>104.12261901619388</v>
      </c>
      <c r="CN15" s="17">
        <f t="shared" si="1"/>
        <v>119.80553688820947</v>
      </c>
      <c r="CO15" s="17">
        <f t="shared" si="2"/>
        <v>99.991411651752472</v>
      </c>
      <c r="CP15" s="17">
        <f t="shared" si="3"/>
        <v>107.69721821743131</v>
      </c>
      <c r="CQ15" s="17">
        <f t="shared" si="4"/>
        <v>96.892770032549052</v>
      </c>
      <c r="CR15" s="17">
        <f t="shared" si="5"/>
        <v>102.13611525086935</v>
      </c>
      <c r="CS15" s="17">
        <f t="shared" si="6"/>
        <v>100</v>
      </c>
      <c r="CT15" s="17">
        <f t="shared" si="7"/>
        <v>100</v>
      </c>
      <c r="CU15" s="17">
        <f t="shared" si="8"/>
        <v>111.83519875993251</v>
      </c>
      <c r="CV15" s="17">
        <f t="shared" si="9"/>
        <v>145.88101122530128</v>
      </c>
      <c r="CX15" s="17">
        <f t="shared" si="10"/>
        <v>108.83618810422392</v>
      </c>
      <c r="CY15" s="17">
        <f t="shared" si="11"/>
        <v>106.34898743328125</v>
      </c>
    </row>
    <row r="16" spans="1:103" ht="15.5" x14ac:dyDescent="0.35">
      <c r="A16" s="2">
        <v>3400</v>
      </c>
      <c r="B16" s="3" t="s">
        <v>15</v>
      </c>
      <c r="C16">
        <v>90.58</v>
      </c>
      <c r="D16">
        <v>21.84</v>
      </c>
      <c r="E16">
        <v>43.16</v>
      </c>
      <c r="F16">
        <v>13642561.811234362</v>
      </c>
      <c r="G16">
        <v>86.31</v>
      </c>
      <c r="H16">
        <v>80.989999999999995</v>
      </c>
      <c r="I16">
        <v>99.7</v>
      </c>
      <c r="J16">
        <v>13.58</v>
      </c>
      <c r="K16" s="23">
        <v>76.989999999999995</v>
      </c>
      <c r="L16" s="23">
        <v>4.1654706640333439</v>
      </c>
      <c r="M16">
        <v>95.927038053839695</v>
      </c>
      <c r="N16">
        <v>73.103450678829205</v>
      </c>
      <c r="O16" s="23">
        <v>4.07</v>
      </c>
      <c r="P16" s="71">
        <v>20.04714365000001</v>
      </c>
      <c r="Q16" s="16">
        <v>99.49</v>
      </c>
      <c r="R16">
        <v>39.58</v>
      </c>
      <c r="S16">
        <v>84.43</v>
      </c>
      <c r="T16">
        <v>74.680000000000007</v>
      </c>
      <c r="U16" s="22">
        <v>24.12</v>
      </c>
      <c r="V16">
        <v>16.2</v>
      </c>
      <c r="W16">
        <v>4.4000000000000004</v>
      </c>
      <c r="X16">
        <v>70.11</v>
      </c>
      <c r="Y16">
        <v>9.59</v>
      </c>
      <c r="Z16">
        <v>95.98</v>
      </c>
      <c r="AA16">
        <v>87.41</v>
      </c>
      <c r="AB16">
        <v>80.77</v>
      </c>
      <c r="AC16">
        <v>64.83</v>
      </c>
      <c r="AD16" s="5">
        <v>21.46</v>
      </c>
      <c r="AE16" s="5">
        <v>1.74</v>
      </c>
      <c r="AF16" s="5">
        <v>3.96</v>
      </c>
      <c r="AG16" s="68">
        <v>40.71</v>
      </c>
      <c r="AH16" s="68">
        <v>16.670000000000002</v>
      </c>
      <c r="AI16" s="5">
        <v>67.95</v>
      </c>
      <c r="AJ16" s="5">
        <v>76.02</v>
      </c>
      <c r="AK16" s="5">
        <v>73.38</v>
      </c>
      <c r="AL16" s="5">
        <v>73.489999999999995</v>
      </c>
      <c r="AM16">
        <v>90.41</v>
      </c>
      <c r="AN16">
        <v>77.98</v>
      </c>
      <c r="AO16" s="22">
        <v>82.38</v>
      </c>
      <c r="AP16" s="22">
        <v>266</v>
      </c>
      <c r="AQ16" s="22">
        <v>9692</v>
      </c>
      <c r="AR16" s="5">
        <v>64.62</v>
      </c>
      <c r="AS16">
        <v>0.08</v>
      </c>
      <c r="AU16" s="38">
        <f>C16/'2010'!C16*100</f>
        <v>115.37383772767799</v>
      </c>
      <c r="AV16" s="38">
        <f>D16/'2010'!D16*100</f>
        <v>51.962883654532476</v>
      </c>
      <c r="AW16" s="38">
        <f>E16/'2010'!E16*100</f>
        <v>126.3836017569546</v>
      </c>
      <c r="AX16" s="38">
        <f>F16/'2010'!F16*100</f>
        <v>123.05362774490428</v>
      </c>
      <c r="AY16" s="38">
        <f>G16/'2010'!G16*100</f>
        <v>105.44899205864387</v>
      </c>
      <c r="AZ16" s="38">
        <f>H16/'2010'!H16*100</f>
        <v>134.06720741599071</v>
      </c>
      <c r="BA16" s="38">
        <f>I16/'2010'!I16*100</f>
        <v>100.11045285671251</v>
      </c>
      <c r="BB16" s="38">
        <f>J16/'2010'!J16*100</f>
        <v>80.165289256198349</v>
      </c>
      <c r="BC16" s="38">
        <f>1/(K16/'2010'!K16)*100</f>
        <v>96.765813742044429</v>
      </c>
      <c r="BD16" s="38">
        <f>L16/'2010'!L16*100</f>
        <v>76.571151912377644</v>
      </c>
      <c r="BE16" s="38">
        <f>M16/'2010'!M16*100</f>
        <v>102.06844744072276</v>
      </c>
      <c r="BF16" s="38">
        <f>N16/'2010'!N16*100</f>
        <v>102.3646633543797</v>
      </c>
      <c r="BG16" s="38">
        <f>1/(O16/'2010'!O16)*100</f>
        <v>139.8034398034398</v>
      </c>
      <c r="BH16" s="38">
        <f>P16/'2010'!P16*100</f>
        <v>100</v>
      </c>
      <c r="BI16" s="38">
        <f>Q16/'2010'!Q16*100</f>
        <v>100</v>
      </c>
      <c r="BJ16" s="38">
        <f>1/(R16/'2010'!R16)*100</f>
        <v>101.36432541687721</v>
      </c>
      <c r="BK16" s="38">
        <f>S16/'2010'!S16*100</f>
        <v>97.957999767954533</v>
      </c>
      <c r="BL16" s="38">
        <f>T16/'2010'!T16*100</f>
        <v>100.6876095456384</v>
      </c>
      <c r="BM16" s="38">
        <f>1/(U16/'2010'!U16)*100</f>
        <v>100</v>
      </c>
      <c r="BN16" s="38">
        <f>1/(V16/'2010'!V16)*100</f>
        <v>100</v>
      </c>
      <c r="BO16" s="38">
        <f>1/(W16/'2010'!W16)*100</f>
        <v>100</v>
      </c>
      <c r="BP16" s="38">
        <f>X16/'2010'!X16*100</f>
        <v>100</v>
      </c>
      <c r="BQ16" s="38">
        <f>Y16/'2010'!Y16*100</f>
        <v>112.69095182138659</v>
      </c>
      <c r="BR16" s="38">
        <f>Z16/'2010'!Z16*100</f>
        <v>100</v>
      </c>
      <c r="BS16" s="38">
        <f>AA16/'2010'!AA16*100</f>
        <v>100</v>
      </c>
      <c r="BT16" s="38">
        <f>AB16/'2010'!AB16*100</f>
        <v>100</v>
      </c>
      <c r="BU16" s="38">
        <f>AC16/'2010'!AC16*100</f>
        <v>100</v>
      </c>
      <c r="BV16" s="38">
        <f>AD16/'2010'!AD16*100</f>
        <v>100</v>
      </c>
      <c r="BW16" s="38">
        <f>AE16/'2010'!AE16*100</f>
        <v>100</v>
      </c>
      <c r="BX16" s="38">
        <f>AF16/'2010'!AF16*100</f>
        <v>100</v>
      </c>
      <c r="BY16" s="38">
        <f>AG16/'2010'!AG16*100</f>
        <v>100</v>
      </c>
      <c r="BZ16" s="38">
        <f>AH16/'2010'!AH16*100</f>
        <v>100</v>
      </c>
      <c r="CA16" s="38">
        <f>AI16/'2010'!AI16*100</f>
        <v>100</v>
      </c>
      <c r="CB16" s="38">
        <f>AJ16/'2010'!AJ16*100</f>
        <v>100</v>
      </c>
      <c r="CC16" s="38">
        <f>AK16/'2010'!AK16*100</f>
        <v>100</v>
      </c>
      <c r="CD16" s="38">
        <f>AL16/'2010'!AL16*100</f>
        <v>100</v>
      </c>
      <c r="CE16" s="38">
        <f>AM16/'2010'!AM16*100</f>
        <v>99.090311266988166</v>
      </c>
      <c r="CF16" s="38">
        <f>AN16/'2010'!AN16*100</f>
        <v>139.34953538241601</v>
      </c>
      <c r="CG16" s="38">
        <f>AO16/'2010'!AO16*100</f>
        <v>100.15805471124619</v>
      </c>
      <c r="CH16" s="38">
        <f>1/(AP16/'2010'!AP16)*100</f>
        <v>192.48120300751879</v>
      </c>
      <c r="CI16" s="38">
        <f>1/(AQ16/'2010'!AQ16)*100</f>
        <v>181.82005777961203</v>
      </c>
      <c r="CJ16" s="38">
        <f>AR16/'2010'!AR16*100</f>
        <v>83.434473854099423</v>
      </c>
      <c r="CK16" s="38">
        <f>1/(AS16/'2010'!AS16)*100</f>
        <v>100</v>
      </c>
      <c r="CM16" s="17">
        <f t="shared" si="0"/>
        <v>97.906774379721696</v>
      </c>
      <c r="CN16" s="17">
        <f t="shared" si="1"/>
        <v>123.05362774490428</v>
      </c>
      <c r="CO16" s="17">
        <f t="shared" si="2"/>
        <v>98.854817873661261</v>
      </c>
      <c r="CP16" s="17">
        <f t="shared" si="3"/>
        <v>111.05913764963557</v>
      </c>
      <c r="CQ16" s="17">
        <f t="shared" si="4"/>
        <v>100.00141924721002</v>
      </c>
      <c r="CR16" s="17">
        <f t="shared" si="5"/>
        <v>102.11515863689776</v>
      </c>
      <c r="CS16" s="17">
        <f t="shared" si="6"/>
        <v>100</v>
      </c>
      <c r="CT16" s="17">
        <f t="shared" si="7"/>
        <v>100</v>
      </c>
      <c r="CU16" s="17">
        <f t="shared" si="8"/>
        <v>112.86596712021678</v>
      </c>
      <c r="CV16" s="17">
        <f t="shared" si="9"/>
        <v>139.43393366030756</v>
      </c>
      <c r="CX16" s="17">
        <f t="shared" si="10"/>
        <v>108.52908363125547</v>
      </c>
      <c r="CY16" s="17">
        <f t="shared" si="11"/>
        <v>106.12032398321666</v>
      </c>
    </row>
    <row r="17" spans="1:103" ht="15.5" x14ac:dyDescent="0.35">
      <c r="A17" s="2">
        <v>3500</v>
      </c>
      <c r="B17" s="3" t="s">
        <v>16</v>
      </c>
      <c r="C17">
        <v>89.21</v>
      </c>
      <c r="D17">
        <v>48.25</v>
      </c>
      <c r="E17">
        <v>53.59</v>
      </c>
      <c r="F17">
        <v>20817247.676987238</v>
      </c>
      <c r="G17">
        <v>63.48</v>
      </c>
      <c r="H17">
        <v>76.64</v>
      </c>
      <c r="I17">
        <v>98.86</v>
      </c>
      <c r="J17">
        <v>4.55</v>
      </c>
      <c r="K17" s="23">
        <v>90.46</v>
      </c>
      <c r="L17" s="23">
        <v>4.8787917164565604</v>
      </c>
      <c r="M17">
        <v>95.689167945597831</v>
      </c>
      <c r="N17">
        <v>69.580976589988211</v>
      </c>
      <c r="O17" s="23">
        <v>4.47</v>
      </c>
      <c r="P17" s="71">
        <v>21.04714365000001</v>
      </c>
      <c r="Q17" s="16">
        <v>92.28</v>
      </c>
      <c r="R17">
        <v>33.450000000000003</v>
      </c>
      <c r="S17">
        <v>63.26</v>
      </c>
      <c r="T17">
        <v>70.680000000000007</v>
      </c>
      <c r="U17" s="22">
        <v>29.03</v>
      </c>
      <c r="V17">
        <v>17.600000000000001</v>
      </c>
      <c r="W17">
        <v>9.5</v>
      </c>
      <c r="X17">
        <v>52.89</v>
      </c>
      <c r="Y17">
        <v>7.71</v>
      </c>
      <c r="Z17">
        <v>91.76</v>
      </c>
      <c r="AA17">
        <v>80.98</v>
      </c>
      <c r="AB17">
        <v>52.04</v>
      </c>
      <c r="AC17">
        <v>22.14</v>
      </c>
      <c r="AD17" s="5">
        <v>12.24</v>
      </c>
      <c r="AE17" s="5">
        <v>0.9</v>
      </c>
      <c r="AF17" s="5">
        <v>4.26</v>
      </c>
      <c r="AG17" s="68">
        <v>24.7</v>
      </c>
      <c r="AH17" s="68">
        <v>13.35</v>
      </c>
      <c r="AI17" s="5">
        <v>66.63</v>
      </c>
      <c r="AJ17" s="5">
        <v>76.72</v>
      </c>
      <c r="AK17" s="5">
        <v>68.790000000000006</v>
      </c>
      <c r="AL17" s="5">
        <v>71.66</v>
      </c>
      <c r="AM17">
        <v>85.26</v>
      </c>
      <c r="AN17">
        <v>67.44</v>
      </c>
      <c r="AO17" s="22">
        <v>81.39</v>
      </c>
      <c r="AP17" s="22">
        <v>92</v>
      </c>
      <c r="AQ17" s="22">
        <v>35437</v>
      </c>
      <c r="AR17" s="5">
        <v>58.18</v>
      </c>
      <c r="AS17">
        <v>0.04</v>
      </c>
      <c r="AU17" s="38">
        <f>C17/'2010'!C17*100</f>
        <v>120.81527627302273</v>
      </c>
      <c r="AV17" s="38">
        <f>D17/'2010'!D17*100</f>
        <v>83.275802554366578</v>
      </c>
      <c r="AW17" s="38">
        <f>E17/'2010'!E17*100</f>
        <v>103.61562258313998</v>
      </c>
      <c r="AX17" s="38">
        <f>F17/'2010'!F17*100</f>
        <v>124.20217518261649</v>
      </c>
      <c r="AY17" s="38">
        <f>G17/'2010'!G17*100</f>
        <v>119.86404833836856</v>
      </c>
      <c r="AZ17" s="38">
        <f>H17/'2010'!H17*100</f>
        <v>144.76766150358898</v>
      </c>
      <c r="BA17" s="38">
        <f>I17/'2010'!I17*100</f>
        <v>101.5198192647361</v>
      </c>
      <c r="BB17" s="38">
        <f>J17/'2010'!J17*100</f>
        <v>79.96485061511423</v>
      </c>
      <c r="BC17" s="38">
        <f>1/(K17/'2010'!K17)*100</f>
        <v>96.230378067654215</v>
      </c>
      <c r="BD17" s="38">
        <f>L17/'2010'!L17*100</f>
        <v>82.134540681086861</v>
      </c>
      <c r="BE17" s="38">
        <f>M17/'2010'!M17*100</f>
        <v>100.62670235149088</v>
      </c>
      <c r="BF17" s="38">
        <f>N17/'2010'!N17*100</f>
        <v>99.733655303481356</v>
      </c>
      <c r="BG17" s="38">
        <f>1/(O17/'2010'!O17)*100</f>
        <v>95.078299776286357</v>
      </c>
      <c r="BH17" s="38">
        <f>P17/'2010'!P17*100</f>
        <v>100</v>
      </c>
      <c r="BI17" s="38">
        <f>Q17/'2010'!Q17*100</f>
        <v>100</v>
      </c>
      <c r="BJ17" s="38">
        <f>1/(R17/'2010'!R17)*100</f>
        <v>85.082212257100153</v>
      </c>
      <c r="BK17" s="38">
        <f>S17/'2010'!S17*100</f>
        <v>95.645600241911083</v>
      </c>
      <c r="BL17" s="38">
        <f>T17/'2010'!T17*100</f>
        <v>101.13034768922593</v>
      </c>
      <c r="BM17" s="38">
        <f>1/(U17/'2010'!U17)*100</f>
        <v>100</v>
      </c>
      <c r="BN17" s="38">
        <f>1/(V17/'2010'!V17)*100</f>
        <v>100</v>
      </c>
      <c r="BO17" s="38">
        <f>1/(W17/'2010'!W17)*100</f>
        <v>100</v>
      </c>
      <c r="BP17" s="38">
        <f>X17/'2010'!X17*100</f>
        <v>100</v>
      </c>
      <c r="BQ17" s="38">
        <f>Y17/'2010'!Y17*100</f>
        <v>114.56166419019316</v>
      </c>
      <c r="BR17" s="38">
        <f>Z17/'2010'!Z17*100</f>
        <v>100</v>
      </c>
      <c r="BS17" s="38">
        <f>AA17/'2010'!AA17*100</f>
        <v>100</v>
      </c>
      <c r="BT17" s="38">
        <f>AB17/'2010'!AB17*100</f>
        <v>100</v>
      </c>
      <c r="BU17" s="38">
        <f>AC17/'2010'!AC17*100</f>
        <v>100</v>
      </c>
      <c r="BV17" s="38">
        <f>AD17/'2010'!AD17*100</f>
        <v>100</v>
      </c>
      <c r="BW17" s="38">
        <f>AE17/'2010'!AE17*100</f>
        <v>100</v>
      </c>
      <c r="BX17" s="38">
        <f>AF17/'2010'!AF17*100</f>
        <v>100</v>
      </c>
      <c r="BY17" s="38">
        <f>AG17/'2010'!AG17*100</f>
        <v>100</v>
      </c>
      <c r="BZ17" s="38">
        <f>AH17/'2010'!AH17*100</f>
        <v>100</v>
      </c>
      <c r="CA17" s="38">
        <f>AI17/'2010'!AI17*100</f>
        <v>100</v>
      </c>
      <c r="CB17" s="38">
        <f>AJ17/'2010'!AJ17*100</f>
        <v>100</v>
      </c>
      <c r="CC17" s="38">
        <f>AK17/'2010'!AK17*100</f>
        <v>100</v>
      </c>
      <c r="CD17" s="38">
        <f>AL17/'2010'!AL17*100</f>
        <v>100</v>
      </c>
      <c r="CE17" s="38">
        <f>AM17/'2010'!AM17*100</f>
        <v>108.63914373088686</v>
      </c>
      <c r="CF17" s="38">
        <f>AN17/'2010'!AN17*100</f>
        <v>160.34236804564904</v>
      </c>
      <c r="CG17" s="38">
        <f>AO17/'2010'!AO17*100</f>
        <v>175.14525500322787</v>
      </c>
      <c r="CH17" s="38">
        <f>1/(AP17/'2010'!AP17)*100</f>
        <v>51.086956521739133</v>
      </c>
      <c r="CI17" s="38">
        <f>1/(AQ17/'2010'!AQ17)*100</f>
        <v>47.825718881395154</v>
      </c>
      <c r="CJ17" s="38">
        <f>AR17/'2010'!AR17*100</f>
        <v>75.863867518581301</v>
      </c>
      <c r="CK17" s="38">
        <f>1/(AS17/'2010'!AS17)*100</f>
        <v>100</v>
      </c>
      <c r="CM17" s="17">
        <f t="shared" si="0"/>
        <v>102.56890047017642</v>
      </c>
      <c r="CN17" s="17">
        <f t="shared" si="1"/>
        <v>124.20217518261649</v>
      </c>
      <c r="CO17" s="17">
        <f t="shared" si="2"/>
        <v>104.08021641175816</v>
      </c>
      <c r="CP17" s="17">
        <f t="shared" si="3"/>
        <v>98.859664357814651</v>
      </c>
      <c r="CQ17" s="17">
        <f t="shared" si="4"/>
        <v>97.408308598319607</v>
      </c>
      <c r="CR17" s="17">
        <f t="shared" si="5"/>
        <v>102.42694403169885</v>
      </c>
      <c r="CS17" s="17">
        <f t="shared" si="6"/>
        <v>100</v>
      </c>
      <c r="CT17" s="17">
        <f t="shared" si="7"/>
        <v>100</v>
      </c>
      <c r="CU17" s="17">
        <f t="shared" si="8"/>
        <v>148.04225559325459</v>
      </c>
      <c r="CV17" s="17">
        <f t="shared" si="9"/>
        <v>68.694135730428897</v>
      </c>
      <c r="CX17" s="17">
        <f t="shared" si="10"/>
        <v>104.62826003760676</v>
      </c>
      <c r="CY17" s="17">
        <f t="shared" si="11"/>
        <v>101.56167364127587</v>
      </c>
    </row>
    <row r="18" spans="1:103" ht="15.5" x14ac:dyDescent="0.35">
      <c r="A18" s="2">
        <v>3600</v>
      </c>
      <c r="B18" s="3" t="s">
        <v>17</v>
      </c>
      <c r="C18">
        <v>50.65</v>
      </c>
      <c r="D18">
        <v>72.75</v>
      </c>
      <c r="E18">
        <v>45.85</v>
      </c>
      <c r="F18">
        <v>17787222.4918289</v>
      </c>
      <c r="G18">
        <v>67.040000000000006</v>
      </c>
      <c r="H18">
        <v>67.680000000000007</v>
      </c>
      <c r="I18">
        <v>98.72</v>
      </c>
      <c r="J18">
        <v>13.17</v>
      </c>
      <c r="K18" s="23">
        <v>80.94</v>
      </c>
      <c r="L18" s="23">
        <v>11.230162023973405</v>
      </c>
      <c r="M18">
        <v>91.418597768722734</v>
      </c>
      <c r="N18">
        <v>67.278458716731777</v>
      </c>
      <c r="O18" s="23">
        <v>9.5500000000000007</v>
      </c>
      <c r="P18" s="71">
        <v>20.04714365000001</v>
      </c>
      <c r="Q18" s="16">
        <v>71.45</v>
      </c>
      <c r="R18">
        <v>30.34</v>
      </c>
      <c r="S18">
        <v>40.090000000000003</v>
      </c>
      <c r="T18">
        <v>69.430000000000007</v>
      </c>
      <c r="U18" s="22">
        <v>32.950000000000003</v>
      </c>
      <c r="V18">
        <v>15.5</v>
      </c>
      <c r="W18">
        <v>7.7</v>
      </c>
      <c r="X18">
        <v>28.24</v>
      </c>
      <c r="Y18">
        <v>8.6999999999999993</v>
      </c>
      <c r="Z18">
        <v>91.66</v>
      </c>
      <c r="AA18">
        <v>79.23</v>
      </c>
      <c r="AB18">
        <v>52.95</v>
      </c>
      <c r="AC18">
        <v>23.6</v>
      </c>
      <c r="AD18" s="5">
        <v>19.7</v>
      </c>
      <c r="AE18" s="5">
        <v>2.81</v>
      </c>
      <c r="AF18" s="5">
        <v>8.35</v>
      </c>
      <c r="AG18" s="68">
        <v>21.35</v>
      </c>
      <c r="AH18" s="68">
        <v>5.86</v>
      </c>
      <c r="AI18" s="5">
        <v>65.78</v>
      </c>
      <c r="AJ18" s="5">
        <v>74.97</v>
      </c>
      <c r="AK18" s="5">
        <v>67.8</v>
      </c>
      <c r="AL18" s="5">
        <v>71.13</v>
      </c>
      <c r="AM18">
        <v>74.28</v>
      </c>
      <c r="AN18">
        <v>63.72</v>
      </c>
      <c r="AO18" s="22">
        <v>68.66</v>
      </c>
      <c r="AP18" s="22">
        <v>101</v>
      </c>
      <c r="AQ18" s="22">
        <v>5002</v>
      </c>
      <c r="AR18" s="5">
        <v>42.24</v>
      </c>
      <c r="AS18">
        <v>0.03</v>
      </c>
      <c r="AU18" s="38">
        <f>C18/'2010'!C18*100</f>
        <v>68.399729912221474</v>
      </c>
      <c r="AV18" s="38">
        <f>D18/'2010'!D18*100</f>
        <v>142.53526645768025</v>
      </c>
      <c r="AW18" s="38">
        <f>E18/'2010'!E18*100</f>
        <v>120.91244725738397</v>
      </c>
      <c r="AX18" s="38">
        <f>F18/'2010'!F18*100</f>
        <v>113.38509272749972</v>
      </c>
      <c r="AY18" s="38">
        <f>G18/'2010'!G18*100</f>
        <v>105.11132016306053</v>
      </c>
      <c r="AZ18" s="38">
        <f>H18/'2010'!H18*100</f>
        <v>303.22580645161293</v>
      </c>
      <c r="BA18" s="38">
        <f>I18/'2010'!I18*100</f>
        <v>102.71563833107898</v>
      </c>
      <c r="BB18" s="38">
        <f>J18/'2010'!J18*100</f>
        <v>74.490950226244351</v>
      </c>
      <c r="BC18" s="38">
        <f>1/(K18/'2010'!K18)*100</f>
        <v>89.362490733876939</v>
      </c>
      <c r="BD18" s="38">
        <f>L18/'2010'!L18*100</f>
        <v>71.076974835274711</v>
      </c>
      <c r="BE18" s="38">
        <f>M18/'2010'!M18*100</f>
        <v>106.46432343890821</v>
      </c>
      <c r="BF18" s="38">
        <f>N18/'2010'!N18*100</f>
        <v>105.0595098085158</v>
      </c>
      <c r="BG18" s="38">
        <f>1/(O18/'2010'!O18)*100</f>
        <v>143.24607329842931</v>
      </c>
      <c r="BH18" s="38">
        <f>P18/'2010'!P18*100</f>
        <v>111.08208611172661</v>
      </c>
      <c r="BI18" s="38">
        <f>Q18/'2010'!Q18*100</f>
        <v>100</v>
      </c>
      <c r="BJ18" s="38">
        <f>1/(R18/'2010'!R18)*100</f>
        <v>108.83322346736983</v>
      </c>
      <c r="BK18" s="38">
        <f>S18/'2010'!S18*100</f>
        <v>86.944263717198012</v>
      </c>
      <c r="BL18" s="38">
        <f>T18/'2010'!T18*100</f>
        <v>101.35766423357666</v>
      </c>
      <c r="BM18" s="38">
        <f>1/(U18/'2010'!U18)*100</f>
        <v>100</v>
      </c>
      <c r="BN18" s="38">
        <f>1/(V18/'2010'!V18)*100</f>
        <v>100</v>
      </c>
      <c r="BO18" s="38">
        <f>1/(W18/'2010'!W18)*100</f>
        <v>100</v>
      </c>
      <c r="BP18" s="38">
        <f>X18/'2010'!X18*100</f>
        <v>100</v>
      </c>
      <c r="BQ18" s="38">
        <f>Y18/'2010'!Y18*100</f>
        <v>109.84848484848484</v>
      </c>
      <c r="BR18" s="38">
        <f>Z18/'2010'!Z18*100</f>
        <v>100</v>
      </c>
      <c r="BS18" s="38">
        <f>AA18/'2010'!AA18*100</f>
        <v>100</v>
      </c>
      <c r="BT18" s="38">
        <f>AB18/'2010'!AB18*100</f>
        <v>100</v>
      </c>
      <c r="BU18" s="38">
        <f>AC18/'2010'!AC18*100</f>
        <v>100</v>
      </c>
      <c r="BV18" s="38">
        <f>AD18/'2010'!AD18*100</f>
        <v>100</v>
      </c>
      <c r="BW18" s="38">
        <f>AE18/'2010'!AE18*100</f>
        <v>100</v>
      </c>
      <c r="BX18" s="38">
        <f>AF18/'2010'!AF18*100</f>
        <v>100</v>
      </c>
      <c r="BY18" s="38">
        <f>AG18/'2010'!AG18*100</f>
        <v>100</v>
      </c>
      <c r="BZ18" s="38">
        <f>AH18/'2010'!AH18*100</f>
        <v>100</v>
      </c>
      <c r="CA18" s="38">
        <f>AI18/'2010'!AI18*100</f>
        <v>100</v>
      </c>
      <c r="CB18" s="38">
        <f>AJ18/'2010'!AJ18*100</f>
        <v>100</v>
      </c>
      <c r="CC18" s="38">
        <f>AK18/'2010'!AK18*100</f>
        <v>100</v>
      </c>
      <c r="CD18" s="38">
        <f>AL18/'2010'!AL18*100</f>
        <v>100</v>
      </c>
      <c r="CE18" s="38">
        <f>AM18/'2010'!AM18*100</f>
        <v>89.311049657328368</v>
      </c>
      <c r="CF18" s="38">
        <f>AN18/'2010'!AN18*100</f>
        <v>164.65116279069767</v>
      </c>
      <c r="CG18" s="38">
        <f>AO18/'2010'!AO18*100</f>
        <v>102.49290938946112</v>
      </c>
      <c r="CH18" s="38">
        <f>1/(AP18/'2010'!AP18)*100</f>
        <v>76.237623762376231</v>
      </c>
      <c r="CI18" s="38">
        <f>1/(AQ18/'2010'!AQ18)*100</f>
        <v>76.609356257496998</v>
      </c>
      <c r="CJ18" s="38">
        <f>AR18/'2010'!AR18*100</f>
        <v>68.772386844676006</v>
      </c>
      <c r="CK18" s="38">
        <f>1/(AS18/'2010'!AS18)*100</f>
        <v>100</v>
      </c>
      <c r="CM18" s="17">
        <f t="shared" si="0"/>
        <v>110.61581454242857</v>
      </c>
      <c r="CN18" s="17">
        <f t="shared" si="1"/>
        <v>113.38509272749972</v>
      </c>
      <c r="CO18" s="17">
        <f t="shared" si="2"/>
        <v>124.33053012352475</v>
      </c>
      <c r="CP18" s="17">
        <f t="shared" si="3"/>
        <v>116.46299816439499</v>
      </c>
      <c r="CQ18" s="17">
        <f t="shared" si="4"/>
        <v>99.590735916877776</v>
      </c>
      <c r="CR18" s="17">
        <f t="shared" si="5"/>
        <v>101.64141414141415</v>
      </c>
      <c r="CS18" s="17">
        <f t="shared" si="6"/>
        <v>100</v>
      </c>
      <c r="CT18" s="17">
        <f t="shared" si="7"/>
        <v>100</v>
      </c>
      <c r="CU18" s="17">
        <f t="shared" si="8"/>
        <v>118.81837394582904</v>
      </c>
      <c r="CV18" s="17">
        <f t="shared" si="9"/>
        <v>80.404841716137312</v>
      </c>
      <c r="CX18" s="17">
        <f t="shared" si="10"/>
        <v>106.52498012781064</v>
      </c>
      <c r="CY18" s="17">
        <f t="shared" si="11"/>
        <v>105.63083336563207</v>
      </c>
    </row>
    <row r="19" spans="1:103" ht="15.5" x14ac:dyDescent="0.35">
      <c r="A19" s="2">
        <v>5100</v>
      </c>
      <c r="B19" s="3" t="s">
        <v>18</v>
      </c>
      <c r="C19">
        <v>92.35</v>
      </c>
      <c r="D19">
        <v>87.67</v>
      </c>
      <c r="E19">
        <v>49.25</v>
      </c>
      <c r="F19">
        <v>16533379.789170429</v>
      </c>
      <c r="G19">
        <v>85.46</v>
      </c>
      <c r="H19">
        <v>91.27</v>
      </c>
      <c r="I19">
        <v>99.49</v>
      </c>
      <c r="J19">
        <v>17.100000000000001</v>
      </c>
      <c r="K19" s="23">
        <v>77.31</v>
      </c>
      <c r="L19" s="23">
        <v>11.449631454465832</v>
      </c>
      <c r="M19">
        <v>98.633023478272179</v>
      </c>
      <c r="N19">
        <v>78.856818843656711</v>
      </c>
      <c r="O19" s="23">
        <v>1.99</v>
      </c>
      <c r="P19" s="71">
        <v>19.04714365000001</v>
      </c>
      <c r="Q19" s="16">
        <v>99.6</v>
      </c>
      <c r="R19">
        <v>35.29</v>
      </c>
      <c r="S19">
        <v>77.84</v>
      </c>
      <c r="T19">
        <v>71.349999999999994</v>
      </c>
      <c r="U19" s="22">
        <v>22.96</v>
      </c>
      <c r="V19">
        <v>15.1</v>
      </c>
      <c r="W19">
        <v>5.5</v>
      </c>
      <c r="X19">
        <v>28.55</v>
      </c>
      <c r="Y19">
        <v>8.8000000000000007</v>
      </c>
      <c r="Z19">
        <v>96.73</v>
      </c>
      <c r="AA19">
        <v>85.95</v>
      </c>
      <c r="AB19">
        <v>69.08</v>
      </c>
      <c r="AC19">
        <v>32.06</v>
      </c>
      <c r="AD19" s="5">
        <v>18.59</v>
      </c>
      <c r="AE19" s="5">
        <v>3.49</v>
      </c>
      <c r="AF19" s="5">
        <v>4.0999999999999996</v>
      </c>
      <c r="AG19" s="68">
        <v>23.72</v>
      </c>
      <c r="AH19" s="68">
        <v>10.5</v>
      </c>
      <c r="AI19" s="5">
        <v>68.48</v>
      </c>
      <c r="AJ19" s="5">
        <v>76.319999999999993</v>
      </c>
      <c r="AK19" s="5">
        <v>71.709999999999994</v>
      </c>
      <c r="AL19" s="5">
        <v>73.27</v>
      </c>
      <c r="AM19">
        <v>94.42</v>
      </c>
      <c r="AN19">
        <v>77.42</v>
      </c>
      <c r="AO19" s="22">
        <v>65.31</v>
      </c>
      <c r="AP19" s="22">
        <v>123</v>
      </c>
      <c r="AQ19" s="22">
        <v>5032</v>
      </c>
      <c r="AR19" s="5">
        <v>73.430000000000007</v>
      </c>
      <c r="AS19">
        <v>0.03</v>
      </c>
      <c r="AU19" s="38">
        <f>C19/'2010'!C19*100</f>
        <v>115.22145976294446</v>
      </c>
      <c r="AV19" s="38">
        <f>D19/'2010'!D19*100</f>
        <v>156.13535173642029</v>
      </c>
      <c r="AW19" s="38">
        <f>E19/'2010'!E19*100</f>
        <v>125.25432349949135</v>
      </c>
      <c r="AX19" s="38">
        <f>F19/'2010'!F19*100</f>
        <v>121.75490307088523</v>
      </c>
      <c r="AY19" s="38">
        <f>G19/'2010'!G19*100</f>
        <v>107.99949450271704</v>
      </c>
      <c r="AZ19" s="38">
        <f>H19/'2010'!H19*100</f>
        <v>188.4186622625929</v>
      </c>
      <c r="BA19" s="38">
        <f>I19/'2010'!I19*100</f>
        <v>102.74708251574924</v>
      </c>
      <c r="BB19" s="38">
        <f>J19/'2010'!J19*100</f>
        <v>96.392333709131918</v>
      </c>
      <c r="BC19" s="38">
        <f>1/(K19/'2010'!K19)*100</f>
        <v>92.200232828870782</v>
      </c>
      <c r="BD19" s="38">
        <f>L19/'2010'!L19*100</f>
        <v>68.07153064486225</v>
      </c>
      <c r="BE19" s="38">
        <f>M19/'2010'!M19*100</f>
        <v>102.28754437843668</v>
      </c>
      <c r="BF19" s="38">
        <f>N19/'2010'!N19*100</f>
        <v>102.36685437038059</v>
      </c>
      <c r="BG19" s="38">
        <f>1/(O19/'2010'!O19)*100</f>
        <v>153.76884422110552</v>
      </c>
      <c r="BH19" s="38">
        <f>P19/'2010'!P19*100</f>
        <v>105.5410430558633</v>
      </c>
      <c r="BI19" s="38">
        <f>Q19/'2010'!Q19*100</f>
        <v>100</v>
      </c>
      <c r="BJ19" s="38">
        <f>1/(R19/'2010'!R19)*100</f>
        <v>113.68659676962312</v>
      </c>
      <c r="BK19" s="38">
        <f>S19/'2010'!S19*100</f>
        <v>98.919811920193169</v>
      </c>
      <c r="BL19" s="38">
        <f>T19/'2010'!T19*100</f>
        <v>101.04801019685597</v>
      </c>
      <c r="BM19" s="38">
        <f>1/(U19/'2010'!U19)*100</f>
        <v>100</v>
      </c>
      <c r="BN19" s="38">
        <f>1/(V19/'2010'!V19)*100</f>
        <v>100</v>
      </c>
      <c r="BO19" s="38">
        <f>1/(W19/'2010'!W19)*100</f>
        <v>100</v>
      </c>
      <c r="BP19" s="38">
        <f>X19/'2010'!X19*100</f>
        <v>100</v>
      </c>
      <c r="BQ19" s="38">
        <f>Y19/'2010'!Y19*100</f>
        <v>113.6950904392765</v>
      </c>
      <c r="BR19" s="38">
        <f>Z19/'2010'!Z19*100</f>
        <v>100</v>
      </c>
      <c r="BS19" s="38">
        <f>AA19/'2010'!AA19*100</f>
        <v>100</v>
      </c>
      <c r="BT19" s="38">
        <f>AB19/'2010'!AB19*100</f>
        <v>100</v>
      </c>
      <c r="BU19" s="38">
        <f>AC19/'2010'!AC19*100</f>
        <v>100</v>
      </c>
      <c r="BV19" s="38">
        <f>AD19/'2010'!AD19*100</f>
        <v>100</v>
      </c>
      <c r="BW19" s="38">
        <f>AE19/'2010'!AE19*100</f>
        <v>100</v>
      </c>
      <c r="BX19" s="38">
        <f>AF19/'2010'!AF19*100</f>
        <v>100</v>
      </c>
      <c r="BY19" s="38">
        <f>AG19/'2010'!AG19*100</f>
        <v>100</v>
      </c>
      <c r="BZ19" s="38">
        <f>AH19/'2010'!AH19*100</f>
        <v>100</v>
      </c>
      <c r="CA19" s="38">
        <f>AI19/'2010'!AI19*100</f>
        <v>100</v>
      </c>
      <c r="CB19" s="38">
        <f>AJ19/'2010'!AJ19*100</f>
        <v>100</v>
      </c>
      <c r="CC19" s="38">
        <f>AK19/'2010'!AK19*100</f>
        <v>100</v>
      </c>
      <c r="CD19" s="38">
        <f>AL19/'2010'!AL19*100</f>
        <v>100</v>
      </c>
      <c r="CE19" s="38">
        <f>AM19/'2010'!AM19*100</f>
        <v>100.34006376195536</v>
      </c>
      <c r="CF19" s="38">
        <f>AN19/'2010'!AN19*100</f>
        <v>150.27173913043475</v>
      </c>
      <c r="CG19" s="38">
        <f>AO19/'2010'!AO19*100</f>
        <v>83.271707254876958</v>
      </c>
      <c r="CH19" s="38">
        <f>1/(AP19/'2010'!AP19)*100</f>
        <v>126.82926829268293</v>
      </c>
      <c r="CI19" s="38">
        <f>1/(AQ19/'2010'!AQ19)*100</f>
        <v>111.14864864864865</v>
      </c>
      <c r="CJ19" s="38">
        <f>AR19/'2010'!AR19*100</f>
        <v>95.289384894887107</v>
      </c>
      <c r="CK19" s="38">
        <f>1/(AS19/'2010'!AS19)*100</f>
        <v>100</v>
      </c>
      <c r="CM19" s="17">
        <f t="shared" si="0"/>
        <v>132.20371166628539</v>
      </c>
      <c r="CN19" s="17">
        <f t="shared" si="1"/>
        <v>121.75490307088523</v>
      </c>
      <c r="CO19" s="17">
        <f t="shared" si="2"/>
        <v>109.30488941065403</v>
      </c>
      <c r="CP19" s="17">
        <f t="shared" si="3"/>
        <v>115.99107150644653</v>
      </c>
      <c r="CQ19" s="17">
        <f t="shared" si="4"/>
        <v>101.95063126952461</v>
      </c>
      <c r="CR19" s="17">
        <f t="shared" si="5"/>
        <v>102.28251507321276</v>
      </c>
      <c r="CS19" s="17">
        <f t="shared" si="6"/>
        <v>100</v>
      </c>
      <c r="CT19" s="17">
        <f t="shared" si="7"/>
        <v>100</v>
      </c>
      <c r="CU19" s="17">
        <f t="shared" si="8"/>
        <v>111.29450338242236</v>
      </c>
      <c r="CV19" s="17">
        <f t="shared" si="9"/>
        <v>108.31682545905467</v>
      </c>
      <c r="CX19" s="17">
        <f t="shared" si="10"/>
        <v>110.30990508384855</v>
      </c>
      <c r="CY19" s="17">
        <f t="shared" si="11"/>
        <v>107.73627864811361</v>
      </c>
    </row>
    <row r="20" spans="1:103" ht="15.5" x14ac:dyDescent="0.35">
      <c r="A20" s="2">
        <v>5200</v>
      </c>
      <c r="B20" s="3" t="s">
        <v>19</v>
      </c>
      <c r="C20">
        <v>92.27</v>
      </c>
      <c r="D20">
        <v>23.59</v>
      </c>
      <c r="E20">
        <v>60.15</v>
      </c>
      <c r="F20">
        <v>11040218.332321458</v>
      </c>
      <c r="G20">
        <v>63.72</v>
      </c>
      <c r="H20">
        <v>71.7</v>
      </c>
      <c r="I20">
        <v>97.74</v>
      </c>
      <c r="J20">
        <v>2.9</v>
      </c>
      <c r="K20" s="23">
        <v>87.85</v>
      </c>
      <c r="L20" s="23">
        <v>14.401036897637931</v>
      </c>
      <c r="M20">
        <v>95.01754266627789</v>
      </c>
      <c r="N20">
        <v>71.664573583155857</v>
      </c>
      <c r="O20" s="23">
        <v>5.69</v>
      </c>
      <c r="P20" s="71">
        <v>26.04714365000001</v>
      </c>
      <c r="Q20" s="16">
        <v>88.05</v>
      </c>
      <c r="R20">
        <v>34.869999999999997</v>
      </c>
      <c r="S20">
        <v>66.11</v>
      </c>
      <c r="T20">
        <v>65.38</v>
      </c>
      <c r="U20" s="22">
        <v>31.6</v>
      </c>
      <c r="V20">
        <v>22</v>
      </c>
      <c r="W20">
        <v>11.9</v>
      </c>
      <c r="X20">
        <v>35.81</v>
      </c>
      <c r="Y20">
        <v>7.51</v>
      </c>
      <c r="Z20">
        <v>94.4</v>
      </c>
      <c r="AA20">
        <v>84.04</v>
      </c>
      <c r="AB20">
        <v>51.83</v>
      </c>
      <c r="AC20">
        <v>26.3</v>
      </c>
      <c r="AD20" s="5">
        <v>10.93</v>
      </c>
      <c r="AE20" s="5">
        <v>0.52</v>
      </c>
      <c r="AF20" s="5">
        <v>1.35</v>
      </c>
      <c r="AG20" s="68">
        <v>33.42</v>
      </c>
      <c r="AH20" s="68">
        <v>10.89</v>
      </c>
      <c r="AI20" s="5">
        <v>65.25</v>
      </c>
      <c r="AJ20" s="5">
        <v>77.930000000000007</v>
      </c>
      <c r="AK20" s="5">
        <v>67.5</v>
      </c>
      <c r="AL20" s="5">
        <v>72.72</v>
      </c>
      <c r="AM20">
        <v>51.59</v>
      </c>
      <c r="AN20">
        <v>61.11</v>
      </c>
      <c r="AO20" s="22">
        <v>88.36</v>
      </c>
      <c r="AP20" s="22">
        <v>126</v>
      </c>
      <c r="AQ20" s="22">
        <v>6015</v>
      </c>
      <c r="AR20" s="5">
        <v>52.71</v>
      </c>
      <c r="AS20">
        <v>0.11</v>
      </c>
      <c r="AU20" s="38">
        <f>C20/'2010'!C20*100</f>
        <v>103.08345436264104</v>
      </c>
      <c r="AV20" s="38">
        <f>D20/'2010'!D20*100</f>
        <v>49.925925925925924</v>
      </c>
      <c r="AW20" s="38">
        <f>E20/'2010'!E20*100</f>
        <v>95.734521725290463</v>
      </c>
      <c r="AX20" s="38">
        <f>F20/'2010'!F20*100</f>
        <v>117.30711609847357</v>
      </c>
      <c r="AY20" s="38">
        <f>G20/'2010'!G20*100</f>
        <v>134.34535104364326</v>
      </c>
      <c r="AZ20" s="38">
        <f>H20/'2010'!H20*100</f>
        <v>155.19480519480518</v>
      </c>
      <c r="BA20" s="38">
        <f>I20/'2010'!I20*100</f>
        <v>119.89695780176643</v>
      </c>
      <c r="BB20" s="38">
        <f>J20/'2010'!J20*100</f>
        <v>87.349397590361448</v>
      </c>
      <c r="BC20" s="38">
        <f>1/(K20/'2010'!K20)*100</f>
        <v>96.141149686966415</v>
      </c>
      <c r="BD20" s="38">
        <f>L20/'2010'!L20*100</f>
        <v>64.118597050925786</v>
      </c>
      <c r="BE20" s="38">
        <f>M20/'2010'!M20*100</f>
        <v>100.8423657824256</v>
      </c>
      <c r="BF20" s="38">
        <f>N20/'2010'!N20*100</f>
        <v>104.26389413639328</v>
      </c>
      <c r="BG20" s="38">
        <f>1/(O20/'2010'!O20)*100</f>
        <v>92.970123022847091</v>
      </c>
      <c r="BH20" s="38">
        <f>P20/'2010'!P20*100</f>
        <v>96.302751917391475</v>
      </c>
      <c r="BI20" s="38">
        <f>Q20/'2010'!Q20*100</f>
        <v>100</v>
      </c>
      <c r="BJ20" s="38">
        <f>1/(R20/'2010'!R20)*100</f>
        <v>109.26297677086323</v>
      </c>
      <c r="BK20" s="38">
        <f>S20/'2010'!S20*100</f>
        <v>98.246396195571393</v>
      </c>
      <c r="BL20" s="38">
        <f>T20/'2010'!T20*100</f>
        <v>102.44437480413661</v>
      </c>
      <c r="BM20" s="38">
        <f>1/(U20/'2010'!U20)*100</f>
        <v>100</v>
      </c>
      <c r="BN20" s="38">
        <f>1/(V20/'2010'!V20)*100</f>
        <v>100</v>
      </c>
      <c r="BO20" s="38">
        <f>1/(W20/'2010'!W20)*100</f>
        <v>100</v>
      </c>
      <c r="BP20" s="38">
        <f>X20/'2010'!X20*100</f>
        <v>100</v>
      </c>
      <c r="BQ20" s="38">
        <f>Y20/'2010'!Y20*100</f>
        <v>131.06457242582897</v>
      </c>
      <c r="BR20" s="38">
        <f>Z20/'2010'!Z20*100</f>
        <v>100</v>
      </c>
      <c r="BS20" s="38">
        <f>AA20/'2010'!AA20*100</f>
        <v>100</v>
      </c>
      <c r="BT20" s="38">
        <f>AB20/'2010'!AB20*100</f>
        <v>100</v>
      </c>
      <c r="BU20" s="38">
        <f>AC20/'2010'!AC20*100</f>
        <v>100</v>
      </c>
      <c r="BV20" s="38">
        <f>AD20/'2010'!AD20*100</f>
        <v>100</v>
      </c>
      <c r="BW20" s="38">
        <f>AE20/'2010'!AE20*100</f>
        <v>100</v>
      </c>
      <c r="BX20" s="38">
        <f>AF20/'2010'!AF20*100</f>
        <v>100</v>
      </c>
      <c r="BY20" s="38">
        <f>AG20/'2010'!AG20*100</f>
        <v>100</v>
      </c>
      <c r="BZ20" s="38">
        <f>AH20/'2010'!AH20*100</f>
        <v>100</v>
      </c>
      <c r="CA20" s="38">
        <f>AI20/'2010'!AI20*100</f>
        <v>100</v>
      </c>
      <c r="CB20" s="38">
        <f>AJ20/'2010'!AJ20*100</f>
        <v>100</v>
      </c>
      <c r="CC20" s="38">
        <f>AK20/'2010'!AK20*100</f>
        <v>100</v>
      </c>
      <c r="CD20" s="38">
        <f>AL20/'2010'!AL20*100</f>
        <v>100</v>
      </c>
      <c r="CE20" s="38">
        <f>AM20/'2010'!AM20*100</f>
        <v>76.747991669146103</v>
      </c>
      <c r="CF20" s="38">
        <f>AN20/'2010'!AN20*100</f>
        <v>131.47590361445785</v>
      </c>
      <c r="CG20" s="38">
        <f>AO20/'2010'!AO20*100</f>
        <v>135.5422610829882</v>
      </c>
      <c r="CH20" s="38">
        <f>1/(AP20/'2010'!AP20)*100</f>
        <v>184.12698412698413</v>
      </c>
      <c r="CI20" s="38">
        <f>1/(AQ20/'2010'!AQ20)*100</f>
        <v>181.34663341645887</v>
      </c>
      <c r="CJ20" s="38">
        <f>AR20/'2010'!AR20*100</f>
        <v>74.354633939906904</v>
      </c>
      <c r="CK20" s="38">
        <f>1/(AS20/'2010'!AS20)*100</f>
        <v>100</v>
      </c>
      <c r="CM20" s="17">
        <f t="shared" si="0"/>
        <v>82.914634004619131</v>
      </c>
      <c r="CN20" s="17">
        <f t="shared" si="1"/>
        <v>117.30711609847357</v>
      </c>
      <c r="CO20" s="17">
        <f t="shared" si="2"/>
        <v>109.5077097280781</v>
      </c>
      <c r="CP20" s="17">
        <f t="shared" si="3"/>
        <v>98.594783714764361</v>
      </c>
      <c r="CQ20" s="17">
        <f t="shared" si="4"/>
        <v>101.42196396722446</v>
      </c>
      <c r="CR20" s="17">
        <f t="shared" si="5"/>
        <v>105.17742873763815</v>
      </c>
      <c r="CS20" s="17">
        <f t="shared" si="6"/>
        <v>100</v>
      </c>
      <c r="CT20" s="17">
        <f t="shared" si="7"/>
        <v>100</v>
      </c>
      <c r="CU20" s="17">
        <f t="shared" si="8"/>
        <v>114.58871878886406</v>
      </c>
      <c r="CV20" s="17">
        <f t="shared" si="9"/>
        <v>134.95706287083746</v>
      </c>
      <c r="CX20" s="17">
        <f t="shared" si="10"/>
        <v>106.44694179104992</v>
      </c>
      <c r="CY20" s="17">
        <f t="shared" si="11"/>
        <v>105.62997998572557</v>
      </c>
    </row>
    <row r="21" spans="1:103" ht="15.5" x14ac:dyDescent="0.35">
      <c r="A21" s="2">
        <v>5300</v>
      </c>
      <c r="B21" s="3" t="s">
        <v>20</v>
      </c>
      <c r="C21">
        <v>77.13</v>
      </c>
      <c r="D21">
        <v>55.19</v>
      </c>
      <c r="E21">
        <v>60.25</v>
      </c>
      <c r="F21">
        <v>8667687.1697647739</v>
      </c>
      <c r="G21">
        <v>23.9</v>
      </c>
      <c r="H21">
        <v>62.72</v>
      </c>
      <c r="I21">
        <v>64.11</v>
      </c>
      <c r="J21">
        <v>4.04</v>
      </c>
      <c r="K21" s="23">
        <v>88.52</v>
      </c>
      <c r="L21" s="23">
        <v>22.29237692992918</v>
      </c>
      <c r="M21">
        <v>96.877759136430825</v>
      </c>
      <c r="N21">
        <v>72.951911632032633</v>
      </c>
      <c r="O21" s="23">
        <v>3.83</v>
      </c>
      <c r="P21" s="71">
        <v>23.04714365000001</v>
      </c>
      <c r="Q21" s="16">
        <v>65.349999999999994</v>
      </c>
      <c r="R21">
        <v>37.03</v>
      </c>
      <c r="S21">
        <v>51.01</v>
      </c>
      <c r="T21">
        <v>65.959999999999994</v>
      </c>
      <c r="U21" s="22">
        <v>25.47</v>
      </c>
      <c r="V21">
        <v>22.9</v>
      </c>
      <c r="W21">
        <v>18.3</v>
      </c>
      <c r="X21">
        <v>23.42</v>
      </c>
      <c r="Y21">
        <v>7.4</v>
      </c>
      <c r="Z21">
        <v>78.94</v>
      </c>
      <c r="AA21">
        <v>66.62</v>
      </c>
      <c r="AB21">
        <v>37.78</v>
      </c>
      <c r="AC21">
        <v>24.51</v>
      </c>
      <c r="AD21" s="5">
        <v>11.1</v>
      </c>
      <c r="AE21" s="5">
        <v>0.28999999999999998</v>
      </c>
      <c r="AF21" s="5">
        <v>0.37</v>
      </c>
      <c r="AG21" s="68">
        <v>42.25</v>
      </c>
      <c r="AH21" s="68">
        <v>4.99</v>
      </c>
      <c r="AI21" s="5">
        <v>62.92</v>
      </c>
      <c r="AJ21" s="5">
        <v>76.75</v>
      </c>
      <c r="AK21" s="5">
        <v>65.23</v>
      </c>
      <c r="AL21" s="5">
        <v>71.53</v>
      </c>
      <c r="AM21">
        <v>93.19</v>
      </c>
      <c r="AN21">
        <v>71.69</v>
      </c>
      <c r="AO21" s="22">
        <v>70.73</v>
      </c>
      <c r="AP21" s="22">
        <v>133</v>
      </c>
      <c r="AQ21" s="22">
        <v>6709</v>
      </c>
      <c r="AR21" s="5">
        <v>46.47</v>
      </c>
      <c r="AS21">
        <v>0.08</v>
      </c>
      <c r="AU21" s="38">
        <f>C21/'2010'!C21*100</f>
        <v>83.66417181906931</v>
      </c>
      <c r="AV21" s="38">
        <f>D21/'2010'!D21*100</f>
        <v>97.285386920500613</v>
      </c>
      <c r="AW21" s="38">
        <f>E21/'2010'!E21*100</f>
        <v>105.12999476531147</v>
      </c>
      <c r="AX21" s="38">
        <f>F21/'2010'!F21*100</f>
        <v>120.34836851090489</v>
      </c>
      <c r="AY21" s="38">
        <f>G21/'2010'!G21*100</f>
        <v>91.11704155547082</v>
      </c>
      <c r="AZ21" s="38">
        <f>H21/'2010'!H21*100</f>
        <v>127.24690606613918</v>
      </c>
      <c r="BA21" s="38">
        <f>I21/'2010'!I21*100</f>
        <v>144.48951994590939</v>
      </c>
      <c r="BB21" s="38">
        <f>J21/'2010'!J21*100</f>
        <v>70.753064798598956</v>
      </c>
      <c r="BC21" s="38">
        <f>1/(K21/'2010'!K21)*100</f>
        <v>94.600090375056496</v>
      </c>
      <c r="BD21" s="38">
        <f>L21/'2010'!L21*100</f>
        <v>74.882018575509505</v>
      </c>
      <c r="BE21" s="38">
        <f>M21/'2010'!M21*100</f>
        <v>100.38016301945439</v>
      </c>
      <c r="BF21" s="38">
        <f>N21/'2010'!N21*100</f>
        <v>96.754387559941549</v>
      </c>
      <c r="BG21" s="38">
        <f>1/(O21/'2010'!O21)*100</f>
        <v>87.206266318537857</v>
      </c>
      <c r="BH21" s="38">
        <f>P21/'2010'!P21*100</f>
        <v>104.53573494995574</v>
      </c>
      <c r="BI21" s="38">
        <f>Q21/'2010'!Q21*100</f>
        <v>100</v>
      </c>
      <c r="BJ21" s="38">
        <f>1/(R21/'2010'!R21)*100</f>
        <v>121.3880637321091</v>
      </c>
      <c r="BK21" s="38">
        <f>S21/'2010'!S21*100</f>
        <v>94.07967539653265</v>
      </c>
      <c r="BL21" s="38">
        <f>T21/'2010'!T21*100</f>
        <v>101.04166666666666</v>
      </c>
      <c r="BM21" s="38">
        <f>1/(U21/'2010'!U21)*100</f>
        <v>100</v>
      </c>
      <c r="BN21" s="38">
        <f>1/(V21/'2010'!V21)*100</f>
        <v>100</v>
      </c>
      <c r="BO21" s="38">
        <f>1/(W21/'2010'!W21)*100</f>
        <v>100</v>
      </c>
      <c r="BP21" s="38">
        <f>X21/'2010'!X21*100</f>
        <v>100</v>
      </c>
      <c r="BQ21" s="38">
        <f>Y21/'2010'!Y21*100</f>
        <v>113.84615384615384</v>
      </c>
      <c r="BR21" s="38">
        <f>Z21/'2010'!Z21*100</f>
        <v>100</v>
      </c>
      <c r="BS21" s="38">
        <f>AA21/'2010'!AA21*100</f>
        <v>100</v>
      </c>
      <c r="BT21" s="38">
        <f>AB21/'2010'!AB21*100</f>
        <v>100</v>
      </c>
      <c r="BU21" s="38">
        <f>AC21/'2010'!AC21*100</f>
        <v>100</v>
      </c>
      <c r="BV21" s="38">
        <f>AD21/'2010'!AD21*100</f>
        <v>100</v>
      </c>
      <c r="BW21" s="38">
        <f>AE21/'2010'!AE21*100</f>
        <v>100</v>
      </c>
      <c r="BX21" s="38">
        <f>AF21/'2010'!AF21*100</f>
        <v>100</v>
      </c>
      <c r="BY21" s="38">
        <f>AG21/'2010'!AG21*100</f>
        <v>100</v>
      </c>
      <c r="BZ21" s="38">
        <f>AH21/'2010'!AH21*100</f>
        <v>100</v>
      </c>
      <c r="CA21" s="38">
        <f>AI21/'2010'!AI21*100</f>
        <v>100</v>
      </c>
      <c r="CB21" s="38">
        <f>AJ21/'2010'!AJ21*100</f>
        <v>100</v>
      </c>
      <c r="CC21" s="38">
        <f>AK21/'2010'!AK21*100</f>
        <v>100</v>
      </c>
      <c r="CD21" s="38">
        <f>AL21/'2010'!AL21*100</f>
        <v>100</v>
      </c>
      <c r="CE21" s="38">
        <f>AM21/'2010'!AM21*100</f>
        <v>97.530088958660386</v>
      </c>
      <c r="CF21" s="38">
        <f>AN21/'2010'!AN21*100</f>
        <v>128.26981570942922</v>
      </c>
      <c r="CG21" s="38">
        <f>AO21/'2010'!AO21*100</f>
        <v>103.78576669112252</v>
      </c>
      <c r="CH21" s="38">
        <f>1/(AP21/'2010'!AP21)*100</f>
        <v>60.902255639097746</v>
      </c>
      <c r="CI21" s="38">
        <f>1/(AQ21/'2010'!AQ21)*100</f>
        <v>53.405872708302283</v>
      </c>
      <c r="CJ21" s="38">
        <f>AR21/'2010'!AR21*100</f>
        <v>69.100371747211895</v>
      </c>
      <c r="CK21" s="38">
        <f>1/(AS21/'2010'!AS21)*100</f>
        <v>100</v>
      </c>
      <c r="CM21" s="17">
        <f t="shared" si="0"/>
        <v>95.359851168293787</v>
      </c>
      <c r="CN21" s="17">
        <f t="shared" si="1"/>
        <v>120.34836851090489</v>
      </c>
      <c r="CO21" s="17">
        <f t="shared" si="2"/>
        <v>100.51477355278074</v>
      </c>
      <c r="CP21" s="17">
        <f t="shared" si="3"/>
        <v>97.219137961972379</v>
      </c>
      <c r="CQ21" s="17">
        <f t="shared" si="4"/>
        <v>102.35848654218692</v>
      </c>
      <c r="CR21" s="17">
        <f t="shared" si="5"/>
        <v>102.30769230769231</v>
      </c>
      <c r="CS21" s="17">
        <f t="shared" si="6"/>
        <v>100</v>
      </c>
      <c r="CT21" s="17">
        <f t="shared" si="7"/>
        <v>100</v>
      </c>
      <c r="CU21" s="17">
        <f t="shared" si="8"/>
        <v>109.86189045307071</v>
      </c>
      <c r="CV21" s="17">
        <f t="shared" si="9"/>
        <v>70.852125023652974</v>
      </c>
      <c r="CX21" s="17">
        <f t="shared" si="10"/>
        <v>99.88223255205547</v>
      </c>
      <c r="CY21" s="17">
        <f t="shared" si="11"/>
        <v>98.645182471526681</v>
      </c>
    </row>
    <row r="22" spans="1:103" ht="15.5" x14ac:dyDescent="0.35">
      <c r="A22" s="2">
        <v>6100</v>
      </c>
      <c r="B22" s="3" t="s">
        <v>21</v>
      </c>
      <c r="C22">
        <v>91.57</v>
      </c>
      <c r="D22">
        <v>82.33</v>
      </c>
      <c r="E22">
        <v>59.28</v>
      </c>
      <c r="F22">
        <v>12534744.871184787</v>
      </c>
      <c r="G22">
        <v>39.78</v>
      </c>
      <c r="H22">
        <v>68.39</v>
      </c>
      <c r="I22">
        <v>78.19</v>
      </c>
      <c r="J22">
        <v>2.5499999999999998</v>
      </c>
      <c r="K22" s="23">
        <v>90.07</v>
      </c>
      <c r="L22" s="23">
        <v>10.95251433660769</v>
      </c>
      <c r="M22">
        <v>95.224742563773731</v>
      </c>
      <c r="N22">
        <v>70.726397930084246</v>
      </c>
      <c r="O22" s="23">
        <v>5.15</v>
      </c>
      <c r="P22" s="71">
        <v>21.04714365000001</v>
      </c>
      <c r="Q22" s="16">
        <v>53.51</v>
      </c>
      <c r="R22">
        <v>25.62</v>
      </c>
      <c r="S22">
        <v>47.63</v>
      </c>
      <c r="T22">
        <v>69.87</v>
      </c>
      <c r="U22" s="22">
        <v>29.35</v>
      </c>
      <c r="V22">
        <v>22</v>
      </c>
      <c r="W22">
        <v>12.1</v>
      </c>
      <c r="X22">
        <v>15.84</v>
      </c>
      <c r="Y22">
        <v>7.41</v>
      </c>
      <c r="Z22">
        <v>83.99</v>
      </c>
      <c r="AA22">
        <v>63.41</v>
      </c>
      <c r="AB22">
        <v>35.69</v>
      </c>
      <c r="AC22">
        <v>19.239999999999998</v>
      </c>
      <c r="AD22" s="5">
        <v>12.92</v>
      </c>
      <c r="AE22" s="5">
        <v>1.22</v>
      </c>
      <c r="AF22" s="5">
        <v>3.33</v>
      </c>
      <c r="AG22" s="68">
        <v>19.489999999999998</v>
      </c>
      <c r="AH22" s="68">
        <v>1.1599999999999999</v>
      </c>
      <c r="AI22" s="5">
        <v>64.33</v>
      </c>
      <c r="AJ22" s="5">
        <v>76.94</v>
      </c>
      <c r="AK22" s="5">
        <v>67.55</v>
      </c>
      <c r="AL22" s="5">
        <v>71.84</v>
      </c>
      <c r="AM22">
        <v>96.81</v>
      </c>
      <c r="AN22">
        <v>65.569999999999993</v>
      </c>
      <c r="AO22" s="22">
        <v>67.95</v>
      </c>
      <c r="AP22" s="22">
        <v>141</v>
      </c>
      <c r="AQ22" s="22">
        <v>6669</v>
      </c>
      <c r="AR22" s="5">
        <v>54.74</v>
      </c>
      <c r="AS22" s="78">
        <v>0.01</v>
      </c>
      <c r="AU22" s="38">
        <f>C22/'2010'!C22*100</f>
        <v>96.005451876703702</v>
      </c>
      <c r="AV22" s="38">
        <f>D22/'2010'!D22*100</f>
        <v>129.38865315102939</v>
      </c>
      <c r="AW22" s="38">
        <f>E22/'2010'!E22*100</f>
        <v>91.38276553106212</v>
      </c>
      <c r="AX22" s="38">
        <f>F22/'2010'!F22*100</f>
        <v>115.42904872750807</v>
      </c>
      <c r="AY22" s="38">
        <f>G22/'2010'!G22*100</f>
        <v>87.775816416593116</v>
      </c>
      <c r="AZ22" s="38">
        <f>H22/'2010'!H22*100</f>
        <v>125.55535156967139</v>
      </c>
      <c r="BA22" s="38">
        <f>I22/'2010'!I22*100</f>
        <v>114.26275025573578</v>
      </c>
      <c r="BB22" s="38">
        <f>J22/'2010'!J22*100</f>
        <v>46.874999999999993</v>
      </c>
      <c r="BC22" s="38">
        <f>1/(K22/'2010'!K22)*100</f>
        <v>93.260797157766191</v>
      </c>
      <c r="BD22" s="38">
        <f>L22/'2010'!L22*100</f>
        <v>63.054198829059814</v>
      </c>
      <c r="BE22" s="38">
        <f>M22/'2010'!M22*100</f>
        <v>100.76360268162901</v>
      </c>
      <c r="BF22" s="38">
        <f>N22/'2010'!N22*100</f>
        <v>94.345092866516012</v>
      </c>
      <c r="BG22" s="38">
        <f>1/(O22/'2010'!O22)*100</f>
        <v>89.708737864077676</v>
      </c>
      <c r="BH22" s="38">
        <f>P22/'2010'!P22*100</f>
        <v>104.98824180371452</v>
      </c>
      <c r="BI22" s="38">
        <f>Q22/'2010'!Q22*100</f>
        <v>100</v>
      </c>
      <c r="BJ22" s="38">
        <f>1/(R22/'2010'!R22)*100</f>
        <v>134.23106947697113</v>
      </c>
      <c r="BK22" s="38">
        <f>S22/'2010'!S22*100</f>
        <v>88.073224852071007</v>
      </c>
      <c r="BL22" s="38">
        <f>T22/'2010'!T22*100</f>
        <v>101.17289313640315</v>
      </c>
      <c r="BM22" s="38">
        <f>1/(U22/'2010'!U22)*100</f>
        <v>100</v>
      </c>
      <c r="BN22" s="38">
        <f>1/(V22/'2010'!V22)*100</f>
        <v>100</v>
      </c>
      <c r="BO22" s="38">
        <f>1/(W22/'2010'!W22)*100</f>
        <v>100</v>
      </c>
      <c r="BP22" s="38">
        <f>X22/'2010'!X22*100</f>
        <v>100</v>
      </c>
      <c r="BQ22" s="38">
        <f>Y22/'2010'!Y22*100</f>
        <v>118.18181818181819</v>
      </c>
      <c r="BR22" s="38">
        <f>Z22/'2010'!Z22*100</f>
        <v>100</v>
      </c>
      <c r="BS22" s="38">
        <f>AA22/'2010'!AA22*100</f>
        <v>100</v>
      </c>
      <c r="BT22" s="38">
        <f>AB22/'2010'!AB22*100</f>
        <v>100</v>
      </c>
      <c r="BU22" s="38">
        <f>AC22/'2010'!AC22*100</f>
        <v>100</v>
      </c>
      <c r="BV22" s="38">
        <f>AD22/'2010'!AD22*100</f>
        <v>100</v>
      </c>
      <c r="BW22" s="38">
        <f>AE22/'2010'!AE22*100</f>
        <v>100</v>
      </c>
      <c r="BX22" s="38">
        <f>AF22/'2010'!AF22*100</f>
        <v>100</v>
      </c>
      <c r="BY22" s="38">
        <f>AG22/'2010'!AG22*100</f>
        <v>100</v>
      </c>
      <c r="BZ22" s="38">
        <f>AH22/'2010'!AH22*100</f>
        <v>100</v>
      </c>
      <c r="CA22" s="38">
        <f>AI22/'2010'!AI22*100</f>
        <v>100</v>
      </c>
      <c r="CB22" s="38">
        <f>AJ22/'2010'!AJ22*100</f>
        <v>100</v>
      </c>
      <c r="CC22" s="38">
        <f>AK22/'2010'!AK22*100</f>
        <v>100</v>
      </c>
      <c r="CD22" s="38">
        <f>AL22/'2010'!AL22*100</f>
        <v>100</v>
      </c>
      <c r="CE22" s="38">
        <f>AM22/'2010'!AM22*100</f>
        <v>97.620248058888777</v>
      </c>
      <c r="CF22" s="38">
        <f>AN22/'2010'!AN22*100</f>
        <v>145.0984731135207</v>
      </c>
      <c r="CG22" s="38">
        <f>AO22/'2010'!AO22*100</f>
        <v>96.919127086007705</v>
      </c>
      <c r="CH22" s="38">
        <f>1/(AP22/'2010'!AP22)*100</f>
        <v>127.65957446808511</v>
      </c>
      <c r="CI22" s="38">
        <f>1/(AQ22/'2010'!AQ22)*100</f>
        <v>128.9398710451342</v>
      </c>
      <c r="CJ22" s="38">
        <f>AR22/'2010'!AR22*100</f>
        <v>71.62109119455711</v>
      </c>
      <c r="CK22" s="38">
        <f>1/(AS22/'2010'!AS22)*100</f>
        <v>100</v>
      </c>
      <c r="CM22" s="17">
        <f t="shared" si="0"/>
        <v>105.59229018626506</v>
      </c>
      <c r="CN22" s="17">
        <f t="shared" si="1"/>
        <v>115.42904872750807</v>
      </c>
      <c r="CO22" s="17">
        <f t="shared" si="2"/>
        <v>88.463985704804387</v>
      </c>
      <c r="CP22" s="17">
        <f t="shared" si="3"/>
        <v>97.451418803984311</v>
      </c>
      <c r="CQ22" s="17">
        <f t="shared" si="4"/>
        <v>103.35388392363504</v>
      </c>
      <c r="CR22" s="17">
        <f t="shared" si="5"/>
        <v>103.03030303030305</v>
      </c>
      <c r="CS22" s="17">
        <f t="shared" si="6"/>
        <v>100</v>
      </c>
      <c r="CT22" s="17">
        <f t="shared" si="7"/>
        <v>100</v>
      </c>
      <c r="CU22" s="17">
        <f t="shared" si="8"/>
        <v>113.21261608613906</v>
      </c>
      <c r="CV22" s="17">
        <f t="shared" si="9"/>
        <v>107.05513417694409</v>
      </c>
      <c r="CX22" s="17">
        <f t="shared" si="10"/>
        <v>103.35886806395831</v>
      </c>
      <c r="CY22" s="17">
        <f t="shared" si="11"/>
        <v>101.44913719405871</v>
      </c>
    </row>
    <row r="23" spans="1:103" ht="15.5" x14ac:dyDescent="0.35">
      <c r="A23" s="2">
        <v>6200</v>
      </c>
      <c r="B23" s="3" t="s">
        <v>22</v>
      </c>
      <c r="C23">
        <v>89.87</v>
      </c>
      <c r="D23">
        <v>70.89</v>
      </c>
      <c r="E23">
        <v>64.66</v>
      </c>
      <c r="F23">
        <v>12769723.534158438</v>
      </c>
      <c r="G23">
        <v>35.880000000000003</v>
      </c>
      <c r="H23">
        <v>57.01</v>
      </c>
      <c r="I23">
        <v>77.81</v>
      </c>
      <c r="J23">
        <v>7.67</v>
      </c>
      <c r="K23" s="23">
        <v>77.989999999999995</v>
      </c>
      <c r="L23" s="23">
        <v>10.128162121776779</v>
      </c>
      <c r="M23">
        <v>96.860479650451879</v>
      </c>
      <c r="N23">
        <v>73.045532134492476</v>
      </c>
      <c r="O23" s="23">
        <v>4.54</v>
      </c>
      <c r="P23" s="71">
        <v>23.04714365000001</v>
      </c>
      <c r="Q23" s="16">
        <v>43.62</v>
      </c>
      <c r="R23">
        <v>25.39</v>
      </c>
      <c r="S23">
        <v>44.72</v>
      </c>
      <c r="T23">
        <v>69.540000000000006</v>
      </c>
      <c r="U23" s="22">
        <v>30.53</v>
      </c>
      <c r="V23">
        <v>21.4</v>
      </c>
      <c r="W23">
        <v>12</v>
      </c>
      <c r="X23">
        <v>34.46</v>
      </c>
      <c r="Y23">
        <v>8.4</v>
      </c>
      <c r="Z23">
        <v>93.18</v>
      </c>
      <c r="AA23">
        <v>72.59</v>
      </c>
      <c r="AB23">
        <v>47.28</v>
      </c>
      <c r="AC23">
        <v>21.1</v>
      </c>
      <c r="AD23" s="5">
        <v>17.47</v>
      </c>
      <c r="AE23" s="5">
        <v>1.0900000000000001</v>
      </c>
      <c r="AF23" s="5">
        <v>4.17</v>
      </c>
      <c r="AG23" s="68">
        <v>14.76</v>
      </c>
      <c r="AH23" s="68">
        <v>15.94</v>
      </c>
      <c r="AI23" s="5">
        <v>67.11</v>
      </c>
      <c r="AJ23" s="5">
        <v>74.930000000000007</v>
      </c>
      <c r="AK23" s="5">
        <v>69.52</v>
      </c>
      <c r="AL23" s="5">
        <v>71.89</v>
      </c>
      <c r="AM23">
        <v>85.07</v>
      </c>
      <c r="AN23">
        <v>68.31</v>
      </c>
      <c r="AO23" s="22">
        <v>67.05</v>
      </c>
      <c r="AP23" s="22">
        <v>110</v>
      </c>
      <c r="AQ23" s="22">
        <v>2681</v>
      </c>
      <c r="AR23" s="5">
        <v>46.04</v>
      </c>
      <c r="AS23">
        <v>0.02</v>
      </c>
      <c r="AU23" s="38">
        <f>C23/'2010'!C23*100</f>
        <v>96.36500107227107</v>
      </c>
      <c r="AV23" s="38">
        <f>D23/'2010'!D23*100</f>
        <v>129.62150301700495</v>
      </c>
      <c r="AW23" s="38">
        <f>E23/'2010'!E23*100</f>
        <v>84.434578218856089</v>
      </c>
      <c r="AX23" s="38">
        <f>F23/'2010'!F23*100</f>
        <v>110.94031300931813</v>
      </c>
      <c r="AY23" s="38">
        <f>G23/'2010'!G23*100</f>
        <v>102.10586226522483</v>
      </c>
      <c r="AZ23" s="38">
        <f>H23/'2010'!H23*100</f>
        <v>140.59186189889027</v>
      </c>
      <c r="BA23" s="38">
        <f>I23/'2010'!I23*100</f>
        <v>124.91571680847649</v>
      </c>
      <c r="BB23" s="38">
        <f>J23/'2010'!J23*100</f>
        <v>76.776776776776785</v>
      </c>
      <c r="BC23" s="38">
        <f>1/(K23/'2010'!K23)*100</f>
        <v>93.191434799333265</v>
      </c>
      <c r="BD23" s="38">
        <f>L23/'2010'!L23*100</f>
        <v>61.234353819690327</v>
      </c>
      <c r="BE23" s="38">
        <f>M23/'2010'!M23*100</f>
        <v>100.7714873657406</v>
      </c>
      <c r="BF23" s="38">
        <f>N23/'2010'!N23*100</f>
        <v>98.543983272149873</v>
      </c>
      <c r="BG23" s="38">
        <f>1/(O23/'2010'!O23)*100</f>
        <v>91.189427312775322</v>
      </c>
      <c r="BH23" s="38">
        <f>P23/'2010'!P23*100</f>
        <v>109.5024770736527</v>
      </c>
      <c r="BI23" s="38">
        <f>Q23/'2010'!Q23*100</f>
        <v>100</v>
      </c>
      <c r="BJ23" s="38">
        <f>1/(R23/'2010'!R23)*100</f>
        <v>122.21346987002757</v>
      </c>
      <c r="BK23" s="38">
        <f>S23/'2010'!S23*100</f>
        <v>94.345991561181435</v>
      </c>
      <c r="BL23" s="38">
        <f>T23/'2010'!T23*100</f>
        <v>100.81182951580168</v>
      </c>
      <c r="BM23" s="38">
        <f>1/(U23/'2010'!U23)*100</f>
        <v>100</v>
      </c>
      <c r="BN23" s="38">
        <f>1/(V23/'2010'!V23)*100</f>
        <v>100</v>
      </c>
      <c r="BO23" s="38">
        <f>1/(W23/'2010'!W23)*100</f>
        <v>100</v>
      </c>
      <c r="BP23" s="38">
        <f>X23/'2010'!X23*100</f>
        <v>100</v>
      </c>
      <c r="BQ23" s="38">
        <f>Y23/'2010'!Y23*100</f>
        <v>110.23622047244095</v>
      </c>
      <c r="BR23" s="38">
        <f>Z23/'2010'!Z23*100</f>
        <v>100</v>
      </c>
      <c r="BS23" s="38">
        <f>AA23/'2010'!AA23*100</f>
        <v>100</v>
      </c>
      <c r="BT23" s="38">
        <f>AB23/'2010'!AB23*100</f>
        <v>100</v>
      </c>
      <c r="BU23" s="38">
        <f>AC23/'2010'!AC23*100</f>
        <v>100</v>
      </c>
      <c r="BV23" s="38">
        <f>AD23/'2010'!AD23*100</f>
        <v>100</v>
      </c>
      <c r="BW23" s="38">
        <f>AE23/'2010'!AE23*100</f>
        <v>100</v>
      </c>
      <c r="BX23" s="38">
        <f>AF23/'2010'!AF23*100</f>
        <v>100</v>
      </c>
      <c r="BY23" s="38">
        <f>AG23/'2010'!AG23*100</f>
        <v>100</v>
      </c>
      <c r="BZ23" s="38">
        <f>AH23/'2010'!AH23*100</f>
        <v>100</v>
      </c>
      <c r="CA23" s="38">
        <f>AI23/'2010'!AI23*100</f>
        <v>100</v>
      </c>
      <c r="CB23" s="38">
        <f>AJ23/'2010'!AJ23*100</f>
        <v>100</v>
      </c>
      <c r="CC23" s="38">
        <f>AK23/'2010'!AK23*100</f>
        <v>100</v>
      </c>
      <c r="CD23" s="38">
        <f>AL23/'2010'!AL23*100</f>
        <v>100</v>
      </c>
      <c r="CE23" s="38">
        <f>AM23/'2010'!AM23*100</f>
        <v>90.011638980002104</v>
      </c>
      <c r="CF23" s="38">
        <f>AN23/'2010'!AN23*100</f>
        <v>121.87332738626229</v>
      </c>
      <c r="CG23" s="38">
        <f>AO23/'2010'!AO23*100</f>
        <v>102.25712978496264</v>
      </c>
      <c r="CH23" s="38">
        <f>1/(AP23/'2010'!AP23)*100</f>
        <v>101.81818181818183</v>
      </c>
      <c r="CI23" s="38">
        <f>1/(AQ23/'2010'!AQ23)*100</f>
        <v>101.97687430063409</v>
      </c>
      <c r="CJ23" s="38">
        <f>AR23/'2010'!AR23*100</f>
        <v>61.329425869188761</v>
      </c>
      <c r="CK23" s="38">
        <f>1/(AS23/'2010'!AS23)*100</f>
        <v>100</v>
      </c>
      <c r="CM23" s="17">
        <f t="shared" si="0"/>
        <v>103.4736941027107</v>
      </c>
      <c r="CN23" s="17">
        <f t="shared" si="1"/>
        <v>110.94031300931813</v>
      </c>
      <c r="CO23" s="17">
        <f t="shared" si="2"/>
        <v>99.80266772806533</v>
      </c>
      <c r="CP23" s="17">
        <f t="shared" si="3"/>
        <v>100.00184375607962</v>
      </c>
      <c r="CQ23" s="17">
        <f t="shared" si="4"/>
        <v>102.4816129924301</v>
      </c>
      <c r="CR23" s="17">
        <f t="shared" si="5"/>
        <v>101.70603674540682</v>
      </c>
      <c r="CS23" s="17">
        <f t="shared" si="6"/>
        <v>100</v>
      </c>
      <c r="CT23" s="17">
        <f t="shared" si="7"/>
        <v>100</v>
      </c>
      <c r="CU23" s="17">
        <f t="shared" si="8"/>
        <v>104.71403205040902</v>
      </c>
      <c r="CV23" s="17">
        <f t="shared" si="9"/>
        <v>91.281120497001169</v>
      </c>
      <c r="CX23" s="17">
        <f t="shared" si="10"/>
        <v>101.44013208814209</v>
      </c>
      <c r="CY23" s="17">
        <f t="shared" si="11"/>
        <v>100.62927595974057</v>
      </c>
    </row>
    <row r="24" spans="1:103" ht="15.5" x14ac:dyDescent="0.35">
      <c r="A24" s="2">
        <v>6300</v>
      </c>
      <c r="B24" s="3" t="s">
        <v>23</v>
      </c>
      <c r="C24">
        <v>87.6</v>
      </c>
      <c r="D24">
        <v>36</v>
      </c>
      <c r="E24">
        <v>50.97</v>
      </c>
      <c r="F24">
        <v>12965779.051702181</v>
      </c>
      <c r="G24">
        <v>60.13</v>
      </c>
      <c r="H24">
        <v>62.23</v>
      </c>
      <c r="I24">
        <v>95.62</v>
      </c>
      <c r="J24">
        <v>9.77</v>
      </c>
      <c r="K24" s="23">
        <v>79.22</v>
      </c>
      <c r="L24" s="23">
        <v>10.760013649468972</v>
      </c>
      <c r="M24">
        <v>95.167731957616553</v>
      </c>
      <c r="N24">
        <v>73.21492410732931</v>
      </c>
      <c r="O24" s="23">
        <v>4.92</v>
      </c>
      <c r="P24" s="71">
        <v>24.04714365000001</v>
      </c>
      <c r="Q24" s="16">
        <v>59.08</v>
      </c>
      <c r="R24">
        <v>39.270000000000003</v>
      </c>
      <c r="S24">
        <v>68.31</v>
      </c>
      <c r="T24">
        <v>67.8</v>
      </c>
      <c r="U24" s="22">
        <v>25.76</v>
      </c>
      <c r="V24">
        <v>21.5</v>
      </c>
      <c r="W24">
        <v>15.7</v>
      </c>
      <c r="X24">
        <v>44.36</v>
      </c>
      <c r="Y24">
        <v>8.14</v>
      </c>
      <c r="Z24">
        <v>87.15</v>
      </c>
      <c r="AA24">
        <v>72.89</v>
      </c>
      <c r="AB24">
        <v>44.85</v>
      </c>
      <c r="AC24">
        <v>24.56</v>
      </c>
      <c r="AD24" s="5">
        <v>15.83</v>
      </c>
      <c r="AE24" s="5">
        <v>0.76</v>
      </c>
      <c r="AF24" s="5">
        <v>4.6500000000000004</v>
      </c>
      <c r="AG24" s="68">
        <v>15.51</v>
      </c>
      <c r="AH24" s="68">
        <v>25.3</v>
      </c>
      <c r="AI24" s="5">
        <v>65.209999999999994</v>
      </c>
      <c r="AJ24" s="5">
        <v>75.58</v>
      </c>
      <c r="AK24" s="5">
        <v>72.31</v>
      </c>
      <c r="AL24" s="5">
        <v>73.319999999999993</v>
      </c>
      <c r="AM24">
        <v>54.15</v>
      </c>
      <c r="AN24">
        <v>85.77</v>
      </c>
      <c r="AO24" s="22">
        <v>83.17</v>
      </c>
      <c r="AP24" s="22">
        <v>174</v>
      </c>
      <c r="AQ24" s="22">
        <v>6809</v>
      </c>
      <c r="AR24" s="5">
        <v>59.02</v>
      </c>
      <c r="AS24">
        <v>0.04</v>
      </c>
      <c r="AU24" s="38">
        <f>C24/'2010'!C24*100</f>
        <v>98.77100011275229</v>
      </c>
      <c r="AV24" s="38">
        <f>D24/'2010'!D24*100</f>
        <v>66.273932253313689</v>
      </c>
      <c r="AW24" s="38">
        <f>E24/'2010'!E24*100</f>
        <v>112.89036544850499</v>
      </c>
      <c r="AX24" s="38">
        <f>F24/'2010'!F24*100</f>
        <v>115.82186743053917</v>
      </c>
      <c r="AY24" s="38">
        <f>G24/'2010'!G24*100</f>
        <v>122.83963227783453</v>
      </c>
      <c r="AZ24" s="38">
        <f>H24/'2010'!H24*100</f>
        <v>127.07780273636919</v>
      </c>
      <c r="BA24" s="38">
        <f>I24/'2010'!I24*100</f>
        <v>106.55226209048362</v>
      </c>
      <c r="BB24" s="38">
        <f>J24/'2010'!J24*100</f>
        <v>84.809027777777786</v>
      </c>
      <c r="BC24" s="38">
        <f>1/(K24/'2010'!K24)*100</f>
        <v>93.133047210300433</v>
      </c>
      <c r="BD24" s="38">
        <f>L24/'2010'!L24*100</f>
        <v>84.992208921555857</v>
      </c>
      <c r="BE24" s="38">
        <f>M24/'2010'!M24*100</f>
        <v>101.12103236255487</v>
      </c>
      <c r="BF24" s="38">
        <f>N24/'2010'!N24*100</f>
        <v>102.18603696680073</v>
      </c>
      <c r="BG24" s="38">
        <f>1/(O24/'2010'!O24)*100</f>
        <v>106.70731707317074</v>
      </c>
      <c r="BH24" s="38">
        <f>P24/'2010'!P24*100</f>
        <v>104.3389324733089</v>
      </c>
      <c r="BI24" s="38">
        <f>Q24/'2010'!Q24*100</f>
        <v>100</v>
      </c>
      <c r="BJ24" s="38">
        <f>1/(R24/'2010'!R24)*100</f>
        <v>93.862999745352667</v>
      </c>
      <c r="BK24" s="38">
        <f>S24/'2010'!S24*100</f>
        <v>97.781276839393072</v>
      </c>
      <c r="BL24" s="38">
        <f>T24/'2010'!T24*100</f>
        <v>101.72543135783944</v>
      </c>
      <c r="BM24" s="38">
        <f>1/(U24/'2010'!U24)*100</f>
        <v>100</v>
      </c>
      <c r="BN24" s="38">
        <f>1/(V24/'2010'!V24)*100</f>
        <v>100</v>
      </c>
      <c r="BO24" s="38">
        <f>1/(W24/'2010'!W24)*100</f>
        <v>100</v>
      </c>
      <c r="BP24" s="38">
        <f>X24/'2010'!X24*100</f>
        <v>100</v>
      </c>
      <c r="BQ24" s="38">
        <f>Y24/'2010'!Y24*100</f>
        <v>112.27586206896551</v>
      </c>
      <c r="BR24" s="38">
        <f>Z24/'2010'!Z24*100</f>
        <v>100</v>
      </c>
      <c r="BS24" s="38">
        <f>AA24/'2010'!AA24*100</f>
        <v>100</v>
      </c>
      <c r="BT24" s="38">
        <f>AB24/'2010'!AB24*100</f>
        <v>100</v>
      </c>
      <c r="BU24" s="38">
        <f>AC24/'2010'!AC24*100</f>
        <v>100</v>
      </c>
      <c r="BV24" s="38">
        <f>AD24/'2010'!AD24*100</f>
        <v>100</v>
      </c>
      <c r="BW24" s="38">
        <f>AE24/'2010'!AE24*100</f>
        <v>100</v>
      </c>
      <c r="BX24" s="38">
        <f>AF24/'2010'!AF24*100</f>
        <v>100</v>
      </c>
      <c r="BY24" s="38">
        <f>AG24/'2010'!AG24*100</f>
        <v>100</v>
      </c>
      <c r="BZ24" s="38">
        <f>AH24/'2010'!AH24*100</f>
        <v>100</v>
      </c>
      <c r="CA24" s="38">
        <f>AI24/'2010'!AI24*100</f>
        <v>100</v>
      </c>
      <c r="CB24" s="38">
        <f>AJ24/'2010'!AJ24*100</f>
        <v>100</v>
      </c>
      <c r="CC24" s="38">
        <f>AK24/'2010'!AK24*100</f>
        <v>100</v>
      </c>
      <c r="CD24" s="38">
        <f>AL24/'2010'!AL24*100</f>
        <v>100</v>
      </c>
      <c r="CE24" s="38">
        <f>AM24/'2010'!AM24*100</f>
        <v>79.937998228520826</v>
      </c>
      <c r="CF24" s="38">
        <f>AN24/'2010'!AN24*100</f>
        <v>118.04293971924029</v>
      </c>
      <c r="CG24" s="38">
        <f>AO24/'2010'!AO24*100</f>
        <v>115.11418685121106</v>
      </c>
      <c r="CH24" s="38">
        <f>1/(AP24/'2010'!AP24)*100</f>
        <v>31.609195402298852</v>
      </c>
      <c r="CI24" s="38">
        <f>1/(AQ24/'2010'!AQ24)*100</f>
        <v>28.05110882655309</v>
      </c>
      <c r="CJ24" s="38">
        <f>AR24/'2010'!AR24*100</f>
        <v>77.515103756238517</v>
      </c>
      <c r="CK24" s="38">
        <f>1/(AS24/'2010'!AS24)*100</f>
        <v>100</v>
      </c>
      <c r="CM24" s="17">
        <f t="shared" si="0"/>
        <v>92.645099271523648</v>
      </c>
      <c r="CN24" s="17">
        <f t="shared" si="1"/>
        <v>115.82186743053917</v>
      </c>
      <c r="CO24" s="17">
        <f t="shared" si="2"/>
        <v>103.23399683572023</v>
      </c>
      <c r="CP24" s="17">
        <f t="shared" si="3"/>
        <v>103.58832971895882</v>
      </c>
      <c r="CQ24" s="17">
        <f t="shared" si="4"/>
        <v>99.052815420369299</v>
      </c>
      <c r="CR24" s="17">
        <f t="shared" si="5"/>
        <v>102.04597701149426</v>
      </c>
      <c r="CS24" s="17">
        <f t="shared" si="6"/>
        <v>100</v>
      </c>
      <c r="CT24" s="17">
        <f t="shared" si="7"/>
        <v>100</v>
      </c>
      <c r="CU24" s="17">
        <f t="shared" si="8"/>
        <v>104.36504159965739</v>
      </c>
      <c r="CV24" s="17">
        <f t="shared" si="9"/>
        <v>59.293851996272615</v>
      </c>
      <c r="CX24" s="17">
        <f t="shared" si="10"/>
        <v>98.004697928453538</v>
      </c>
      <c r="CY24" s="17">
        <f t="shared" si="11"/>
        <v>97.289082975136751</v>
      </c>
    </row>
    <row r="25" spans="1:103" ht="15.5" x14ac:dyDescent="0.35">
      <c r="A25" s="2">
        <v>6400</v>
      </c>
      <c r="B25" s="3" t="s">
        <v>24</v>
      </c>
      <c r="C25">
        <v>96.2</v>
      </c>
      <c r="D25">
        <v>77.900000000000006</v>
      </c>
      <c r="E25">
        <v>72.3</v>
      </c>
      <c r="F25">
        <v>18725098.996679835</v>
      </c>
      <c r="G25">
        <v>68.83</v>
      </c>
      <c r="H25">
        <v>78.13</v>
      </c>
      <c r="I25">
        <v>87.55</v>
      </c>
      <c r="J25">
        <v>15.32</v>
      </c>
      <c r="K25" s="23">
        <v>72.69</v>
      </c>
      <c r="L25" s="23">
        <v>9.827709499924671</v>
      </c>
      <c r="M25">
        <v>92.828464652076192</v>
      </c>
      <c r="N25">
        <v>67.808851549002569</v>
      </c>
      <c r="O25" s="23">
        <v>7.5</v>
      </c>
      <c r="P25" s="71">
        <v>18.04714365000001</v>
      </c>
      <c r="Q25" s="16">
        <v>81.290000000000006</v>
      </c>
      <c r="R25">
        <v>21.98</v>
      </c>
      <c r="S25">
        <v>74.09</v>
      </c>
      <c r="T25">
        <v>73.650000000000006</v>
      </c>
      <c r="U25" s="22">
        <v>25.59</v>
      </c>
      <c r="V25">
        <v>18.3</v>
      </c>
      <c r="W25">
        <v>8.4</v>
      </c>
      <c r="X25">
        <v>33.6</v>
      </c>
      <c r="Y25">
        <v>9.52</v>
      </c>
      <c r="Z25">
        <v>94.65</v>
      </c>
      <c r="AA25">
        <v>85.13</v>
      </c>
      <c r="AB25">
        <v>67.56</v>
      </c>
      <c r="AC25">
        <v>28.44</v>
      </c>
      <c r="AD25" s="5">
        <v>29.15</v>
      </c>
      <c r="AE25" s="5">
        <v>1.92</v>
      </c>
      <c r="AF25" s="5">
        <v>10.59</v>
      </c>
      <c r="AG25" s="68">
        <v>17.52</v>
      </c>
      <c r="AH25" s="68">
        <v>6.58</v>
      </c>
      <c r="AI25" s="5">
        <v>69.62</v>
      </c>
      <c r="AJ25" s="5">
        <v>77.39</v>
      </c>
      <c r="AK25" s="5">
        <v>71.63</v>
      </c>
      <c r="AL25" s="5">
        <v>75.41</v>
      </c>
      <c r="AM25">
        <v>93.07</v>
      </c>
      <c r="AN25">
        <v>82.74</v>
      </c>
      <c r="AO25" s="22">
        <v>63.99</v>
      </c>
      <c r="AP25" s="22">
        <v>221</v>
      </c>
      <c r="AQ25" s="22">
        <v>8764</v>
      </c>
      <c r="AR25" s="5">
        <v>55.42</v>
      </c>
      <c r="AS25">
        <v>0.03</v>
      </c>
      <c r="AU25" s="38">
        <f>C25/'2010'!C25*100</f>
        <v>110.13165426445335</v>
      </c>
      <c r="AV25" s="38">
        <f>D25/'2010'!D25*100</f>
        <v>153.10534591194968</v>
      </c>
      <c r="AW25" s="38">
        <f>E25/'2010'!E25*100</f>
        <v>87.785332685769788</v>
      </c>
      <c r="AX25" s="38">
        <f>F25/'2010'!F25*100</f>
        <v>111.76136952806213</v>
      </c>
      <c r="AY25" s="38">
        <f>G25/'2010'!G25*100</f>
        <v>100.67280971186192</v>
      </c>
      <c r="AZ25" s="38">
        <f>H25/'2010'!H25*100</f>
        <v>180.56390108620289</v>
      </c>
      <c r="BA25" s="38">
        <f>I25/'2010'!I25*100</f>
        <v>107.04242572441618</v>
      </c>
      <c r="BB25" s="38">
        <f>J25/'2010'!J25*100</f>
        <v>67.727674624226339</v>
      </c>
      <c r="BC25" s="38">
        <f>1/(K25/'2010'!K25)*100</f>
        <v>87.880038519741362</v>
      </c>
      <c r="BD25" s="38">
        <f>L25/'2010'!L25*100</f>
        <v>64.107694063435559</v>
      </c>
      <c r="BE25" s="38">
        <f>M25/'2010'!M25*100</f>
        <v>103.66596975149413</v>
      </c>
      <c r="BF25" s="38">
        <f>N25/'2010'!N25*100</f>
        <v>101.92517998459448</v>
      </c>
      <c r="BG25" s="38">
        <f>1/(O25/'2010'!O25)*100</f>
        <v>134.66666666666666</v>
      </c>
      <c r="BH25" s="38">
        <f>P25/'2010'!P25*100</f>
        <v>100</v>
      </c>
      <c r="BI25" s="38">
        <f>Q25/'2010'!Q25*100</f>
        <v>100</v>
      </c>
      <c r="BJ25" s="38">
        <f>1/(R25/'2010'!R25)*100</f>
        <v>137.89808917197453</v>
      </c>
      <c r="BK25" s="38">
        <f>S25/'2010'!S25*100</f>
        <v>90.508184705594914</v>
      </c>
      <c r="BL25" s="38">
        <f>T25/'2010'!T25*100</f>
        <v>101.04266703251477</v>
      </c>
      <c r="BM25" s="38">
        <f>1/(U25/'2010'!U25)*100</f>
        <v>100</v>
      </c>
      <c r="BN25" s="38">
        <f>1/(V25/'2010'!V25)*100</f>
        <v>100</v>
      </c>
      <c r="BO25" s="38">
        <f>1/(W25/'2010'!W25)*100</f>
        <v>100</v>
      </c>
      <c r="BP25" s="38">
        <f>X25/'2010'!X25*100</f>
        <v>100</v>
      </c>
      <c r="BQ25" s="38">
        <f>Y25/'2010'!Y25*100</f>
        <v>111.21495327102802</v>
      </c>
      <c r="BR25" s="38">
        <f>Z25/'2010'!Z25*100</f>
        <v>100</v>
      </c>
      <c r="BS25" s="38">
        <f>AA25/'2010'!AA25*100</f>
        <v>100</v>
      </c>
      <c r="BT25" s="38">
        <f>AB25/'2010'!AB25*100</f>
        <v>100</v>
      </c>
      <c r="BU25" s="38">
        <f>AC25/'2010'!AC25*100</f>
        <v>100</v>
      </c>
      <c r="BV25" s="38">
        <f>AD25/'2010'!AD25*100</f>
        <v>100</v>
      </c>
      <c r="BW25" s="38">
        <f>AE25/'2010'!AE25*100</f>
        <v>100</v>
      </c>
      <c r="BX25" s="38">
        <f>AF25/'2010'!AF25*100</f>
        <v>100</v>
      </c>
      <c r="BY25" s="38">
        <f>AG25/'2010'!AG25*100</f>
        <v>100</v>
      </c>
      <c r="BZ25" s="38">
        <f>AH25/'2010'!AH25*100</f>
        <v>100</v>
      </c>
      <c r="CA25" s="38">
        <f>AI25/'2010'!AI25*100</f>
        <v>100</v>
      </c>
      <c r="CB25" s="38">
        <f>AJ25/'2010'!AJ25*100</f>
        <v>100</v>
      </c>
      <c r="CC25" s="38">
        <f>AK25/'2010'!AK25*100</f>
        <v>100</v>
      </c>
      <c r="CD25" s="38">
        <f>AL25/'2010'!AL25*100</f>
        <v>100</v>
      </c>
      <c r="CE25" s="38">
        <f>AM25/'2010'!AM25*100</f>
        <v>95.173330606401464</v>
      </c>
      <c r="CF25" s="38">
        <f>AN25/'2010'!AN25*100</f>
        <v>153.5349786602338</v>
      </c>
      <c r="CG25" s="38">
        <f>AO25/'2010'!AO25*100</f>
        <v>88.457285042853201</v>
      </c>
      <c r="CH25" s="38">
        <f>1/(AP25/'2010'!AP25)*100</f>
        <v>142.08144796380091</v>
      </c>
      <c r="CI25" s="38">
        <f>1/(AQ25/'2010'!AQ25)*100</f>
        <v>114.18302145139205</v>
      </c>
      <c r="CJ25" s="38">
        <f>AR25/'2010'!AR25*100</f>
        <v>72.105126203486861</v>
      </c>
      <c r="CK25" s="38">
        <f>1/(AS25/'2010'!AS25)*100</f>
        <v>100</v>
      </c>
      <c r="CM25" s="17">
        <f t="shared" si="0"/>
        <v>117.00744428739095</v>
      </c>
      <c r="CN25" s="17">
        <f t="shared" si="1"/>
        <v>111.76136952806213</v>
      </c>
      <c r="CO25" s="17">
        <f t="shared" si="2"/>
        <v>101.3324239549807</v>
      </c>
      <c r="CP25" s="17">
        <f t="shared" si="3"/>
        <v>110.06445410068881</v>
      </c>
      <c r="CQ25" s="17">
        <f t="shared" si="4"/>
        <v>104.20699155858347</v>
      </c>
      <c r="CR25" s="17">
        <f t="shared" si="5"/>
        <v>101.86915887850466</v>
      </c>
      <c r="CS25" s="17">
        <f t="shared" si="6"/>
        <v>100</v>
      </c>
      <c r="CT25" s="17">
        <f t="shared" si="7"/>
        <v>100</v>
      </c>
      <c r="CU25" s="17">
        <f t="shared" si="8"/>
        <v>112.38853143649617</v>
      </c>
      <c r="CV25" s="17">
        <f t="shared" si="9"/>
        <v>107.09239890466995</v>
      </c>
      <c r="CX25" s="17">
        <f t="shared" si="10"/>
        <v>106.57227726493768</v>
      </c>
      <c r="CY25" s="17">
        <f t="shared" si="11"/>
        <v>105.05198015423616</v>
      </c>
    </row>
    <row r="26" spans="1:103" ht="15.5" x14ac:dyDescent="0.35">
      <c r="A26" s="2">
        <v>6500</v>
      </c>
      <c r="B26" s="3" t="s">
        <v>25</v>
      </c>
      <c r="C26">
        <v>96.2</v>
      </c>
      <c r="D26">
        <v>77.900000000000006</v>
      </c>
      <c r="E26">
        <v>72.3</v>
      </c>
      <c r="F26">
        <v>13242596.120016636</v>
      </c>
      <c r="G26">
        <v>48.4</v>
      </c>
      <c r="H26">
        <v>84.59</v>
      </c>
      <c r="I26">
        <v>85.58</v>
      </c>
      <c r="J26">
        <v>13.02</v>
      </c>
      <c r="K26" s="23">
        <v>74.77</v>
      </c>
      <c r="L26" s="23">
        <v>12.936690641543805</v>
      </c>
      <c r="M26">
        <v>94.209771468651525</v>
      </c>
      <c r="N26">
        <v>65.704079550430933</v>
      </c>
      <c r="O26" s="23">
        <v>5.68</v>
      </c>
      <c r="P26" s="71">
        <v>20.04714365000001</v>
      </c>
      <c r="Q26" s="16">
        <v>74.760000000000005</v>
      </c>
      <c r="R26">
        <v>23.65</v>
      </c>
      <c r="S26">
        <v>58.67</v>
      </c>
      <c r="T26">
        <v>72.16</v>
      </c>
      <c r="U26" s="22">
        <v>28.61</v>
      </c>
      <c r="V26">
        <v>19.600000000000001</v>
      </c>
      <c r="W26">
        <v>11.4</v>
      </c>
      <c r="X26">
        <v>33.82</v>
      </c>
      <c r="Y26">
        <v>8.67</v>
      </c>
      <c r="Z26">
        <v>92.11</v>
      </c>
      <c r="AA26">
        <v>83.02</v>
      </c>
      <c r="AB26">
        <v>47.64</v>
      </c>
      <c r="AC26">
        <v>18.25</v>
      </c>
      <c r="AD26" s="5">
        <v>28.58</v>
      </c>
      <c r="AE26" s="5">
        <v>0.86</v>
      </c>
      <c r="AF26" s="5">
        <v>4.7</v>
      </c>
      <c r="AG26" s="68">
        <v>29.75</v>
      </c>
      <c r="AH26" s="68">
        <v>17.39</v>
      </c>
      <c r="AI26" s="5">
        <v>66.19</v>
      </c>
      <c r="AJ26" s="5">
        <v>77.7</v>
      </c>
      <c r="AK26" s="5">
        <v>73.42</v>
      </c>
      <c r="AL26" s="5">
        <v>74.67</v>
      </c>
      <c r="AM26">
        <v>98.1</v>
      </c>
      <c r="AN26">
        <v>83.65</v>
      </c>
      <c r="AO26" s="22">
        <v>52.05</v>
      </c>
      <c r="AP26" s="72">
        <v>69</v>
      </c>
      <c r="AQ26" s="72">
        <v>497</v>
      </c>
      <c r="AR26" s="5">
        <v>56.58</v>
      </c>
      <c r="AS26">
        <v>0.04</v>
      </c>
      <c r="AU26" s="38">
        <f>C26/'2010'!C26*100</f>
        <v>110.13165426445335</v>
      </c>
      <c r="AV26" s="38">
        <f>D26/'2010'!D26*100</f>
        <v>153.10534591194968</v>
      </c>
      <c r="AW26" s="38">
        <f>E26/'2010'!E26*100</f>
        <v>87.785332685769788</v>
      </c>
      <c r="AX26" s="38">
        <f>F26/'2010'!F26*100</f>
        <v>102.21875952665691</v>
      </c>
      <c r="AY26" s="38">
        <f>G26/'2010'!G26*100</f>
        <v>70.791282726341947</v>
      </c>
      <c r="AZ26" s="38">
        <f>H26/'2010'!H26*100</f>
        <v>195.49341345042754</v>
      </c>
      <c r="BA26" s="38">
        <f>I26/'2010'!I26*100</f>
        <v>104.63381831519744</v>
      </c>
      <c r="BB26" s="38">
        <f>J26/'2010'!J26*100</f>
        <v>57.559681697612731</v>
      </c>
      <c r="BC26" s="38">
        <f>1/(K26/'2010'!K26)*100</f>
        <v>85.435335027417423</v>
      </c>
      <c r="BD26" s="38">
        <f>L26/'2010'!L26*100</f>
        <v>84.388066807200289</v>
      </c>
      <c r="BE26" s="38">
        <f>M26/'2010'!M26*100</f>
        <v>105.20854089280654</v>
      </c>
      <c r="BF26" s="38">
        <f>N26/'2010'!N26*100</f>
        <v>98.76144457424148</v>
      </c>
      <c r="BG26" s="38">
        <f>1/(O26/'2010'!O26)*100</f>
        <v>177.81690140845072</v>
      </c>
      <c r="BH26" s="38">
        <f>P26/'2010'!P26*100</f>
        <v>111.08208611172661</v>
      </c>
      <c r="BI26" s="38">
        <f>Q26/'2010'!Q26*100</f>
        <v>100</v>
      </c>
      <c r="BJ26" s="38">
        <f>1/(R26/'2010'!R26)*100</f>
        <v>128.16067653276957</v>
      </c>
      <c r="BK26" s="38">
        <f>S26/'2010'!S26*100</f>
        <v>90.512187596420873</v>
      </c>
      <c r="BL26" s="38">
        <f>T26/'2010'!T26*100</f>
        <v>101.07858243451464</v>
      </c>
      <c r="BM26" s="38">
        <f>1/(U26/'2010'!U26)*100</f>
        <v>100</v>
      </c>
      <c r="BN26" s="38">
        <f>1/(V26/'2010'!V26)*100</f>
        <v>100</v>
      </c>
      <c r="BO26" s="38">
        <f>1/(W26/'2010'!W26)*100</f>
        <v>100</v>
      </c>
      <c r="BP26" s="38">
        <f>X26/'2010'!X26*100</f>
        <v>100</v>
      </c>
      <c r="BQ26" s="38">
        <f>Y26/'2010'!Y26*100</f>
        <v>101.28504672897196</v>
      </c>
      <c r="BR26" s="38">
        <f>Z26/'2010'!Z26*100</f>
        <v>100</v>
      </c>
      <c r="BS26" s="38">
        <f>AA26/'2010'!AA26*100</f>
        <v>100</v>
      </c>
      <c r="BT26" s="38">
        <f>AB26/'2010'!AB26*100</f>
        <v>100</v>
      </c>
      <c r="BU26" s="38">
        <f>AC26/'2010'!AC26*100</f>
        <v>100</v>
      </c>
      <c r="BV26" s="38">
        <f>AD26/'2010'!AD26*100</f>
        <v>100</v>
      </c>
      <c r="BW26" s="38">
        <f>AE26/'2010'!AE26*100</f>
        <v>100</v>
      </c>
      <c r="BX26" s="38">
        <f>AF26/'2010'!AF26*100</f>
        <v>100</v>
      </c>
      <c r="BY26" s="38">
        <f>AG26/'2010'!AG26*100</f>
        <v>100</v>
      </c>
      <c r="BZ26" s="38">
        <f>AH26/'2010'!AH26*100</f>
        <v>100</v>
      </c>
      <c r="CA26" s="38">
        <f>AI26/'2010'!AI26*100</f>
        <v>100</v>
      </c>
      <c r="CB26" s="38">
        <f>AJ26/'2010'!AJ26*100</f>
        <v>100</v>
      </c>
      <c r="CC26" s="38">
        <f>AK26/'2010'!AK26*100</f>
        <v>100</v>
      </c>
      <c r="CD26" s="38">
        <f>AL26/'2010'!AL26*100</f>
        <v>100</v>
      </c>
      <c r="CE26" s="38">
        <f>AM26/'2010'!AM26*100</f>
        <v>100.31700582881685</v>
      </c>
      <c r="CF26" s="38">
        <f>AN26/'2010'!AN26*100</f>
        <v>155.22360363703842</v>
      </c>
      <c r="CG26" s="38">
        <f>AO26/'2010'!AO26*100</f>
        <v>71.951893834669605</v>
      </c>
      <c r="CH26" s="38">
        <f>1/(AP26/'2010'!AP26)*100</f>
        <v>136.23188405797103</v>
      </c>
      <c r="CI26" s="38">
        <f>1/(AQ26/'2010'!AQ26)*100</f>
        <v>113.48088531187122</v>
      </c>
      <c r="CJ26" s="38">
        <f>AR26/'2010'!AR26*100</f>
        <v>73.614363778298198</v>
      </c>
      <c r="CK26" s="38">
        <f>1/(AS26/'2010'!AS26)*100</f>
        <v>100</v>
      </c>
      <c r="CM26" s="17">
        <f t="shared" si="0"/>
        <v>117.00744428739095</v>
      </c>
      <c r="CN26" s="17">
        <f t="shared" si="1"/>
        <v>102.21875952665691</v>
      </c>
      <c r="CO26" s="17">
        <f t="shared" si="2"/>
        <v>99.71693300403291</v>
      </c>
      <c r="CP26" s="17">
        <f t="shared" si="3"/>
        <v>123.21724324680633</v>
      </c>
      <c r="CQ26" s="17">
        <f t="shared" si="4"/>
        <v>102.82163522338644</v>
      </c>
      <c r="CR26" s="17">
        <f t="shared" si="5"/>
        <v>100.21417445482867</v>
      </c>
      <c r="CS26" s="17">
        <f t="shared" si="6"/>
        <v>100</v>
      </c>
      <c r="CT26" s="17">
        <f t="shared" si="7"/>
        <v>100</v>
      </c>
      <c r="CU26" s="17">
        <f t="shared" si="8"/>
        <v>109.16416776684162</v>
      </c>
      <c r="CV26" s="17">
        <f t="shared" si="9"/>
        <v>105.83178328703511</v>
      </c>
      <c r="CX26" s="17">
        <f t="shared" si="10"/>
        <v>106.01921407969789</v>
      </c>
      <c r="CY26" s="17">
        <f t="shared" si="11"/>
        <v>105.02948356143246</v>
      </c>
    </row>
    <row r="27" spans="1:103" ht="15.5" x14ac:dyDescent="0.35">
      <c r="A27" s="2">
        <v>7100</v>
      </c>
      <c r="B27" s="3" t="s">
        <v>26</v>
      </c>
      <c r="C27">
        <v>92.72</v>
      </c>
      <c r="D27">
        <v>50.46</v>
      </c>
      <c r="E27">
        <v>58.3</v>
      </c>
      <c r="F27">
        <v>13961495.217283318</v>
      </c>
      <c r="G27">
        <v>66.790000000000006</v>
      </c>
      <c r="H27">
        <v>71.53</v>
      </c>
      <c r="I27">
        <v>96.89</v>
      </c>
      <c r="J27">
        <v>4.78</v>
      </c>
      <c r="K27" s="23">
        <v>80.44</v>
      </c>
      <c r="L27" s="23">
        <v>14.269611614731309</v>
      </c>
      <c r="M27">
        <v>91.306882256303027</v>
      </c>
      <c r="N27">
        <v>66.239072323999665</v>
      </c>
      <c r="O27" s="23">
        <v>9.0299999999999994</v>
      </c>
      <c r="P27" s="71">
        <v>22.04714365000001</v>
      </c>
      <c r="Q27" s="16">
        <v>74.430000000000007</v>
      </c>
      <c r="R27">
        <v>27.31</v>
      </c>
      <c r="S27">
        <v>63.89</v>
      </c>
      <c r="T27">
        <v>70.989999999999995</v>
      </c>
      <c r="U27" s="22">
        <v>29.31</v>
      </c>
      <c r="V27">
        <v>15.9</v>
      </c>
      <c r="W27">
        <v>6.3</v>
      </c>
      <c r="X27">
        <v>25.88</v>
      </c>
      <c r="Y27">
        <v>9.19</v>
      </c>
      <c r="Z27">
        <v>93.41</v>
      </c>
      <c r="AA27">
        <v>82.35</v>
      </c>
      <c r="AB27">
        <v>55.5</v>
      </c>
      <c r="AC27">
        <v>27.68</v>
      </c>
      <c r="AD27" s="5">
        <v>20.16</v>
      </c>
      <c r="AE27" s="5">
        <v>0.81</v>
      </c>
      <c r="AF27" s="5">
        <v>3.7</v>
      </c>
      <c r="AG27" s="68">
        <v>31.38</v>
      </c>
      <c r="AH27" s="68">
        <v>3.08</v>
      </c>
      <c r="AI27" s="5">
        <v>70.14</v>
      </c>
      <c r="AJ27" s="5">
        <v>78.400000000000006</v>
      </c>
      <c r="AK27" s="5">
        <v>69.290000000000006</v>
      </c>
      <c r="AL27" s="5">
        <v>77.11</v>
      </c>
      <c r="AM27">
        <v>86.71</v>
      </c>
      <c r="AN27">
        <v>77.92</v>
      </c>
      <c r="AO27" s="22">
        <v>72.53</v>
      </c>
      <c r="AP27" s="22">
        <v>328</v>
      </c>
      <c r="AQ27" s="22">
        <v>7837</v>
      </c>
      <c r="AR27" s="5">
        <v>52.05</v>
      </c>
      <c r="AS27">
        <v>0.1</v>
      </c>
      <c r="AU27" s="38">
        <f>C27/'2010'!C27*100</f>
        <v>102.14828687892476</v>
      </c>
      <c r="AV27" s="38">
        <f>D27/'2010'!D27*100</f>
        <v>90.187667560321714</v>
      </c>
      <c r="AW27" s="38">
        <f>E27/'2010'!E27*100</f>
        <v>91.753226314132831</v>
      </c>
      <c r="AX27" s="38">
        <f>F27/'2010'!F27*100</f>
        <v>125.07266557047146</v>
      </c>
      <c r="AY27" s="38">
        <f>G27/'2010'!G27*100</f>
        <v>102.95976568521658</v>
      </c>
      <c r="AZ27" s="38">
        <f>H27/'2010'!H27*100</f>
        <v>161.0673271785634</v>
      </c>
      <c r="BA27" s="38">
        <f>I27/'2010'!I27*100</f>
        <v>104.2276247848537</v>
      </c>
      <c r="BB27" s="38">
        <f>J27/'2010'!J27*100</f>
        <v>66.853146853146853</v>
      </c>
      <c r="BC27" s="38">
        <f>1/(K27/'2010'!K27)*100</f>
        <v>91.68324216807558</v>
      </c>
      <c r="BD27" s="38">
        <f>L27/'2010'!L27*100</f>
        <v>77.848399425702723</v>
      </c>
      <c r="BE27" s="38">
        <f>M27/'2010'!M27*100</f>
        <v>101.99882504318323</v>
      </c>
      <c r="BF27" s="38">
        <f>N27/'2010'!N27*100</f>
        <v>105.49628633851411</v>
      </c>
      <c r="BG27" s="38">
        <f>1/(O27/'2010'!O27)*100</f>
        <v>106.42303433001108</v>
      </c>
      <c r="BH27" s="38">
        <f>P27/'2010'!P27*100</f>
        <v>109.97648360742902</v>
      </c>
      <c r="BI27" s="38">
        <f>Q27/'2010'!Q27*100</f>
        <v>100</v>
      </c>
      <c r="BJ27" s="38">
        <f>1/(R27/'2010'!R27)*100</f>
        <v>119.15049432442328</v>
      </c>
      <c r="BK27" s="38">
        <f>S27/'2010'!S27*100</f>
        <v>93.804140361180444</v>
      </c>
      <c r="BL27" s="38">
        <f>T27/'2010'!T27*100</f>
        <v>100.83806818181817</v>
      </c>
      <c r="BM27" s="38">
        <f>1/(U27/'2010'!U27)*100</f>
        <v>100</v>
      </c>
      <c r="BN27" s="38">
        <f>1/(V27/'2010'!V27)*100</f>
        <v>100</v>
      </c>
      <c r="BO27" s="38">
        <f>1/(W27/'2010'!W27)*100</f>
        <v>100</v>
      </c>
      <c r="BP27" s="38">
        <f>X27/'2010'!X27*100</f>
        <v>100</v>
      </c>
      <c r="BQ27" s="38">
        <f>Y27/'2010'!Y27*100</f>
        <v>106.12009237875289</v>
      </c>
      <c r="BR27" s="38">
        <f>Z27/'2010'!Z27*100</f>
        <v>100</v>
      </c>
      <c r="BS27" s="38">
        <f>AA27/'2010'!AA27*100</f>
        <v>100</v>
      </c>
      <c r="BT27" s="38">
        <f>AB27/'2010'!AB27*100</f>
        <v>100</v>
      </c>
      <c r="BU27" s="38">
        <f>AC27/'2010'!AC27*100</f>
        <v>100</v>
      </c>
      <c r="BV27" s="38">
        <f>AD27/'2010'!AD27*100</f>
        <v>100</v>
      </c>
      <c r="BW27" s="38">
        <f>AE27/'2010'!AE27*100</f>
        <v>100</v>
      </c>
      <c r="BX27" s="38">
        <f>AF27/'2010'!AF27*100</f>
        <v>100</v>
      </c>
      <c r="BY27" s="38">
        <f>AG27/'2010'!AG27*100</f>
        <v>100</v>
      </c>
      <c r="BZ27" s="38">
        <f>AH27/'2010'!AH27*100</f>
        <v>100</v>
      </c>
      <c r="CA27" s="38">
        <f>AI27/'2010'!AI27*100</f>
        <v>100</v>
      </c>
      <c r="CB27" s="38">
        <f>AJ27/'2010'!AJ27*100</f>
        <v>100</v>
      </c>
      <c r="CC27" s="38">
        <f>AK27/'2010'!AK27*100</f>
        <v>100</v>
      </c>
      <c r="CD27" s="38">
        <f>AL27/'2010'!AL27*100</f>
        <v>100</v>
      </c>
      <c r="CE27" s="38">
        <f>AM27/'2010'!AM27*100</f>
        <v>93.256614325661431</v>
      </c>
      <c r="CF27" s="38">
        <f>AN27/'2010'!AN27*100</f>
        <v>173.54120267260581</v>
      </c>
      <c r="CG27" s="38">
        <f>AO27/'2010'!AO27*100</f>
        <v>111.00397918579736</v>
      </c>
      <c r="CH27" s="38">
        <f>1/(AP27/'2010'!AP27)*100</f>
        <v>116.46341463414633</v>
      </c>
      <c r="CI27" s="38">
        <f>1/(AQ27/'2010'!AQ27)*100</f>
        <v>111.13946663264005</v>
      </c>
      <c r="CJ27" s="38">
        <f>AR27/'2010'!AR27*100</f>
        <v>72.513234884368899</v>
      </c>
      <c r="CK27" s="38">
        <f>1/(AS27/'2010'!AS27)*100</f>
        <v>100</v>
      </c>
      <c r="CM27" s="17">
        <f t="shared" si="0"/>
        <v>94.69639358445977</v>
      </c>
      <c r="CN27" s="17">
        <f t="shared" si="1"/>
        <v>125.07266557047146</v>
      </c>
      <c r="CO27" s="17">
        <f t="shared" si="2"/>
        <v>100.77325101592648</v>
      </c>
      <c r="CP27" s="17">
        <f t="shared" si="3"/>
        <v>105.97365732978436</v>
      </c>
      <c r="CQ27" s="17">
        <f t="shared" si="4"/>
        <v>101.97038612391741</v>
      </c>
      <c r="CR27" s="17">
        <f t="shared" si="5"/>
        <v>101.0200153964588</v>
      </c>
      <c r="CS27" s="17">
        <f t="shared" si="6"/>
        <v>100</v>
      </c>
      <c r="CT27" s="17">
        <f t="shared" si="7"/>
        <v>100</v>
      </c>
      <c r="CU27" s="17">
        <f t="shared" si="8"/>
        <v>125.93393206135488</v>
      </c>
      <c r="CV27" s="17">
        <f t="shared" si="9"/>
        <v>100.02902903778882</v>
      </c>
      <c r="CX27" s="17">
        <f t="shared" si="10"/>
        <v>105.54693301201618</v>
      </c>
      <c r="CY27" s="17">
        <f t="shared" si="11"/>
        <v>103.1517834725568</v>
      </c>
    </row>
    <row r="28" spans="1:103" ht="15.5" x14ac:dyDescent="0.35">
      <c r="A28" s="2">
        <v>7200</v>
      </c>
      <c r="B28" s="3" t="s">
        <v>27</v>
      </c>
      <c r="C28">
        <v>89.12</v>
      </c>
      <c r="D28">
        <v>73.33</v>
      </c>
      <c r="E28">
        <v>69.23</v>
      </c>
      <c r="F28">
        <v>14506702.833578466</v>
      </c>
      <c r="G28">
        <v>55.37</v>
      </c>
      <c r="H28">
        <v>61.49</v>
      </c>
      <c r="I28">
        <v>84.39</v>
      </c>
      <c r="J28">
        <v>4.5199999999999996</v>
      </c>
      <c r="K28" s="23">
        <v>87.14</v>
      </c>
      <c r="L28" s="23">
        <v>13.357225046992051</v>
      </c>
      <c r="M28">
        <v>97.013165541206021</v>
      </c>
      <c r="N28">
        <v>70.205346135580129</v>
      </c>
      <c r="O28" s="23">
        <v>4.0999999999999996</v>
      </c>
      <c r="P28" s="71">
        <v>25.04714365000001</v>
      </c>
      <c r="Q28" s="16">
        <v>53.86</v>
      </c>
      <c r="R28">
        <v>29.21</v>
      </c>
      <c r="S28">
        <v>50.83</v>
      </c>
      <c r="T28">
        <v>67.260000000000005</v>
      </c>
      <c r="U28" s="22">
        <v>32.56</v>
      </c>
      <c r="V28">
        <v>23.9</v>
      </c>
      <c r="W28">
        <v>11.4</v>
      </c>
      <c r="X28">
        <v>35.049999999999997</v>
      </c>
      <c r="Y28">
        <v>8.35</v>
      </c>
      <c r="Z28">
        <v>87.06</v>
      </c>
      <c r="AA28">
        <v>77.31</v>
      </c>
      <c r="AB28">
        <v>45.84</v>
      </c>
      <c r="AC28">
        <v>31.56</v>
      </c>
      <c r="AD28" s="5">
        <v>15.6</v>
      </c>
      <c r="AE28" s="5">
        <v>0.24</v>
      </c>
      <c r="AF28" s="5">
        <v>1.1399999999999999</v>
      </c>
      <c r="AG28" s="68">
        <v>34.619999999999997</v>
      </c>
      <c r="AH28" s="68">
        <v>7.36</v>
      </c>
      <c r="AI28" s="5">
        <v>63.86</v>
      </c>
      <c r="AJ28" s="5">
        <v>78.42</v>
      </c>
      <c r="AK28" s="5">
        <v>70.08</v>
      </c>
      <c r="AL28" s="5">
        <v>74.400000000000006</v>
      </c>
      <c r="AM28">
        <v>94.6</v>
      </c>
      <c r="AN28">
        <v>68.849999999999994</v>
      </c>
      <c r="AO28" s="22">
        <v>66.53</v>
      </c>
      <c r="AP28" s="22">
        <v>317</v>
      </c>
      <c r="AQ28" s="22">
        <v>8988</v>
      </c>
      <c r="AR28" s="5">
        <v>50.43</v>
      </c>
      <c r="AS28">
        <v>0.03</v>
      </c>
      <c r="AU28" s="38">
        <f>C28/'2010'!C28*100</f>
        <v>100.05613562366679</v>
      </c>
      <c r="AV28" s="38">
        <f>D28/'2010'!D28*100</f>
        <v>122.35941932254298</v>
      </c>
      <c r="AW28" s="38">
        <f>E28/'2010'!E28*100</f>
        <v>75.985072988694995</v>
      </c>
      <c r="AX28" s="38">
        <f>F28/'2010'!F28*100</f>
        <v>121.48746138941337</v>
      </c>
      <c r="AY28" s="38">
        <f>G28/'2010'!G28*100</f>
        <v>114.75647668393782</v>
      </c>
      <c r="AZ28" s="38">
        <f>H28/'2010'!H28*100</f>
        <v>175.18518518518519</v>
      </c>
      <c r="BA28" s="38">
        <f>I28/'2010'!I28*100</f>
        <v>123.08926487747958</v>
      </c>
      <c r="BB28" s="38">
        <f>J28/'2010'!J28*100</f>
        <v>67.56352765321374</v>
      </c>
      <c r="BC28" s="38">
        <f>1/(K28/'2010'!K28)*100</f>
        <v>93.344044067018586</v>
      </c>
      <c r="BD28" s="38">
        <f>L28/'2010'!L28*100</f>
        <v>68.183895084186062</v>
      </c>
      <c r="BE28" s="38">
        <f>M28/'2010'!M28*100</f>
        <v>102.00372253208289</v>
      </c>
      <c r="BF28" s="38">
        <f>N28/'2010'!N28*100</f>
        <v>97.119242073583663</v>
      </c>
      <c r="BG28" s="38">
        <f>1/(O28/'2010'!O28)*100</f>
        <v>112.43902439024392</v>
      </c>
      <c r="BH28" s="38">
        <f>P28/'2010'!P28*100</f>
        <v>100</v>
      </c>
      <c r="BI28" s="38">
        <f>Q28/'2010'!Q28*100</f>
        <v>100</v>
      </c>
      <c r="BJ28" s="38">
        <f>1/(R28/'2010'!R28)*100</f>
        <v>133.68709346114343</v>
      </c>
      <c r="BK28" s="38">
        <f>S28/'2010'!S28*100</f>
        <v>91.717791411042938</v>
      </c>
      <c r="BL28" s="38">
        <f>T28/'2010'!T28*100</f>
        <v>101.80112002421676</v>
      </c>
      <c r="BM28" s="38">
        <f>1/(U28/'2010'!U28)*100</f>
        <v>100</v>
      </c>
      <c r="BN28" s="38">
        <f>1/(V28/'2010'!V28)*100</f>
        <v>100</v>
      </c>
      <c r="BO28" s="38">
        <f>1/(W28/'2010'!W28)*100</f>
        <v>100</v>
      </c>
      <c r="BP28" s="38">
        <f>X28/'2010'!X28*100</f>
        <v>100</v>
      </c>
      <c r="BQ28" s="38">
        <f>Y28/'2010'!Y28*100</f>
        <v>109.15032679738562</v>
      </c>
      <c r="BR28" s="38">
        <f>Z28/'2010'!Z28*100</f>
        <v>100</v>
      </c>
      <c r="BS28" s="38">
        <f>AA28/'2010'!AA28*100</f>
        <v>100</v>
      </c>
      <c r="BT28" s="38">
        <f>AB28/'2010'!AB28*100</f>
        <v>100</v>
      </c>
      <c r="BU28" s="38">
        <f>AC28/'2010'!AC28*100</f>
        <v>100</v>
      </c>
      <c r="BV28" s="38">
        <f>AD28/'2010'!AD28*100</f>
        <v>100</v>
      </c>
      <c r="BW28" s="38">
        <f>AE28/'2010'!AE28*100</f>
        <v>100</v>
      </c>
      <c r="BX28" s="38">
        <f>AF28/'2010'!AF28*100</f>
        <v>100</v>
      </c>
      <c r="BY28" s="38">
        <f>AG28/'2010'!AG28*100</f>
        <v>100</v>
      </c>
      <c r="BZ28" s="38">
        <f>AH28/'2010'!AH28*100</f>
        <v>100</v>
      </c>
      <c r="CA28" s="38">
        <f>AI28/'2010'!AI28*100</f>
        <v>100</v>
      </c>
      <c r="CB28" s="38">
        <f>AJ28/'2010'!AJ28*100</f>
        <v>100</v>
      </c>
      <c r="CC28" s="38">
        <f>AK28/'2010'!AK28*100</f>
        <v>100</v>
      </c>
      <c r="CD28" s="38">
        <f>AL28/'2010'!AL28*100</f>
        <v>100</v>
      </c>
      <c r="CE28" s="38">
        <f>AM28/'2010'!AM28*100</f>
        <v>102.61416639548757</v>
      </c>
      <c r="CF28" s="38">
        <f>AN28/'2010'!AN28*100</f>
        <v>132.86375916634503</v>
      </c>
      <c r="CG28" s="38">
        <f>AO28/'2010'!AO28*100</f>
        <v>114.68712290984313</v>
      </c>
      <c r="CH28" s="38">
        <f>1/(AP28/'2010'!AP28)*100</f>
        <v>155.52050473186119</v>
      </c>
      <c r="CI28" s="38">
        <f>1/(AQ28/'2010'!AQ28)*100</f>
        <v>144.971072541166</v>
      </c>
      <c r="CJ28" s="38">
        <f>AR28/'2010'!AR28*100</f>
        <v>70.041666666666671</v>
      </c>
      <c r="CK28" s="38">
        <f>1/(AS28/'2010'!AS28)*100</f>
        <v>100</v>
      </c>
      <c r="CM28" s="17">
        <f t="shared" si="0"/>
        <v>99.466875978301587</v>
      </c>
      <c r="CN28" s="17">
        <f t="shared" si="1"/>
        <v>121.48746138941337</v>
      </c>
      <c r="CO28" s="17">
        <f t="shared" si="2"/>
        <v>107.02039892517014</v>
      </c>
      <c r="CP28" s="17">
        <f t="shared" si="3"/>
        <v>102.89049724897761</v>
      </c>
      <c r="CQ28" s="17">
        <f t="shared" si="4"/>
        <v>103.88657212805758</v>
      </c>
      <c r="CR28" s="17">
        <f t="shared" si="5"/>
        <v>101.52505446623093</v>
      </c>
      <c r="CS28" s="17">
        <f t="shared" si="6"/>
        <v>100</v>
      </c>
      <c r="CT28" s="17">
        <f t="shared" si="7"/>
        <v>100</v>
      </c>
      <c r="CU28" s="17">
        <f t="shared" si="8"/>
        <v>116.72168282389191</v>
      </c>
      <c r="CV28" s="17">
        <f t="shared" si="9"/>
        <v>117.63331098492347</v>
      </c>
      <c r="CX28" s="17">
        <f t="shared" si="10"/>
        <v>107.06318539449667</v>
      </c>
      <c r="CY28" s="17">
        <f t="shared" si="11"/>
        <v>105.36342083666067</v>
      </c>
    </row>
    <row r="29" spans="1:103" ht="15.5" x14ac:dyDescent="0.35">
      <c r="A29" s="2">
        <v>7300</v>
      </c>
      <c r="B29" s="3" t="s">
        <v>28</v>
      </c>
      <c r="C29">
        <v>76.8</v>
      </c>
      <c r="D29">
        <v>72.430000000000007</v>
      </c>
      <c r="E29">
        <v>55.59</v>
      </c>
      <c r="F29">
        <v>15776573.331971491</v>
      </c>
      <c r="G29">
        <v>72.36</v>
      </c>
      <c r="H29">
        <v>72.069999999999993</v>
      </c>
      <c r="I29">
        <v>93.24</v>
      </c>
      <c r="J29">
        <v>4.68</v>
      </c>
      <c r="K29" s="23">
        <v>86.85</v>
      </c>
      <c r="L29" s="23">
        <v>9.3342106945644865</v>
      </c>
      <c r="M29">
        <v>94.187471877354639</v>
      </c>
      <c r="N29">
        <v>62.230177444988342</v>
      </c>
      <c r="O29" s="23">
        <v>5.95</v>
      </c>
      <c r="P29" s="71">
        <v>23.04714365000001</v>
      </c>
      <c r="Q29" s="16">
        <v>74.56</v>
      </c>
      <c r="R29">
        <v>26.3</v>
      </c>
      <c r="S29">
        <v>60.39</v>
      </c>
      <c r="T29">
        <v>69.8</v>
      </c>
      <c r="U29" s="22">
        <v>25.49</v>
      </c>
      <c r="V29">
        <v>24.2</v>
      </c>
      <c r="W29">
        <v>9.9</v>
      </c>
      <c r="X29">
        <v>28.54</v>
      </c>
      <c r="Y29">
        <v>8.1999999999999993</v>
      </c>
      <c r="Z29">
        <v>91.18</v>
      </c>
      <c r="AA29">
        <v>78.08</v>
      </c>
      <c r="AB29">
        <v>50.85</v>
      </c>
      <c r="AC29">
        <v>40.44</v>
      </c>
      <c r="AD29" s="5">
        <v>17.899999999999999</v>
      </c>
      <c r="AE29" s="5">
        <v>0.59</v>
      </c>
      <c r="AF29" s="5">
        <v>2.0499999999999998</v>
      </c>
      <c r="AG29" s="68">
        <v>38.61</v>
      </c>
      <c r="AH29" s="68">
        <v>11.59</v>
      </c>
      <c r="AI29" s="5">
        <v>66.42</v>
      </c>
      <c r="AJ29" s="5">
        <v>78.12</v>
      </c>
      <c r="AK29" s="5">
        <v>70.63</v>
      </c>
      <c r="AL29" s="5">
        <v>72.709999999999994</v>
      </c>
      <c r="AM29">
        <v>69.38</v>
      </c>
      <c r="AN29">
        <v>64.25</v>
      </c>
      <c r="AO29" s="22">
        <v>71.84</v>
      </c>
      <c r="AP29" s="22">
        <v>166</v>
      </c>
      <c r="AQ29" s="22">
        <v>16088</v>
      </c>
      <c r="AR29" s="5">
        <v>48.28</v>
      </c>
      <c r="AS29">
        <v>7.0000000000000007E-2</v>
      </c>
      <c r="AU29" s="38">
        <f>C29/'2010'!C29*100</f>
        <v>84.007875738350464</v>
      </c>
      <c r="AV29" s="38">
        <f>D29/'2010'!D29*100</f>
        <v>135.53517964071858</v>
      </c>
      <c r="AW29" s="38">
        <f>E29/'2010'!E29*100</f>
        <v>110.7149970125473</v>
      </c>
      <c r="AX29" s="38">
        <f>F29/'2010'!F29*100</f>
        <v>127.5979228604273</v>
      </c>
      <c r="AY29" s="38">
        <f>G29/'2010'!G29*100</f>
        <v>117.75427176566313</v>
      </c>
      <c r="AZ29" s="38">
        <f>H29/'2010'!H29*100</f>
        <v>159.72960992907801</v>
      </c>
      <c r="BA29" s="38">
        <f>I29/'2010'!I29*100</f>
        <v>106.23219778967756</v>
      </c>
      <c r="BB29" s="38">
        <f>J29/'2010'!J29*100</f>
        <v>65.363128491620103</v>
      </c>
      <c r="BC29" s="38">
        <f>1/(K29/'2010'!K29)*100</f>
        <v>94.876223373632712</v>
      </c>
      <c r="BD29" s="38">
        <f>L29/'2010'!L29*100</f>
        <v>81.664135560494202</v>
      </c>
      <c r="BE29" s="38">
        <f>M29/'2010'!M29*100</f>
        <v>102.36201891327148</v>
      </c>
      <c r="BF29" s="38">
        <f>N29/'2010'!N29*100</f>
        <v>99.992132912669874</v>
      </c>
      <c r="BG29" s="38">
        <f>1/(O29/'2010'!O29)*100</f>
        <v>140.67226890756302</v>
      </c>
      <c r="BH29" s="38">
        <f>P29/'2010'!P29*100</f>
        <v>100</v>
      </c>
      <c r="BI29" s="38">
        <f>Q29/'2010'!Q29*100</f>
        <v>100</v>
      </c>
      <c r="BJ29" s="38">
        <f>1/(R29/'2010'!R29)*100</f>
        <v>116.5019011406844</v>
      </c>
      <c r="BK29" s="38">
        <f>S29/'2010'!S29*100</f>
        <v>94.536631183468998</v>
      </c>
      <c r="BL29" s="38">
        <f>T29/'2010'!T29*100</f>
        <v>101.26215000725371</v>
      </c>
      <c r="BM29" s="38">
        <f>1/(U29/'2010'!U29)*100</f>
        <v>100</v>
      </c>
      <c r="BN29" s="38">
        <f>1/(V29/'2010'!V29)*100</f>
        <v>100</v>
      </c>
      <c r="BO29" s="38">
        <f>1/(W29/'2010'!W29)*100</f>
        <v>100</v>
      </c>
      <c r="BP29" s="38">
        <f>X29/'2010'!X29*100</f>
        <v>100</v>
      </c>
      <c r="BQ29" s="38">
        <f>Y29/'2010'!Y29*100</f>
        <v>112.48285322359395</v>
      </c>
      <c r="BR29" s="38">
        <f>Z29/'2010'!Z29*100</f>
        <v>100</v>
      </c>
      <c r="BS29" s="38">
        <f>AA29/'2010'!AA29*100</f>
        <v>100</v>
      </c>
      <c r="BT29" s="38">
        <f>AB29/'2010'!AB29*100</f>
        <v>100</v>
      </c>
      <c r="BU29" s="38">
        <f>AC29/'2010'!AC29*100</f>
        <v>100</v>
      </c>
      <c r="BV29" s="38">
        <f>AD29/'2010'!AD29*100</f>
        <v>100</v>
      </c>
      <c r="BW29" s="38">
        <f>AE29/'2010'!AE29*100</f>
        <v>100</v>
      </c>
      <c r="BX29" s="38">
        <f>AF29/'2010'!AF29*100</f>
        <v>100</v>
      </c>
      <c r="BY29" s="38">
        <f>AG29/'2010'!AG29*100</f>
        <v>100</v>
      </c>
      <c r="BZ29" s="38">
        <f>AH29/'2010'!AH29*100</f>
        <v>100</v>
      </c>
      <c r="CA29" s="38">
        <f>AI29/'2010'!AI29*100</f>
        <v>100</v>
      </c>
      <c r="CB29" s="38">
        <f>AJ29/'2010'!AJ29*100</f>
        <v>100</v>
      </c>
      <c r="CC29" s="38">
        <f>AK29/'2010'!AK29*100</f>
        <v>100</v>
      </c>
      <c r="CD29" s="38">
        <f>AL29/'2010'!AL29*100</f>
        <v>100</v>
      </c>
      <c r="CE29" s="38">
        <f>AM29/'2010'!AM29*100</f>
        <v>88.732574498017641</v>
      </c>
      <c r="CF29" s="38">
        <f>AN29/'2010'!AN29*100</f>
        <v>198.30246913580248</v>
      </c>
      <c r="CG29" s="38">
        <f>AO29/'2010'!AO29*100</f>
        <v>105.3835998239695</v>
      </c>
      <c r="CH29" s="38">
        <f>1/(AP29/'2010'!AP29)*100</f>
        <v>106.62650602409639</v>
      </c>
      <c r="CI29" s="38">
        <f>1/(AQ29/'2010'!AQ29)*100</f>
        <v>98.110392839383394</v>
      </c>
      <c r="CJ29" s="38">
        <f>AR29/'2010'!AR29*100</f>
        <v>64.236295902075582</v>
      </c>
      <c r="CK29" s="38">
        <f>1/(AS29/'2010'!AS29)*100</f>
        <v>100</v>
      </c>
      <c r="CM29" s="17">
        <f t="shared" si="0"/>
        <v>110.08601746387211</v>
      </c>
      <c r="CN29" s="17">
        <f t="shared" si="1"/>
        <v>127.5979228604273</v>
      </c>
      <c r="CO29" s="17">
        <f t="shared" si="2"/>
        <v>104.26992781836096</v>
      </c>
      <c r="CP29" s="17">
        <f t="shared" si="3"/>
        <v>110.7566051833761</v>
      </c>
      <c r="CQ29" s="17">
        <f t="shared" si="4"/>
        <v>101.75724033305815</v>
      </c>
      <c r="CR29" s="17">
        <f t="shared" si="5"/>
        <v>102.08047553726567</v>
      </c>
      <c r="CS29" s="17">
        <f t="shared" si="6"/>
        <v>100</v>
      </c>
      <c r="CT29" s="17">
        <f t="shared" si="7"/>
        <v>100</v>
      </c>
      <c r="CU29" s="17">
        <f t="shared" si="8"/>
        <v>130.80621448592987</v>
      </c>
      <c r="CV29" s="17">
        <f t="shared" si="9"/>
        <v>92.243298691388844</v>
      </c>
      <c r="CX29" s="17">
        <f t="shared" si="10"/>
        <v>107.95977023736791</v>
      </c>
      <c r="CY29" s="17">
        <f t="shared" si="11"/>
        <v>104.94598457381532</v>
      </c>
    </row>
    <row r="30" spans="1:103" ht="15.5" x14ac:dyDescent="0.35">
      <c r="A30" s="2">
        <v>7400</v>
      </c>
      <c r="B30" s="3" t="s">
        <v>29</v>
      </c>
      <c r="C30">
        <v>83.61</v>
      </c>
      <c r="D30">
        <v>80</v>
      </c>
      <c r="E30">
        <v>65.25</v>
      </c>
      <c r="F30">
        <v>13969226.838545091</v>
      </c>
      <c r="G30">
        <v>63.62</v>
      </c>
      <c r="H30">
        <v>77.19</v>
      </c>
      <c r="I30">
        <v>85.19</v>
      </c>
      <c r="J30">
        <v>6</v>
      </c>
      <c r="K30" s="23">
        <v>86.47</v>
      </c>
      <c r="L30" s="23">
        <v>12.956778069762551</v>
      </c>
      <c r="M30">
        <v>96.380388792715237</v>
      </c>
      <c r="N30">
        <v>71.043186361958192</v>
      </c>
      <c r="O30" s="23">
        <v>5.55</v>
      </c>
      <c r="P30" s="71">
        <v>24.04714365000001</v>
      </c>
      <c r="Q30" s="16">
        <v>40.99</v>
      </c>
      <c r="R30">
        <v>25.86</v>
      </c>
      <c r="S30">
        <v>61.82</v>
      </c>
      <c r="T30">
        <v>70.44</v>
      </c>
      <c r="U30" s="22">
        <v>28.49</v>
      </c>
      <c r="V30">
        <v>22.2</v>
      </c>
      <c r="W30">
        <v>9.1999999999999993</v>
      </c>
      <c r="X30">
        <v>26.45</v>
      </c>
      <c r="Y30">
        <v>8.74</v>
      </c>
      <c r="Z30">
        <v>92.21</v>
      </c>
      <c r="AA30">
        <v>82.75</v>
      </c>
      <c r="AB30">
        <v>61.52</v>
      </c>
      <c r="AC30">
        <v>42.31</v>
      </c>
      <c r="AD30" s="5">
        <v>15.12</v>
      </c>
      <c r="AE30" s="5">
        <v>0.3</v>
      </c>
      <c r="AF30" s="5">
        <v>0.71</v>
      </c>
      <c r="AG30" s="68">
        <v>32.76</v>
      </c>
      <c r="AH30" s="68">
        <v>8.7899999999999991</v>
      </c>
      <c r="AI30" s="5">
        <v>63.6</v>
      </c>
      <c r="AJ30" s="5">
        <v>78.5</v>
      </c>
      <c r="AK30" s="5">
        <v>68.77</v>
      </c>
      <c r="AL30" s="5">
        <v>73.63</v>
      </c>
      <c r="AM30">
        <v>91.14</v>
      </c>
      <c r="AN30">
        <v>56.95</v>
      </c>
      <c r="AO30" s="22">
        <v>61.99</v>
      </c>
      <c r="AP30" s="22">
        <v>149</v>
      </c>
      <c r="AQ30" s="22">
        <v>3655</v>
      </c>
      <c r="AR30" s="5">
        <v>58.24</v>
      </c>
      <c r="AS30">
        <v>0.1</v>
      </c>
      <c r="AU30" s="38">
        <f>C30/'2010'!C30*100</f>
        <v>92.9</v>
      </c>
      <c r="AV30" s="38">
        <f>D30/'2010'!D30*100</f>
        <v>146.11872146118719</v>
      </c>
      <c r="AW30" s="38">
        <f>E30/'2010'!E30*100</f>
        <v>74.931097841065679</v>
      </c>
      <c r="AX30" s="38">
        <f>F30/'2010'!F30*100</f>
        <v>123.20603367950336</v>
      </c>
      <c r="AY30" s="38">
        <f>G30/'2010'!G30*100</f>
        <v>125.06388834283469</v>
      </c>
      <c r="AZ30" s="38">
        <f>H30/'2010'!H30*100</f>
        <v>152.12849822625148</v>
      </c>
      <c r="BA30" s="38">
        <f>I30/'2010'!I30*100</f>
        <v>124.14747886913435</v>
      </c>
      <c r="BB30" s="38">
        <f>J30/'2010'!J30*100</f>
        <v>94.488188976377955</v>
      </c>
      <c r="BC30" s="38">
        <f>1/(K30/'2010'!K30)*100</f>
        <v>95.200647623453207</v>
      </c>
      <c r="BD30" s="38">
        <f>L30/'2010'!L30*100</f>
        <v>77.215602322780398</v>
      </c>
      <c r="BE30" s="38">
        <f>M30/'2010'!M30*100</f>
        <v>101.20757970488728</v>
      </c>
      <c r="BF30" s="38">
        <f>N30/'2010'!N30*100</f>
        <v>98.885402946605893</v>
      </c>
      <c r="BG30" s="38">
        <f>1/(O30/'2010'!O30)*100</f>
        <v>83.063063063063069</v>
      </c>
      <c r="BH30" s="38">
        <f>P30/'2010'!P30*100</f>
        <v>96.007528786620739</v>
      </c>
      <c r="BI30" s="38">
        <f>Q30/'2010'!Q30*100</f>
        <v>100</v>
      </c>
      <c r="BJ30" s="38">
        <f>1/(R30/'2010'!R30)*100</f>
        <v>138.3217324052591</v>
      </c>
      <c r="BK30" s="38">
        <f>S30/'2010'!S30*100</f>
        <v>94.252172587284647</v>
      </c>
      <c r="BL30" s="38">
        <f>T30/'2010'!T30*100</f>
        <v>101.13424264178033</v>
      </c>
      <c r="BM30" s="38">
        <f>1/(U30/'2010'!U30)*100</f>
        <v>100</v>
      </c>
      <c r="BN30" s="38">
        <f>1/(V30/'2010'!V30)*100</f>
        <v>100</v>
      </c>
      <c r="BO30" s="38">
        <f>1/(W30/'2010'!W30)*100</f>
        <v>100</v>
      </c>
      <c r="BP30" s="38">
        <f>X30/'2010'!X30*100</f>
        <v>100</v>
      </c>
      <c r="BQ30" s="38">
        <f>Y30/'2010'!Y30*100</f>
        <v>115.4557463672391</v>
      </c>
      <c r="BR30" s="38">
        <f>Z30/'2010'!Z30*100</f>
        <v>100</v>
      </c>
      <c r="BS30" s="38">
        <f>AA30/'2010'!AA30*100</f>
        <v>100</v>
      </c>
      <c r="BT30" s="38">
        <f>AB30/'2010'!AB30*100</f>
        <v>100</v>
      </c>
      <c r="BU30" s="38">
        <f>AC30/'2010'!AC30*100</f>
        <v>100</v>
      </c>
      <c r="BV30" s="38">
        <f>AD30/'2010'!AD30*100</f>
        <v>100</v>
      </c>
      <c r="BW30" s="38">
        <f>AE30/'2010'!AE30*100</f>
        <v>100</v>
      </c>
      <c r="BX30" s="38">
        <f>AF30/'2010'!AF30*100</f>
        <v>100</v>
      </c>
      <c r="BY30" s="38">
        <f>AG30/'2010'!AG30*100</f>
        <v>100</v>
      </c>
      <c r="BZ30" s="38">
        <f>AH30/'2010'!AH30*100</f>
        <v>100</v>
      </c>
      <c r="CA30" s="38">
        <f>AI30/'2010'!AI30*100</f>
        <v>100</v>
      </c>
      <c r="CB30" s="38">
        <f>AJ30/'2010'!AJ30*100</f>
        <v>100</v>
      </c>
      <c r="CC30" s="38">
        <f>AK30/'2010'!AK30*100</f>
        <v>100</v>
      </c>
      <c r="CD30" s="38">
        <f>AL30/'2010'!AL30*100</f>
        <v>100</v>
      </c>
      <c r="CE30" s="38">
        <f>AM30/'2010'!AM30*100</f>
        <v>108.87588101779954</v>
      </c>
      <c r="CF30" s="38">
        <f>AN30/'2010'!AN30*100</f>
        <v>186.96651346027576</v>
      </c>
      <c r="CG30" s="38">
        <f>AO30/'2010'!AO30*100</f>
        <v>108.64002804065895</v>
      </c>
      <c r="CH30" s="38">
        <f>1/(AP30/'2010'!AP30)*100</f>
        <v>175.83892617449663</v>
      </c>
      <c r="CI30" s="38">
        <f>1/(AQ30/'2010'!AQ30)*100</f>
        <v>169.52120383036936</v>
      </c>
      <c r="CJ30" s="38">
        <f>AR30/'2010'!AR30*100</f>
        <v>80.386473429951693</v>
      </c>
      <c r="CK30" s="38">
        <f>1/(AS30/'2010'!AS30)*100</f>
        <v>100</v>
      </c>
      <c r="CM30" s="17">
        <f t="shared" si="0"/>
        <v>104.64993976741762</v>
      </c>
      <c r="CN30" s="17">
        <f t="shared" si="1"/>
        <v>123.20603367950336</v>
      </c>
      <c r="CO30" s="17">
        <f t="shared" si="2"/>
        <v>111.37405072680535</v>
      </c>
      <c r="CP30" s="17">
        <f t="shared" si="3"/>
        <v>94.790893625294245</v>
      </c>
      <c r="CQ30" s="17">
        <f t="shared" si="4"/>
        <v>104.81544966204629</v>
      </c>
      <c r="CR30" s="17">
        <f t="shared" si="5"/>
        <v>102.57595772787317</v>
      </c>
      <c r="CS30" s="17">
        <f t="shared" si="6"/>
        <v>100</v>
      </c>
      <c r="CT30" s="17">
        <f t="shared" si="7"/>
        <v>100</v>
      </c>
      <c r="CU30" s="17">
        <f t="shared" si="8"/>
        <v>134.82747417291142</v>
      </c>
      <c r="CV30" s="17">
        <f t="shared" si="9"/>
        <v>131.43665085870441</v>
      </c>
      <c r="CX30" s="17">
        <f t="shared" si="10"/>
        <v>110.7676450220556</v>
      </c>
      <c r="CY30" s="17">
        <f t="shared" si="11"/>
        <v>108.46410818136931</v>
      </c>
    </row>
    <row r="31" spans="1:103" ht="15.5" x14ac:dyDescent="0.35">
      <c r="A31" s="2">
        <v>7500</v>
      </c>
      <c r="B31" s="3" t="s">
        <v>30</v>
      </c>
      <c r="C31">
        <v>96.2</v>
      </c>
      <c r="D31">
        <v>49.67</v>
      </c>
      <c r="E31">
        <v>68.3</v>
      </c>
      <c r="F31">
        <v>11809508.842315421</v>
      </c>
      <c r="G31">
        <v>54.96</v>
      </c>
      <c r="H31">
        <v>66.47</v>
      </c>
      <c r="I31">
        <v>88.61</v>
      </c>
      <c r="J31">
        <v>2.56</v>
      </c>
      <c r="K31" s="23">
        <v>81.66</v>
      </c>
      <c r="L31" s="23">
        <v>17.600446132614827</v>
      </c>
      <c r="M31">
        <v>96.94295259282562</v>
      </c>
      <c r="N31">
        <v>66.367316198356761</v>
      </c>
      <c r="O31" s="23">
        <v>4.6500000000000004</v>
      </c>
      <c r="P31" s="71">
        <v>22.04714365000001</v>
      </c>
      <c r="Q31" s="16">
        <v>74.45</v>
      </c>
      <c r="R31">
        <v>37.43</v>
      </c>
      <c r="S31">
        <v>65.569999999999993</v>
      </c>
      <c r="T31">
        <v>67.12</v>
      </c>
      <c r="U31" s="22">
        <v>33.93</v>
      </c>
      <c r="V31">
        <v>22.4</v>
      </c>
      <c r="W31">
        <v>14.1</v>
      </c>
      <c r="X31">
        <v>45.29</v>
      </c>
      <c r="Y31">
        <v>7.58</v>
      </c>
      <c r="Z31">
        <v>85.72</v>
      </c>
      <c r="AA31">
        <v>68.81</v>
      </c>
      <c r="AB31">
        <v>44.67</v>
      </c>
      <c r="AC31">
        <v>30.35</v>
      </c>
      <c r="AD31" s="5">
        <v>13.27</v>
      </c>
      <c r="AE31" s="5">
        <v>0.47</v>
      </c>
      <c r="AF31" s="5">
        <v>1.17</v>
      </c>
      <c r="AG31" s="68">
        <v>58.25</v>
      </c>
      <c r="AH31" s="68">
        <v>3.69</v>
      </c>
      <c r="AI31" s="5">
        <v>69.59</v>
      </c>
      <c r="AJ31" s="5">
        <v>79.569999999999993</v>
      </c>
      <c r="AK31" s="5">
        <v>69.209999999999994</v>
      </c>
      <c r="AL31" s="5">
        <v>75.41</v>
      </c>
      <c r="AM31">
        <v>81.349999999999994</v>
      </c>
      <c r="AN31">
        <v>69.97</v>
      </c>
      <c r="AO31" s="22">
        <v>81.81</v>
      </c>
      <c r="AP31" s="22">
        <v>302</v>
      </c>
      <c r="AQ31" s="22">
        <v>3372</v>
      </c>
      <c r="AR31" s="5">
        <v>34.28</v>
      </c>
      <c r="AS31">
        <v>0.09</v>
      </c>
      <c r="AU31" s="38">
        <f>C31/'2010'!C31*100</f>
        <v>101.1992425836314</v>
      </c>
      <c r="AV31" s="38">
        <f>D31/'2010'!D31*100</f>
        <v>92.841121495327101</v>
      </c>
      <c r="AW31" s="38">
        <f>E31/'2010'!E31*100</f>
        <v>81.474412501491116</v>
      </c>
      <c r="AX31" s="38">
        <f>F31/'2010'!F31*100</f>
        <v>127.31899514391149</v>
      </c>
      <c r="AY31" s="38">
        <f>G31/'2010'!G31*100</f>
        <v>120.36793692509858</v>
      </c>
      <c r="AZ31" s="38">
        <f>H31/'2010'!H31*100</f>
        <v>165.80194562234968</v>
      </c>
      <c r="BA31" s="38">
        <f>I31/'2010'!I31*100</f>
        <v>124.03415453527435</v>
      </c>
      <c r="BB31" s="38">
        <f>J31/'2010'!J31*100</f>
        <v>78.527607361963192</v>
      </c>
      <c r="BC31" s="38">
        <f>1/(K31/'2010'!K31)*100</f>
        <v>91.1584619152584</v>
      </c>
      <c r="BD31" s="38">
        <f>L31/'2010'!L31*100</f>
        <v>81.862540151696876</v>
      </c>
      <c r="BE31" s="38">
        <f>M31/'2010'!M31*100</f>
        <v>102.09781468082244</v>
      </c>
      <c r="BF31" s="38">
        <f>N31/'2010'!N31*100</f>
        <v>97.419922476548962</v>
      </c>
      <c r="BG31" s="38">
        <f>1/(O31/'2010'!O31)*100</f>
        <v>110.96774193548387</v>
      </c>
      <c r="BH31" s="38">
        <f>P31/'2010'!P31*100</f>
        <v>91.6830038980534</v>
      </c>
      <c r="BI31" s="38">
        <f>Q31/'2010'!Q31*100</f>
        <v>100</v>
      </c>
      <c r="BJ31" s="38">
        <f>1/(R31/'2010'!R31)*100</f>
        <v>113.94603259417579</v>
      </c>
      <c r="BK31" s="38">
        <f>S31/'2010'!S31*100</f>
        <v>94.11511410937274</v>
      </c>
      <c r="BL31" s="38">
        <f>T31/'2010'!T31*100</f>
        <v>101.06911609697336</v>
      </c>
      <c r="BM31" s="38">
        <f>1/(U31/'2010'!U31)*100</f>
        <v>100</v>
      </c>
      <c r="BN31" s="38">
        <f>1/(V31/'2010'!V31)*100</f>
        <v>100</v>
      </c>
      <c r="BO31" s="38">
        <f>1/(W31/'2010'!W31)*100</f>
        <v>100</v>
      </c>
      <c r="BP31" s="38">
        <f>X31/'2010'!X31*100</f>
        <v>100</v>
      </c>
      <c r="BQ31" s="38">
        <f>Y31/'2010'!Y31*100</f>
        <v>110.65693430656935</v>
      </c>
      <c r="BR31" s="38">
        <f>Z31/'2010'!Z31*100</f>
        <v>100</v>
      </c>
      <c r="BS31" s="38">
        <f>AA31/'2010'!AA31*100</f>
        <v>100</v>
      </c>
      <c r="BT31" s="38">
        <f>AB31/'2010'!AB31*100</f>
        <v>100</v>
      </c>
      <c r="BU31" s="38">
        <f>AC31/'2010'!AC31*100</f>
        <v>100</v>
      </c>
      <c r="BV31" s="38">
        <f>AD31/'2010'!AD31*100</f>
        <v>100</v>
      </c>
      <c r="BW31" s="38">
        <f>AE31/'2010'!AE31*100</f>
        <v>100</v>
      </c>
      <c r="BX31" s="38">
        <f>AF31/'2010'!AF31*100</f>
        <v>100</v>
      </c>
      <c r="BY31" s="38">
        <f>AG31/'2010'!AG31*100</f>
        <v>100</v>
      </c>
      <c r="BZ31" s="38">
        <f>AH31/'2010'!AH31*100</f>
        <v>100</v>
      </c>
      <c r="CA31" s="38">
        <f>AI31/'2010'!AI31*100</f>
        <v>100</v>
      </c>
      <c r="CB31" s="38">
        <f>AJ31/'2010'!AJ31*100</f>
        <v>100</v>
      </c>
      <c r="CC31" s="38">
        <f>AK31/'2010'!AK31*100</f>
        <v>100</v>
      </c>
      <c r="CD31" s="38">
        <f>AL31/'2010'!AL31*100</f>
        <v>100</v>
      </c>
      <c r="CE31" s="38">
        <f>AM31/'2010'!AM31*100</f>
        <v>98.546335554209563</v>
      </c>
      <c r="CF31" s="38">
        <f>AN31/'2010'!AN31*100</f>
        <v>135.28615622583141</v>
      </c>
      <c r="CG31" s="38">
        <f>AO31/'2010'!AO31*100</f>
        <v>128.02816901408451</v>
      </c>
      <c r="CH31" s="38">
        <f>1/(AP31/'2010'!AP31)*100</f>
        <v>112.58278145695364</v>
      </c>
      <c r="CI31" s="38">
        <f>1/(AQ31/'2010'!AQ31)*100</f>
        <v>91.340450771055743</v>
      </c>
      <c r="CJ31" s="38">
        <f>AR31/'2010'!AR31*100</f>
        <v>54.585987261146499</v>
      </c>
      <c r="CK31" s="38">
        <f>1/(AS31/'2010'!AS31)*100</f>
        <v>100</v>
      </c>
      <c r="CM31" s="17">
        <f t="shared" si="0"/>
        <v>91.838258860149878</v>
      </c>
      <c r="CN31" s="17">
        <f t="shared" si="1"/>
        <v>127.31899514391149</v>
      </c>
      <c r="CO31" s="17">
        <f t="shared" si="2"/>
        <v>110.29210775194018</v>
      </c>
      <c r="CP31" s="17">
        <f t="shared" si="3"/>
        <v>100.54212074772717</v>
      </c>
      <c r="CQ31" s="17">
        <f t="shared" si="4"/>
        <v>101.30432325721742</v>
      </c>
      <c r="CR31" s="17">
        <f t="shared" si="5"/>
        <v>101.77615571776157</v>
      </c>
      <c r="CS31" s="17">
        <f t="shared" si="6"/>
        <v>100</v>
      </c>
      <c r="CT31" s="17">
        <f t="shared" si="7"/>
        <v>100</v>
      </c>
      <c r="CU31" s="17">
        <f t="shared" si="8"/>
        <v>120.62022026470849</v>
      </c>
      <c r="CV31" s="17">
        <f t="shared" si="9"/>
        <v>89.627304872288974</v>
      </c>
      <c r="CX31" s="17">
        <f t="shared" si="10"/>
        <v>104.33194866157051</v>
      </c>
      <c r="CY31" s="17">
        <f t="shared" si="11"/>
        <v>102.48632508412287</v>
      </c>
    </row>
    <row r="32" spans="1:103" ht="15.5" x14ac:dyDescent="0.35">
      <c r="A32" s="2">
        <v>7600</v>
      </c>
      <c r="B32" s="3" t="s">
        <v>31</v>
      </c>
      <c r="C32">
        <v>89.21</v>
      </c>
      <c r="D32">
        <v>56</v>
      </c>
      <c r="E32">
        <v>63.03</v>
      </c>
      <c r="F32">
        <v>10365561.111142742</v>
      </c>
      <c r="G32">
        <v>51.21</v>
      </c>
      <c r="H32">
        <v>53.89</v>
      </c>
      <c r="I32">
        <v>68.430000000000007</v>
      </c>
      <c r="J32">
        <v>1.77</v>
      </c>
      <c r="K32" s="23">
        <v>91.47</v>
      </c>
      <c r="L32" s="23">
        <v>14.723176889682101</v>
      </c>
      <c r="M32">
        <v>98.193787642289976</v>
      </c>
      <c r="N32">
        <v>74.738470911595897</v>
      </c>
      <c r="O32" s="23">
        <v>3.35</v>
      </c>
      <c r="P32" s="71">
        <v>29.04714365000001</v>
      </c>
      <c r="Q32" s="16">
        <v>52.84</v>
      </c>
      <c r="R32">
        <v>29.6</v>
      </c>
      <c r="S32">
        <v>57.26</v>
      </c>
      <c r="T32">
        <v>64.22</v>
      </c>
      <c r="U32" s="22">
        <v>28.29</v>
      </c>
      <c r="V32">
        <v>25.6</v>
      </c>
      <c r="W32">
        <v>12.8</v>
      </c>
      <c r="X32">
        <v>32.21</v>
      </c>
      <c r="Y32">
        <v>7.49</v>
      </c>
      <c r="Z32">
        <v>90.27</v>
      </c>
      <c r="AA32">
        <v>75.58</v>
      </c>
      <c r="AB32">
        <v>39.29</v>
      </c>
      <c r="AC32">
        <v>25.51</v>
      </c>
      <c r="AD32" s="5">
        <v>13.54</v>
      </c>
      <c r="AE32" s="5">
        <v>0.38</v>
      </c>
      <c r="AF32" s="5">
        <v>0.48</v>
      </c>
      <c r="AG32" s="68">
        <v>43.81</v>
      </c>
      <c r="AH32" s="68">
        <v>26.46</v>
      </c>
      <c r="AI32" s="5">
        <v>61.59</v>
      </c>
      <c r="AJ32" s="5">
        <v>77.75</v>
      </c>
      <c r="AK32" s="5">
        <v>67.89</v>
      </c>
      <c r="AL32" s="5">
        <v>72.33</v>
      </c>
      <c r="AM32">
        <v>81.88</v>
      </c>
      <c r="AN32">
        <v>61.16</v>
      </c>
      <c r="AO32" s="22">
        <v>62.37</v>
      </c>
      <c r="AP32" s="72">
        <v>53</v>
      </c>
      <c r="AQ32" s="72">
        <v>1107</v>
      </c>
      <c r="AR32" s="5">
        <v>66.099999999999994</v>
      </c>
      <c r="AS32">
        <v>0.01</v>
      </c>
      <c r="AU32" s="38">
        <f>C32/'2010'!C32*100</f>
        <v>100.35999550005623</v>
      </c>
      <c r="AV32" s="38">
        <f>D32/'2010'!D32*100</f>
        <v>100.2865329512894</v>
      </c>
      <c r="AW32" s="38">
        <f>E32/'2010'!E32*100</f>
        <v>90.365591397849471</v>
      </c>
      <c r="AX32" s="38">
        <f>F32/'2010'!F32*100</f>
        <v>115.47697957200029</v>
      </c>
      <c r="AY32" s="38">
        <f>G32/'2010'!G32*100</f>
        <v>123.99515738498789</v>
      </c>
      <c r="AZ32" s="38">
        <f>H32/'2010'!H32*100</f>
        <v>143.93696581196582</v>
      </c>
      <c r="BA32" s="38">
        <f>I32/'2010'!I32*100</f>
        <v>148.85795083750273</v>
      </c>
      <c r="BB32" s="38">
        <f>J32/'2010'!J32*100</f>
        <v>43.276283618581907</v>
      </c>
      <c r="BC32" s="38">
        <f>1/(K32/'2010'!K32)*100</f>
        <v>91.822455449874269</v>
      </c>
      <c r="BD32" s="38">
        <f>L32/'2010'!L32*100</f>
        <v>60.839573924306201</v>
      </c>
      <c r="BE32" s="38">
        <f>M32/'2010'!M32*100</f>
        <v>102.39480794450554</v>
      </c>
      <c r="BF32" s="38">
        <f>N32/'2010'!N32*100</f>
        <v>103.95879258484793</v>
      </c>
      <c r="BG32" s="38">
        <f>1/(O32/'2010'!O32)*100</f>
        <v>97.014925373134318</v>
      </c>
      <c r="BH32" s="38">
        <f>P32/'2010'!P32*100</f>
        <v>103.56542545821775</v>
      </c>
      <c r="BI32" s="38">
        <f>Q32/'2010'!Q32*100</f>
        <v>100</v>
      </c>
      <c r="BJ32" s="38">
        <f>1/(R32/'2010'!R32)*100</f>
        <v>121.14864864864865</v>
      </c>
      <c r="BK32" s="38">
        <f>S32/'2010'!S32*100</f>
        <v>100.80985915492957</v>
      </c>
      <c r="BL32" s="38">
        <f>T32/'2010'!T32*100</f>
        <v>102.752</v>
      </c>
      <c r="BM32" s="38">
        <f>1/(U32/'2010'!U32)*100</f>
        <v>100</v>
      </c>
      <c r="BN32" s="38">
        <f>1/(V32/'2010'!V32)*100</f>
        <v>100</v>
      </c>
      <c r="BO32" s="38">
        <f>1/(W32/'2010'!W32)*100</f>
        <v>100</v>
      </c>
      <c r="BP32" s="38">
        <f>X32/'2010'!X32*100</f>
        <v>100</v>
      </c>
      <c r="BQ32" s="38">
        <f>Y32/'2010'!Y32*100</f>
        <v>112.97134238310709</v>
      </c>
      <c r="BR32" s="38">
        <f>Z32/'2010'!Z32*100</f>
        <v>100</v>
      </c>
      <c r="BS32" s="38">
        <f>AA32/'2010'!AA32*100</f>
        <v>100</v>
      </c>
      <c r="BT32" s="38">
        <f>AB32/'2010'!AB32*100</f>
        <v>100</v>
      </c>
      <c r="BU32" s="38">
        <f>AC32/'2010'!AC32*100</f>
        <v>100</v>
      </c>
      <c r="BV32" s="38">
        <f>AD32/'2010'!AD32*100</f>
        <v>100</v>
      </c>
      <c r="BW32" s="38">
        <f>AE32/'2010'!AE32*100</f>
        <v>100</v>
      </c>
      <c r="BX32" s="38">
        <f>AF32/'2010'!AF32*100</f>
        <v>100</v>
      </c>
      <c r="BY32" s="38">
        <f>AG32/'2010'!AG32*100</f>
        <v>100</v>
      </c>
      <c r="BZ32" s="38">
        <f>AH32/'2010'!AH32*100</f>
        <v>100</v>
      </c>
      <c r="CA32" s="38">
        <f>AI32/'2010'!AI32*100</f>
        <v>100</v>
      </c>
      <c r="CB32" s="38">
        <f>AJ32/'2010'!AJ32*100</f>
        <v>100</v>
      </c>
      <c r="CC32" s="38">
        <f>AK32/'2010'!AK32*100</f>
        <v>100</v>
      </c>
      <c r="CD32" s="38">
        <f>AL32/'2010'!AL32*100</f>
        <v>100</v>
      </c>
      <c r="CE32" s="38">
        <f>AM32/'2010'!AM32*100</f>
        <v>86.663844199830635</v>
      </c>
      <c r="CF32" s="38">
        <f>AN32/'2010'!AN32*100</f>
        <v>129.52138924184666</v>
      </c>
      <c r="CG32" s="38">
        <f>AO32/'2010'!AO32*100</f>
        <v>94.414168937329691</v>
      </c>
      <c r="CH32" s="38">
        <f>1/(AP32/'2010'!AP32)*100</f>
        <v>81.132075471698116</v>
      </c>
      <c r="CI32" s="38">
        <f>1/(AQ32/'2010'!AQ32)*100</f>
        <v>75.33875338753387</v>
      </c>
      <c r="CJ32" s="38">
        <f>AR32/'2010'!AR32*100</f>
        <v>82.152622421078789</v>
      </c>
      <c r="CK32" s="38">
        <f>1/(AS32/'2010'!AS32)*100</f>
        <v>100</v>
      </c>
      <c r="CM32" s="17">
        <f t="shared" si="0"/>
        <v>97.004039949731691</v>
      </c>
      <c r="CN32" s="17">
        <f t="shared" si="1"/>
        <v>115.47697957200029</v>
      </c>
      <c r="CO32" s="17">
        <f t="shared" si="2"/>
        <v>102.12139783786979</v>
      </c>
      <c r="CP32" s="17">
        <f t="shared" si="3"/>
        <v>101.73348784017638</v>
      </c>
      <c r="CQ32" s="17">
        <f t="shared" si="4"/>
        <v>103.53007254336831</v>
      </c>
      <c r="CR32" s="17">
        <f t="shared" si="5"/>
        <v>102.16189039718451</v>
      </c>
      <c r="CS32" s="17">
        <f t="shared" si="6"/>
        <v>100</v>
      </c>
      <c r="CT32" s="17">
        <f t="shared" si="7"/>
        <v>100</v>
      </c>
      <c r="CU32" s="17">
        <f t="shared" si="8"/>
        <v>103.53313412633565</v>
      </c>
      <c r="CV32" s="17">
        <f t="shared" si="9"/>
        <v>84.655862820077687</v>
      </c>
      <c r="CX32" s="17">
        <f t="shared" si="10"/>
        <v>101.02168650867443</v>
      </c>
      <c r="CY32" s="17">
        <f t="shared" si="11"/>
        <v>100.3036312012819</v>
      </c>
    </row>
    <row r="33" spans="1:103" ht="15.5" x14ac:dyDescent="0.35">
      <c r="A33" s="2">
        <v>8100</v>
      </c>
      <c r="B33" s="3" t="s">
        <v>32</v>
      </c>
      <c r="C33">
        <v>82.33</v>
      </c>
      <c r="D33">
        <v>78.61</v>
      </c>
      <c r="E33">
        <v>70.13</v>
      </c>
      <c r="F33">
        <v>9852117.7809399404</v>
      </c>
      <c r="G33">
        <v>60.02</v>
      </c>
      <c r="H33">
        <v>64.959999999999994</v>
      </c>
      <c r="I33">
        <v>81.41</v>
      </c>
      <c r="J33">
        <v>5.65</v>
      </c>
      <c r="K33" s="23">
        <v>81.510000000000005</v>
      </c>
      <c r="L33" s="23">
        <v>17.387899535383887</v>
      </c>
      <c r="M33">
        <v>93.278307193807521</v>
      </c>
      <c r="N33">
        <v>63.710584980180485</v>
      </c>
      <c r="O33" s="23">
        <v>9.93</v>
      </c>
      <c r="P33" s="71">
        <v>22.04714365000001</v>
      </c>
      <c r="Q33" s="16">
        <v>27.06</v>
      </c>
      <c r="R33">
        <v>17.59</v>
      </c>
      <c r="S33">
        <v>45.33</v>
      </c>
      <c r="T33">
        <v>65.31</v>
      </c>
      <c r="U33" s="22">
        <v>27.19</v>
      </c>
      <c r="V33">
        <v>19.3</v>
      </c>
      <c r="W33">
        <v>13</v>
      </c>
      <c r="X33">
        <v>22.92</v>
      </c>
      <c r="Y33">
        <v>9.5399999999999991</v>
      </c>
      <c r="Z33">
        <v>91.56</v>
      </c>
      <c r="AA33">
        <v>86.29</v>
      </c>
      <c r="AB33">
        <v>58.59</v>
      </c>
      <c r="AC33">
        <v>44.46</v>
      </c>
      <c r="AD33" s="5">
        <v>13.24</v>
      </c>
      <c r="AE33" s="5">
        <v>0.28000000000000003</v>
      </c>
      <c r="AF33" s="5">
        <v>0.94</v>
      </c>
      <c r="AG33" s="68">
        <v>28.03</v>
      </c>
      <c r="AH33" s="68">
        <v>6.84</v>
      </c>
      <c r="AI33" s="5">
        <v>70.59</v>
      </c>
      <c r="AJ33" s="5">
        <v>79.52</v>
      </c>
      <c r="AK33" s="5">
        <v>69</v>
      </c>
      <c r="AL33" s="5">
        <v>76.84</v>
      </c>
      <c r="AM33">
        <v>76.040000000000006</v>
      </c>
      <c r="AN33">
        <v>63.2</v>
      </c>
      <c r="AO33" s="22">
        <v>57.43</v>
      </c>
      <c r="AP33" s="22">
        <v>111</v>
      </c>
      <c r="AQ33" s="22">
        <v>1843</v>
      </c>
      <c r="AR33" s="5">
        <v>55.08</v>
      </c>
      <c r="AS33">
        <v>0.1</v>
      </c>
      <c r="AU33" s="38">
        <f>C33/'2010'!C33*100</f>
        <v>86.654036417219231</v>
      </c>
      <c r="AV33" s="38">
        <f>D33/'2010'!D33*100</f>
        <v>160.65808297567955</v>
      </c>
      <c r="AW33" s="38">
        <f>E33/'2010'!E33*100</f>
        <v>86.101903007980354</v>
      </c>
      <c r="AX33" s="38">
        <f>F33/'2010'!F33*100</f>
        <v>121.5002341397276</v>
      </c>
      <c r="AY33" s="38">
        <f>G33/'2010'!G33*100</f>
        <v>124.31648715824359</v>
      </c>
      <c r="AZ33" s="38">
        <f>H33/'2010'!H33*100</f>
        <v>114.06496927129059</v>
      </c>
      <c r="BA33" s="38">
        <f>I33/'2010'!I33*100</f>
        <v>109.93923024983118</v>
      </c>
      <c r="BB33" s="38">
        <f>J33/'2010'!J33*100</f>
        <v>59.348739495798327</v>
      </c>
      <c r="BC33" s="38">
        <f>1/(K33/'2010'!K33)*100</f>
        <v>91.485707275180943</v>
      </c>
      <c r="BD33" s="38">
        <f>L33/'2010'!L33*100</f>
        <v>69.191800777492602</v>
      </c>
      <c r="BE33" s="38">
        <f>M33/'2010'!M33*100</f>
        <v>102.64733199146974</v>
      </c>
      <c r="BF33" s="38">
        <f>N33/'2010'!N33*100</f>
        <v>94.319737685513971</v>
      </c>
      <c r="BG33" s="38">
        <f>1/(O33/'2010'!O33)*100</f>
        <v>100.40281973816718</v>
      </c>
      <c r="BH33" s="38">
        <f>P33/'2010'!P33*100</f>
        <v>104.75123853682635</v>
      </c>
      <c r="BI33" s="38">
        <f>Q33/'2010'!Q33*100</f>
        <v>100</v>
      </c>
      <c r="BJ33" s="38">
        <f>1/(R33/'2010'!R33)*100</f>
        <v>181.52359295054009</v>
      </c>
      <c r="BK33" s="38">
        <f>S33/'2010'!S33*100</f>
        <v>98.844308765808989</v>
      </c>
      <c r="BL33" s="38">
        <f>T33/'2010'!T33*100</f>
        <v>101.3186472230841</v>
      </c>
      <c r="BM33" s="38">
        <f>1/(U33/'2010'!U33)*100</f>
        <v>100</v>
      </c>
      <c r="BN33" s="38">
        <f>1/(V33/'2010'!V33)*100</f>
        <v>100</v>
      </c>
      <c r="BO33" s="38">
        <f>1/(W33/'2010'!W33)*100</f>
        <v>100</v>
      </c>
      <c r="BP33" s="38">
        <f>X33/'2010'!X33*100</f>
        <v>100</v>
      </c>
      <c r="BQ33" s="38">
        <f>Y33/'2010'!Y33*100</f>
        <v>110.41666666666666</v>
      </c>
      <c r="BR33" s="38">
        <f>Z33/'2010'!Z33*100</f>
        <v>100</v>
      </c>
      <c r="BS33" s="38">
        <f>AA33/'2010'!AA33*100</f>
        <v>100</v>
      </c>
      <c r="BT33" s="38">
        <f>AB33/'2010'!AB33*100</f>
        <v>100</v>
      </c>
      <c r="BU33" s="38">
        <f>AC33/'2010'!AC33*100</f>
        <v>100</v>
      </c>
      <c r="BV33" s="38">
        <f>AD33/'2010'!AD33*100</f>
        <v>100</v>
      </c>
      <c r="BW33" s="38">
        <f>AE33/'2010'!AE33*100</f>
        <v>100</v>
      </c>
      <c r="BX33" s="38">
        <f>AF33/'2010'!AF33*100</f>
        <v>100</v>
      </c>
      <c r="BY33" s="38">
        <f>AG33/'2010'!AG33*100</f>
        <v>100</v>
      </c>
      <c r="BZ33" s="38">
        <f>AH33/'2010'!AH33*100</f>
        <v>100</v>
      </c>
      <c r="CA33" s="38">
        <f>AI33/'2010'!AI33*100</f>
        <v>100</v>
      </c>
      <c r="CB33" s="38">
        <f>AJ33/'2010'!AJ33*100</f>
        <v>100</v>
      </c>
      <c r="CC33" s="38">
        <f>AK33/'2010'!AK33*100</f>
        <v>100</v>
      </c>
      <c r="CD33" s="38">
        <f>AL33/'2010'!AL33*100</f>
        <v>100</v>
      </c>
      <c r="CE33" s="38">
        <f>AM33/'2010'!AM33*100</f>
        <v>79.027229266264825</v>
      </c>
      <c r="CF33" s="38">
        <f>AN33/'2010'!AN33*100</f>
        <v>131.33832086450542</v>
      </c>
      <c r="CG33" s="38">
        <f>AO33/'2010'!AO33*100</f>
        <v>82.171984547145513</v>
      </c>
      <c r="CH33" s="38">
        <f>1/(AP33/'2010'!AP33)*100</f>
        <v>263.06306306306305</v>
      </c>
      <c r="CI33" s="38">
        <f>1/(AQ33/'2010'!AQ33)*100</f>
        <v>217.25447639717851</v>
      </c>
      <c r="CJ33" s="38">
        <f>AR33/'2010'!AR33*100</f>
        <v>74.352051835853132</v>
      </c>
      <c r="CK33" s="38">
        <f>1/(AS33/'2010'!AS33)*100</f>
        <v>100</v>
      </c>
      <c r="CM33" s="17">
        <f t="shared" si="0"/>
        <v>111.13800746695972</v>
      </c>
      <c r="CN33" s="17">
        <f t="shared" si="1"/>
        <v>121.5002341397276</v>
      </c>
      <c r="CO33" s="17">
        <f t="shared" si="2"/>
        <v>94.724489037972887</v>
      </c>
      <c r="CP33" s="17">
        <f t="shared" si="3"/>
        <v>100.53028198799431</v>
      </c>
      <c r="CQ33" s="17">
        <f t="shared" si="4"/>
        <v>111.66950699134759</v>
      </c>
      <c r="CR33" s="17">
        <f t="shared" si="5"/>
        <v>101.7361111111111</v>
      </c>
      <c r="CS33" s="17">
        <f t="shared" si="6"/>
        <v>100</v>
      </c>
      <c r="CT33" s="17">
        <f t="shared" si="7"/>
        <v>100</v>
      </c>
      <c r="CU33" s="17">
        <f t="shared" si="8"/>
        <v>97.512511559305267</v>
      </c>
      <c r="CV33" s="17">
        <f t="shared" si="9"/>
        <v>163.66739782402368</v>
      </c>
      <c r="CX33" s="17">
        <f t="shared" si="10"/>
        <v>110.24785401184423</v>
      </c>
      <c r="CY33" s="17">
        <f t="shared" si="11"/>
        <v>108.48122465815189</v>
      </c>
    </row>
    <row r="34" spans="1:103" ht="15.5" x14ac:dyDescent="0.35">
      <c r="A34" s="2">
        <v>8200</v>
      </c>
      <c r="B34" s="3" t="s">
        <v>33</v>
      </c>
      <c r="C34">
        <v>96.94</v>
      </c>
      <c r="D34">
        <v>65.19</v>
      </c>
      <c r="E34">
        <v>68.34</v>
      </c>
      <c r="F34">
        <v>10247357.081160069</v>
      </c>
      <c r="G34">
        <v>59.17</v>
      </c>
      <c r="H34">
        <v>60.07</v>
      </c>
      <c r="I34">
        <v>76.599999999999994</v>
      </c>
      <c r="J34">
        <v>4.8600000000000003</v>
      </c>
      <c r="K34" s="23">
        <v>87.84</v>
      </c>
      <c r="L34" s="23">
        <v>10.104973624039179</v>
      </c>
      <c r="M34">
        <v>94.444894042567952</v>
      </c>
      <c r="N34">
        <v>67.991966450892775</v>
      </c>
      <c r="O34" s="23">
        <v>6.05</v>
      </c>
      <c r="P34" s="71">
        <v>25.04714365000001</v>
      </c>
      <c r="Q34" s="16">
        <v>40.700000000000003</v>
      </c>
      <c r="R34">
        <v>16.71</v>
      </c>
      <c r="S34">
        <v>36.35</v>
      </c>
      <c r="T34">
        <v>67.44</v>
      </c>
      <c r="U34" s="22">
        <v>31.14</v>
      </c>
      <c r="V34">
        <v>14.7</v>
      </c>
      <c r="W34">
        <v>9.8000000000000007</v>
      </c>
      <c r="X34">
        <v>21.82</v>
      </c>
      <c r="Y34">
        <v>8.81</v>
      </c>
      <c r="Z34">
        <v>92.25</v>
      </c>
      <c r="AA34">
        <v>76.39</v>
      </c>
      <c r="AB34">
        <v>57.12</v>
      </c>
      <c r="AC34">
        <v>33.72</v>
      </c>
      <c r="AD34" s="5">
        <v>11.78</v>
      </c>
      <c r="AE34" s="5">
        <v>0.46</v>
      </c>
      <c r="AF34" s="5">
        <v>0.99</v>
      </c>
      <c r="AG34" s="68">
        <v>19.510000000000002</v>
      </c>
      <c r="AH34" s="68">
        <v>28.25</v>
      </c>
      <c r="AI34" s="5">
        <v>72.86</v>
      </c>
      <c r="AJ34" s="5">
        <v>81.33</v>
      </c>
      <c r="AK34" s="5">
        <v>70.48</v>
      </c>
      <c r="AL34" s="5">
        <v>79</v>
      </c>
      <c r="AM34">
        <v>73.53</v>
      </c>
      <c r="AN34">
        <v>61</v>
      </c>
      <c r="AO34" s="22">
        <v>47.25</v>
      </c>
      <c r="AP34" s="22">
        <v>71</v>
      </c>
      <c r="AQ34" s="22">
        <v>814</v>
      </c>
      <c r="AR34" s="5">
        <v>58.92</v>
      </c>
      <c r="AS34">
        <v>0.03</v>
      </c>
      <c r="AU34" s="38">
        <f>C34/'2010'!C34*100</f>
        <v>100</v>
      </c>
      <c r="AV34" s="38">
        <f>D34/'2010'!D34*100</f>
        <v>119.33003844041734</v>
      </c>
      <c r="AW34" s="38">
        <f>E34/'2010'!E34*100</f>
        <v>84.39120770560632</v>
      </c>
      <c r="AX34" s="38">
        <f>F34/'2010'!F34*100</f>
        <v>110.92694761126225</v>
      </c>
      <c r="AY34" s="38">
        <f>G34/'2010'!G34*100</f>
        <v>111.09650769808488</v>
      </c>
      <c r="AZ34" s="38">
        <f>H34/'2010'!H34*100</f>
        <v>110.87117017349574</v>
      </c>
      <c r="BA34" s="38">
        <f>I34/'2010'!I34*100</f>
        <v>119.20323685029565</v>
      </c>
      <c r="BB34" s="38">
        <f>J34/'2010'!J34*100</f>
        <v>73.524962178517399</v>
      </c>
      <c r="BC34" s="38">
        <f>1/(K34/'2010'!K34)*100</f>
        <v>93.658925318761362</v>
      </c>
      <c r="BD34" s="38">
        <f>L34/'2010'!L34*100</f>
        <v>68.694586159341796</v>
      </c>
      <c r="BE34" s="38">
        <f>M34/'2010'!M34*100</f>
        <v>100.50394650662248</v>
      </c>
      <c r="BF34" s="38">
        <f>N34/'2010'!N34*100</f>
        <v>107.83891860608357</v>
      </c>
      <c r="BG34" s="38">
        <f>1/(O34/'2010'!O34)*100</f>
        <v>99.669421487603302</v>
      </c>
      <c r="BH34" s="38">
        <f>P34/'2010'!P34*100</f>
        <v>104.15849805097331</v>
      </c>
      <c r="BI34" s="38">
        <f>Q34/'2010'!Q34*100</f>
        <v>100</v>
      </c>
      <c r="BJ34" s="38">
        <f>1/(R34/'2010'!R34)*100</f>
        <v>192.1603830041891</v>
      </c>
      <c r="BK34" s="38">
        <f>S34/'2010'!S34*100</f>
        <v>85.913495627511224</v>
      </c>
      <c r="BL34" s="38">
        <f>T34/'2010'!T34*100</f>
        <v>101.10944527736132</v>
      </c>
      <c r="BM34" s="38">
        <f>1/(U34/'2010'!U34)*100</f>
        <v>100</v>
      </c>
      <c r="BN34" s="38">
        <f>1/(V34/'2010'!V34)*100</f>
        <v>100</v>
      </c>
      <c r="BO34" s="38">
        <f>1/(W34/'2010'!W34)*100</f>
        <v>100</v>
      </c>
      <c r="BP34" s="38">
        <f>X34/'2010'!X34*100</f>
        <v>100</v>
      </c>
      <c r="BQ34" s="38">
        <f>Y34/'2010'!Y34*100</f>
        <v>111.37800252844501</v>
      </c>
      <c r="BR34" s="38">
        <f>Z34/'2010'!Z34*100</f>
        <v>100</v>
      </c>
      <c r="BS34" s="38">
        <f>AA34/'2010'!AA34*100</f>
        <v>100</v>
      </c>
      <c r="BT34" s="38">
        <f>AB34/'2010'!AB34*100</f>
        <v>100</v>
      </c>
      <c r="BU34" s="38">
        <f>AC34/'2010'!AC34*100</f>
        <v>100</v>
      </c>
      <c r="BV34" s="38">
        <f>AD34/'2010'!AD34*100</f>
        <v>100</v>
      </c>
      <c r="BW34" s="38">
        <f>AE34/'2010'!AE34*100</f>
        <v>100</v>
      </c>
      <c r="BX34" s="38">
        <f>AF34/'2010'!AF34*100</f>
        <v>100</v>
      </c>
      <c r="BY34" s="38">
        <f>AG34/'2010'!AG34*100</f>
        <v>100</v>
      </c>
      <c r="BZ34" s="38">
        <f>AH34/'2010'!AH34*100</f>
        <v>100</v>
      </c>
      <c r="CA34" s="38">
        <f>AI34/'2010'!AI34*100</f>
        <v>100</v>
      </c>
      <c r="CB34" s="38">
        <f>AJ34/'2010'!AJ34*100</f>
        <v>100</v>
      </c>
      <c r="CC34" s="38">
        <f>AK34/'2010'!AK34*100</f>
        <v>100</v>
      </c>
      <c r="CD34" s="38">
        <f>AL34/'2010'!AL34*100</f>
        <v>100</v>
      </c>
      <c r="CE34" s="38">
        <f>AM34/'2010'!AM34*100</f>
        <v>79.41462360946106</v>
      </c>
      <c r="CF34" s="38">
        <f>AN34/'2010'!AN34*100</f>
        <v>197.92342634652823</v>
      </c>
      <c r="CG34" s="38">
        <f>AO34/'2010'!AO34*100</f>
        <v>72.625268982477706</v>
      </c>
      <c r="CH34" s="38">
        <f>1/(AP34/'2010'!AP34)*100</f>
        <v>278.87323943661977</v>
      </c>
      <c r="CI34" s="38">
        <f>1/(AQ34/'2010'!AQ34)*100</f>
        <v>235.38083538083541</v>
      </c>
      <c r="CJ34" s="38">
        <f>AR34/'2010'!AR34*100</f>
        <v>72.135161606268355</v>
      </c>
      <c r="CK34" s="38">
        <f>1/(AS34/'2010'!AS34)*100</f>
        <v>100</v>
      </c>
      <c r="CM34" s="17">
        <f t="shared" si="0"/>
        <v>101.24041538200788</v>
      </c>
      <c r="CN34" s="17">
        <f t="shared" si="1"/>
        <v>110.92694761126225</v>
      </c>
      <c r="CO34" s="17">
        <f t="shared" si="2"/>
        <v>96.174898063082807</v>
      </c>
      <c r="CP34" s="17">
        <f t="shared" si="3"/>
        <v>103.04269616282068</v>
      </c>
      <c r="CQ34" s="17">
        <f t="shared" si="4"/>
        <v>111.31190341558023</v>
      </c>
      <c r="CR34" s="17">
        <f t="shared" si="5"/>
        <v>101.89633375474084</v>
      </c>
      <c r="CS34" s="17">
        <f t="shared" si="6"/>
        <v>100</v>
      </c>
      <c r="CT34" s="17">
        <f t="shared" si="7"/>
        <v>100</v>
      </c>
      <c r="CU34" s="17">
        <f t="shared" si="8"/>
        <v>116.65443964615565</v>
      </c>
      <c r="CV34" s="17">
        <f t="shared" si="9"/>
        <v>171.59730910593089</v>
      </c>
      <c r="CX34" s="17">
        <f t="shared" si="10"/>
        <v>111.28449431415811</v>
      </c>
      <c r="CY34" s="17">
        <f t="shared" si="11"/>
        <v>110.01819182759914</v>
      </c>
    </row>
    <row r="35" spans="1:103" ht="15.5" x14ac:dyDescent="0.35">
      <c r="A35" s="2">
        <v>9100</v>
      </c>
      <c r="B35" s="3" t="s">
        <v>34</v>
      </c>
      <c r="C35">
        <v>91.03</v>
      </c>
      <c r="D35">
        <v>76.67</v>
      </c>
      <c r="E35">
        <v>80.05</v>
      </c>
      <c r="F35">
        <v>15391078.355247788</v>
      </c>
      <c r="G35">
        <v>62.81</v>
      </c>
      <c r="H35">
        <v>68.849999999999994</v>
      </c>
      <c r="I35">
        <v>75.95</v>
      </c>
      <c r="J35">
        <v>12.39</v>
      </c>
      <c r="K35" s="23">
        <v>74.569999999999993</v>
      </c>
      <c r="L35" s="23">
        <v>17.739909190944378</v>
      </c>
      <c r="M35">
        <v>95.388866685138012</v>
      </c>
      <c r="N35">
        <v>68.810475468998604</v>
      </c>
      <c r="O35" s="23">
        <v>8.08</v>
      </c>
      <c r="P35" s="71">
        <v>22.04714365000001</v>
      </c>
      <c r="Q35" s="16">
        <v>55.27</v>
      </c>
      <c r="R35">
        <v>20.39</v>
      </c>
      <c r="S35">
        <v>38.07</v>
      </c>
      <c r="T35">
        <v>65.19</v>
      </c>
      <c r="U35" s="22">
        <v>29.28</v>
      </c>
      <c r="V35">
        <v>17</v>
      </c>
      <c r="W35">
        <v>12.5</v>
      </c>
      <c r="X35">
        <v>27.74</v>
      </c>
      <c r="Y35">
        <v>9.4700000000000006</v>
      </c>
      <c r="Z35">
        <v>82.45</v>
      </c>
      <c r="AA35">
        <v>76.33</v>
      </c>
      <c r="AB35">
        <v>55.24</v>
      </c>
      <c r="AC35">
        <v>32.83</v>
      </c>
      <c r="AD35" s="5">
        <v>14.22</v>
      </c>
      <c r="AE35" s="5">
        <v>0.52</v>
      </c>
      <c r="AF35" s="5">
        <v>1.34</v>
      </c>
      <c r="AG35" s="68">
        <v>48.71</v>
      </c>
      <c r="AH35" s="68">
        <v>12.54</v>
      </c>
      <c r="AI35" s="5">
        <v>68.239999999999995</v>
      </c>
      <c r="AJ35" s="5">
        <v>76.64</v>
      </c>
      <c r="AK35" s="5">
        <v>67.95</v>
      </c>
      <c r="AL35" s="5">
        <v>74.459999999999994</v>
      </c>
      <c r="AM35">
        <v>92.33</v>
      </c>
      <c r="AN35">
        <v>39.479999999999997</v>
      </c>
      <c r="AO35" s="22">
        <v>51.81</v>
      </c>
      <c r="AP35" s="22">
        <v>160</v>
      </c>
      <c r="AQ35" s="22">
        <v>1356</v>
      </c>
      <c r="AR35" s="5">
        <v>46.95</v>
      </c>
      <c r="AS35">
        <v>0.18</v>
      </c>
      <c r="AU35" s="38">
        <f>C35/'2010'!C35*100</f>
        <v>98.400172954275206</v>
      </c>
      <c r="AV35" s="38">
        <f>D35/'2010'!D35*100</f>
        <v>118.86821705426355</v>
      </c>
      <c r="AW35" s="38">
        <f>E35/'2010'!E35*100</f>
        <v>86.503133779987024</v>
      </c>
      <c r="AX35" s="38">
        <f>F35/'2010'!F35*100</f>
        <v>107.99014254036423</v>
      </c>
      <c r="AY35" s="38">
        <f>G35/'2010'!G35*100</f>
        <v>133.89469196333405</v>
      </c>
      <c r="AZ35" s="38">
        <f>H35/'2010'!H35*100</f>
        <v>152.12107821475917</v>
      </c>
      <c r="BA35" s="38">
        <f>I35/'2010'!I35*100</f>
        <v>114.88428376947513</v>
      </c>
      <c r="BB35" s="38">
        <f>J35/'2010'!J35*100</f>
        <v>85.448275862068968</v>
      </c>
      <c r="BC35" s="38">
        <f>1/(K35/'2010'!K35)*100</f>
        <v>85.382861740646391</v>
      </c>
      <c r="BD35" s="38">
        <f>L35/'2010'!L35*100</f>
        <v>72.704545864526139</v>
      </c>
      <c r="BE35" s="38">
        <f>M35/'2010'!M35*100</f>
        <v>103.42026645123379</v>
      </c>
      <c r="BF35" s="38">
        <f>N35/'2010'!N35*100</f>
        <v>97.852951581824271</v>
      </c>
      <c r="BG35" s="38">
        <f>1/(O35/'2010'!O35)*100</f>
        <v>95.049504950495034</v>
      </c>
      <c r="BH35" s="38">
        <f>P35/'2010'!P35*100</f>
        <v>115.75039310421748</v>
      </c>
      <c r="BI35" s="38">
        <f>Q35/'2010'!Q35*100</f>
        <v>100</v>
      </c>
      <c r="BJ35" s="38">
        <f>1/(R35/'2010'!R35)*100</f>
        <v>153.35948994605201</v>
      </c>
      <c r="BK35" s="38">
        <f>S35/'2010'!S35*100</f>
        <v>86.759343664539642</v>
      </c>
      <c r="BL35" s="38">
        <f>T35/'2010'!T35*100</f>
        <v>100.9289363678588</v>
      </c>
      <c r="BM35" s="38">
        <f>1/(U35/'2010'!U35)*100</f>
        <v>100</v>
      </c>
      <c r="BN35" s="38">
        <f>1/(V35/'2010'!V35)*100</f>
        <v>100</v>
      </c>
      <c r="BO35" s="38">
        <f>1/(W35/'2010'!W35)*100</f>
        <v>100</v>
      </c>
      <c r="BP35" s="38">
        <f>X35/'2010'!X35*100</f>
        <v>100</v>
      </c>
      <c r="BQ35" s="38">
        <f>Y35/'2010'!Y35*100</f>
        <v>139.88183161004432</v>
      </c>
      <c r="BR35" s="38">
        <f>Z35/'2010'!Z35*100</f>
        <v>100</v>
      </c>
      <c r="BS35" s="38">
        <f>AA35/'2010'!AA35*100</f>
        <v>100</v>
      </c>
      <c r="BT35" s="38">
        <f>AB35/'2010'!AB35*100</f>
        <v>100</v>
      </c>
      <c r="BU35" s="38">
        <f>AC35/'2010'!AC35*100</f>
        <v>100</v>
      </c>
      <c r="BV35" s="38">
        <f>AD35/'2010'!AD35*100</f>
        <v>100</v>
      </c>
      <c r="BW35" s="38">
        <f>AE35/'2010'!AE35*100</f>
        <v>100</v>
      </c>
      <c r="BX35" s="38">
        <f>AF35/'2010'!AF35*100</f>
        <v>100</v>
      </c>
      <c r="BY35" s="38">
        <f>AG35/'2010'!AG35*100</f>
        <v>100</v>
      </c>
      <c r="BZ35" s="38">
        <f>AH35/'2010'!AH35*100</f>
        <v>100</v>
      </c>
      <c r="CA35" s="38">
        <f>AI35/'2010'!AI35*100</f>
        <v>100</v>
      </c>
      <c r="CB35" s="38">
        <f>AJ35/'2010'!AJ35*100</f>
        <v>100</v>
      </c>
      <c r="CC35" s="38">
        <f>AK35/'2010'!AK35*100</f>
        <v>100</v>
      </c>
      <c r="CD35" s="38">
        <f>AL35/'2010'!AL35*100</f>
        <v>100</v>
      </c>
      <c r="CE35" s="38">
        <f>AM35/'2010'!AM35*100</f>
        <v>92.477964743589737</v>
      </c>
      <c r="CF35" s="38">
        <f>AN35/'2010'!AN35*100</f>
        <v>89.240506329113913</v>
      </c>
      <c r="CG35" s="38">
        <f>AO35/'2010'!AO35*100</f>
        <v>80.040166846902522</v>
      </c>
      <c r="CH35" s="38">
        <f>1/(AP35/'2010'!AP35)*100</f>
        <v>63.749999999999993</v>
      </c>
      <c r="CI35" s="38">
        <f>1/(AQ35/'2010'!AQ35)*100</f>
        <v>56.342182890855462</v>
      </c>
      <c r="CJ35" s="38">
        <f>AR35/'2010'!AR35*100</f>
        <v>67.273248316377703</v>
      </c>
      <c r="CK35" s="38">
        <f>1/(AS35/'2010'!AS35)*100</f>
        <v>100</v>
      </c>
      <c r="CM35" s="17">
        <f t="shared" si="0"/>
        <v>101.25717459617526</v>
      </c>
      <c r="CN35" s="17">
        <f t="shared" si="1"/>
        <v>107.99014254036423</v>
      </c>
      <c r="CO35" s="17">
        <f t="shared" si="2"/>
        <v>107.40595623580164</v>
      </c>
      <c r="CP35" s="17">
        <f t="shared" si="3"/>
        <v>103.01827902194265</v>
      </c>
      <c r="CQ35" s="17">
        <f t="shared" si="4"/>
        <v>105.86396713977864</v>
      </c>
      <c r="CR35" s="17">
        <f t="shared" si="5"/>
        <v>106.64697193500739</v>
      </c>
      <c r="CS35" s="17">
        <f t="shared" si="6"/>
        <v>100</v>
      </c>
      <c r="CT35" s="17">
        <f t="shared" si="7"/>
        <v>100</v>
      </c>
      <c r="CU35" s="17">
        <f t="shared" si="8"/>
        <v>87.252879306535405</v>
      </c>
      <c r="CV35" s="17">
        <f t="shared" si="9"/>
        <v>71.841357801808286</v>
      </c>
      <c r="CX35" s="17">
        <f t="shared" si="10"/>
        <v>99.127672857741345</v>
      </c>
      <c r="CY35" s="17">
        <f t="shared" si="11"/>
        <v>99.961027687134973</v>
      </c>
    </row>
    <row r="36" spans="1:103" ht="15.5" x14ac:dyDescent="0.35">
      <c r="A36" s="2">
        <v>9400</v>
      </c>
      <c r="B36" s="3" t="s">
        <v>35</v>
      </c>
      <c r="C36">
        <v>84.24</v>
      </c>
      <c r="D36">
        <v>80</v>
      </c>
      <c r="E36">
        <v>79.349999999999994</v>
      </c>
      <c r="F36">
        <v>17016315.341626197</v>
      </c>
      <c r="G36">
        <v>28.04</v>
      </c>
      <c r="H36">
        <v>51.27</v>
      </c>
      <c r="I36">
        <v>39.159999999999997</v>
      </c>
      <c r="J36">
        <v>7.79</v>
      </c>
      <c r="K36" s="23">
        <v>81.69</v>
      </c>
      <c r="L36" s="23">
        <v>39.69437903372453</v>
      </c>
      <c r="M36">
        <v>96.279336105021557</v>
      </c>
      <c r="N36">
        <v>79.258184764916763</v>
      </c>
      <c r="O36" s="23">
        <v>3.99</v>
      </c>
      <c r="P36" s="71">
        <v>22.04714365000001</v>
      </c>
      <c r="Q36" s="16">
        <v>48.38</v>
      </c>
      <c r="R36">
        <v>17.79</v>
      </c>
      <c r="S36">
        <v>30.55</v>
      </c>
      <c r="T36">
        <v>65.09</v>
      </c>
      <c r="U36" s="22">
        <v>26.67</v>
      </c>
      <c r="V36">
        <v>15</v>
      </c>
      <c r="W36">
        <v>13.6</v>
      </c>
      <c r="X36">
        <v>14.24</v>
      </c>
      <c r="Y36">
        <v>6.27</v>
      </c>
      <c r="Z36">
        <v>62.34</v>
      </c>
      <c r="AA36">
        <v>50.57</v>
      </c>
      <c r="AB36">
        <v>28.23</v>
      </c>
      <c r="AC36">
        <v>16.010000000000002</v>
      </c>
      <c r="AD36" s="5">
        <v>8.25</v>
      </c>
      <c r="AE36" s="5">
        <v>0.62</v>
      </c>
      <c r="AF36" s="5">
        <v>2.0099999999999998</v>
      </c>
      <c r="AG36" s="68">
        <v>18.97</v>
      </c>
      <c r="AH36" s="68">
        <v>52.54</v>
      </c>
      <c r="AI36" s="5">
        <v>63.04</v>
      </c>
      <c r="AJ36" s="5">
        <v>73.8</v>
      </c>
      <c r="AK36" s="5">
        <v>63.82</v>
      </c>
      <c r="AL36" s="5">
        <v>69.98</v>
      </c>
      <c r="AM36">
        <v>82.72</v>
      </c>
      <c r="AN36">
        <v>41.81</v>
      </c>
      <c r="AO36" s="22">
        <v>50.87</v>
      </c>
      <c r="AP36" s="22">
        <v>233</v>
      </c>
      <c r="AQ36" s="22">
        <v>7194</v>
      </c>
      <c r="AR36" s="5">
        <v>58.69</v>
      </c>
      <c r="AS36">
        <v>0.16</v>
      </c>
      <c r="AU36" s="38">
        <f>C36/'2010'!C36*100</f>
        <v>92.500274514110032</v>
      </c>
      <c r="AV36" s="38">
        <f>D36/'2010'!D36*100</f>
        <v>161.84503338053813</v>
      </c>
      <c r="AW36" s="38">
        <f>E36/'2010'!E36*100</f>
        <v>80.224446466484679</v>
      </c>
      <c r="AX36" s="38">
        <f>F36/'2010'!F36*100</f>
        <v>123.85315999802009</v>
      </c>
      <c r="AY36" s="38">
        <f>G36/'2010'!G36*100</f>
        <v>116.97955778055903</v>
      </c>
      <c r="AZ36" s="38">
        <f>H36/'2010'!H36*100</f>
        <v>158.1431215299198</v>
      </c>
      <c r="BA36" s="38">
        <f>I36/'2010'!I36*100</f>
        <v>119.28114529393848</v>
      </c>
      <c r="BB36" s="38">
        <f>J36/'2010'!J36*100</f>
        <v>87.429854096520771</v>
      </c>
      <c r="BC36" s="38">
        <f>1/(K36/'2010'!K36)*100</f>
        <v>100.0244828008324</v>
      </c>
      <c r="BD36" s="38">
        <f>L36/'2010'!L36*100</f>
        <v>70.971534120730425</v>
      </c>
      <c r="BE36" s="38">
        <f>M36/'2010'!M36*100</f>
        <v>100.37283373101164</v>
      </c>
      <c r="BF36" s="38">
        <f>N36/'2010'!N36*100</f>
        <v>100.5102014935548</v>
      </c>
      <c r="BG36" s="38">
        <f>1/(O36/'2010'!O36)*100</f>
        <v>88.972431077694239</v>
      </c>
      <c r="BH36" s="38">
        <f>P36/'2010'!P36*100</f>
        <v>115.75039310421748</v>
      </c>
      <c r="BI36" s="38">
        <f>Q36/'2010'!Q36*100</f>
        <v>100</v>
      </c>
      <c r="BJ36" s="38">
        <f>1/(R36/'2010'!R36)*100</f>
        <v>179.59527824620574</v>
      </c>
      <c r="BK36" s="38">
        <f>S36/'2010'!S36*100</f>
        <v>98.739495798319325</v>
      </c>
      <c r="BL36" s="38">
        <f>T36/'2010'!T36*100</f>
        <v>101.21287513605972</v>
      </c>
      <c r="BM36" s="38">
        <f>1/(U36/'2010'!U36)*100</f>
        <v>100</v>
      </c>
      <c r="BN36" s="38">
        <f>1/(V36/'2010'!V36)*100</f>
        <v>100</v>
      </c>
      <c r="BO36" s="38">
        <f>1/(W36/'2010'!W36)*100</f>
        <v>100</v>
      </c>
      <c r="BP36" s="38">
        <f>X36/'2010'!X36*100</f>
        <v>100</v>
      </c>
      <c r="BQ36" s="38">
        <f>Y36/'2010'!Y36*100</f>
        <v>112.16457960644006</v>
      </c>
      <c r="BR36" s="38">
        <f>Z36/'2010'!Z36*100</f>
        <v>100</v>
      </c>
      <c r="BS36" s="38">
        <f>AA36/'2010'!AA36*100</f>
        <v>100</v>
      </c>
      <c r="BT36" s="38">
        <f>AB36/'2010'!AB36*100</f>
        <v>100</v>
      </c>
      <c r="BU36" s="38">
        <f>AC36/'2010'!AC36*100</f>
        <v>100</v>
      </c>
      <c r="BV36" s="38">
        <f>AD36/'2010'!AD36*100</f>
        <v>100</v>
      </c>
      <c r="BW36" s="38">
        <f>AE36/'2010'!AE36*100</f>
        <v>100</v>
      </c>
      <c r="BX36" s="38">
        <f>AF36/'2010'!AF36*100</f>
        <v>100</v>
      </c>
      <c r="BY36" s="38">
        <f>AG36/'2010'!AG36*100</f>
        <v>100</v>
      </c>
      <c r="BZ36" s="38">
        <f>AH36/'2010'!AH36*100</f>
        <v>100</v>
      </c>
      <c r="CA36" s="38">
        <f>AI36/'2010'!AI36*100</f>
        <v>100</v>
      </c>
      <c r="CB36" s="38">
        <f>AJ36/'2010'!AJ36*100</f>
        <v>100</v>
      </c>
      <c r="CC36" s="38">
        <f>AK36/'2010'!AK36*100</f>
        <v>100</v>
      </c>
      <c r="CD36" s="38">
        <f>AL36/'2010'!AL36*100</f>
        <v>100</v>
      </c>
      <c r="CE36" s="38">
        <f>AM36/'2010'!AM36*100</f>
        <v>91.181657848324519</v>
      </c>
      <c r="CF36" s="38">
        <f>AN36/'2010'!AN36*100</f>
        <v>131.64357682619647</v>
      </c>
      <c r="CG36" s="38">
        <f>AO36/'2010'!AO36*100</f>
        <v>75.676881880392727</v>
      </c>
      <c r="CH36" s="38">
        <f>1/(AP36/'2010'!AP36)*100</f>
        <v>77.682403433476395</v>
      </c>
      <c r="CI36" s="38">
        <f>1/(AQ36/'2010'!AQ36)*100</f>
        <v>70.767306088407011</v>
      </c>
      <c r="CJ36" s="38">
        <f>AR36/'2010'!AR36*100</f>
        <v>90.682941903584663</v>
      </c>
      <c r="CK36" s="38">
        <f>1/(AS36/'2010'!AS36)*100</f>
        <v>100</v>
      </c>
      <c r="CM36" s="17">
        <f t="shared" si="0"/>
        <v>111.52325145371094</v>
      </c>
      <c r="CN36" s="17">
        <f t="shared" si="1"/>
        <v>123.85315999802009</v>
      </c>
      <c r="CO36" s="17">
        <f t="shared" si="2"/>
        <v>108.80494927041683</v>
      </c>
      <c r="CP36" s="17">
        <f t="shared" si="3"/>
        <v>101.40146485161954</v>
      </c>
      <c r="CQ36" s="17">
        <f t="shared" si="4"/>
        <v>111.36394988294069</v>
      </c>
      <c r="CR36" s="17">
        <f t="shared" si="5"/>
        <v>102.02742993440667</v>
      </c>
      <c r="CS36" s="17">
        <f t="shared" si="6"/>
        <v>100</v>
      </c>
      <c r="CT36" s="17">
        <f t="shared" si="7"/>
        <v>100</v>
      </c>
      <c r="CU36" s="17">
        <f t="shared" si="8"/>
        <v>99.500705518304571</v>
      </c>
      <c r="CV36" s="17">
        <f t="shared" si="9"/>
        <v>84.783162856367014</v>
      </c>
      <c r="CX36" s="17">
        <f t="shared" si="10"/>
        <v>104.32580737657864</v>
      </c>
      <c r="CY36" s="17">
        <f t="shared" si="11"/>
        <v>103.40012711989627</v>
      </c>
    </row>
    <row r="37" spans="1:103" x14ac:dyDescent="0.35">
      <c r="K37" s="23"/>
      <c r="L37" s="23"/>
      <c r="O37" s="23"/>
      <c r="P37" s="71"/>
      <c r="U37" s="22"/>
      <c r="AG37" s="5"/>
      <c r="AH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ht="15.5" x14ac:dyDescent="0.35">
      <c r="B38" t="s">
        <v>117</v>
      </c>
      <c r="C38" s="34">
        <v>83.84</v>
      </c>
      <c r="D38" s="34">
        <v>65.86</v>
      </c>
      <c r="E38" s="12">
        <v>58.3</v>
      </c>
      <c r="F38" s="35">
        <v>19109052.109420825</v>
      </c>
      <c r="G38" s="26">
        <v>62.14</v>
      </c>
      <c r="H38" s="26">
        <v>70.97</v>
      </c>
      <c r="I38" s="28">
        <v>94.436649972307734</v>
      </c>
      <c r="J38" s="26">
        <v>8.08</v>
      </c>
      <c r="K38" s="23">
        <v>82.63</v>
      </c>
      <c r="L38" s="23">
        <v>10.053389894942994</v>
      </c>
      <c r="M38">
        <v>93.821849401382281</v>
      </c>
      <c r="N38">
        <v>65.760031155569209</v>
      </c>
      <c r="O38" s="23">
        <v>6.18</v>
      </c>
      <c r="P38" s="71">
        <v>22.400084826470582</v>
      </c>
      <c r="Q38">
        <v>77.63</v>
      </c>
      <c r="R38">
        <v>30.35</v>
      </c>
      <c r="S38">
        <v>59.72</v>
      </c>
      <c r="T38">
        <v>70.78</v>
      </c>
      <c r="U38" s="22">
        <v>30.08</v>
      </c>
      <c r="V38">
        <v>18.899999999999999</v>
      </c>
      <c r="W38">
        <v>10.1</v>
      </c>
      <c r="X38">
        <v>35.18</v>
      </c>
      <c r="Y38">
        <v>8.32</v>
      </c>
      <c r="Z38">
        <v>91.44</v>
      </c>
      <c r="AA38">
        <v>79.05</v>
      </c>
      <c r="AB38">
        <v>52.04</v>
      </c>
      <c r="AC38">
        <v>25.26</v>
      </c>
      <c r="AD38" s="5">
        <v>16.55</v>
      </c>
      <c r="AE38" s="5">
        <v>1.29</v>
      </c>
      <c r="AF38" s="5">
        <v>4.58</v>
      </c>
      <c r="AG38" s="68">
        <v>27.54</v>
      </c>
      <c r="AH38" s="68">
        <v>12.2</v>
      </c>
      <c r="AI38" s="5">
        <v>70.260000000000005</v>
      </c>
      <c r="AJ38" s="5">
        <v>80.069999999999993</v>
      </c>
      <c r="AK38" s="5">
        <v>65.61</v>
      </c>
      <c r="AL38" s="5">
        <v>72.23</v>
      </c>
      <c r="AM38" s="26">
        <v>80.3</v>
      </c>
      <c r="AN38" s="26">
        <v>70.63</v>
      </c>
      <c r="AO38" s="22">
        <v>66.87</v>
      </c>
      <c r="AP38" s="22">
        <v>140</v>
      </c>
      <c r="AQ38" s="22">
        <v>352936</v>
      </c>
      <c r="AR38" s="76">
        <v>53.32</v>
      </c>
      <c r="AS38" s="16">
        <v>0.05</v>
      </c>
      <c r="AU38" s="38">
        <f>C38/'2010'!C38*100</f>
        <v>99.43074003795067</v>
      </c>
      <c r="AV38" s="38">
        <f>D38/'2010'!D38*100</f>
        <v>121.5577703949797</v>
      </c>
      <c r="AW38" s="38">
        <f>E38/'2010'!E38*100</f>
        <v>96.315876424913256</v>
      </c>
      <c r="AX38" s="38">
        <f>F38/'2010'!F38*100</f>
        <v>120.38542542218697</v>
      </c>
      <c r="AY38" s="38">
        <f>G38/'2010'!G38*100</f>
        <v>111.90347559877543</v>
      </c>
      <c r="AZ38" s="38">
        <f>H38/'2010'!H38*100</f>
        <v>160.60194614166102</v>
      </c>
      <c r="BA38" s="38">
        <f>I38/'2010'!I38*100</f>
        <v>105.55119031218032</v>
      </c>
      <c r="BB38" s="38">
        <f>J38/'2010'!J38*100</f>
        <v>78.294573643410843</v>
      </c>
      <c r="BC38" s="38">
        <f>1/(K38/'2010'!K38)*100</f>
        <v>94.396708217354487</v>
      </c>
      <c r="BD38" s="38">
        <f>L38/'2010'!L38*100</f>
        <v>75.760285568522931</v>
      </c>
      <c r="BE38" s="38">
        <f>M38/'2010'!M38*100</f>
        <v>101.03553723573877</v>
      </c>
      <c r="BF38" s="38">
        <f>N38/'2010'!N38*100</f>
        <v>97.104515129747568</v>
      </c>
      <c r="BG38" s="38">
        <f>1/(O38/'2010'!O38)*100</f>
        <v>115.53398058252426</v>
      </c>
      <c r="BH38" s="38">
        <f>P38/'2010'!P38*100</f>
        <v>105.25149924564818</v>
      </c>
      <c r="BI38" s="38">
        <f>Q38/'2010'!Q38*100</f>
        <v>100</v>
      </c>
      <c r="BJ38" s="38">
        <f>1/(R38/'2010'!R38)*100</f>
        <v>102.04283360790774</v>
      </c>
      <c r="BK38" s="38">
        <f>S38/'2010'!S38*100</f>
        <v>92.992837122391776</v>
      </c>
      <c r="BL38" s="38">
        <f>T38/'2010'!T38*100</f>
        <v>101.38948574702763</v>
      </c>
      <c r="BM38" s="38">
        <f>1/(U38/'2010'!U38)*100</f>
        <v>100</v>
      </c>
      <c r="BN38" s="38">
        <f>1/(V38/'2010'!V38)*100</f>
        <v>100</v>
      </c>
      <c r="BO38" s="38">
        <f>1/(W38/'2010'!W38)*100</f>
        <v>100</v>
      </c>
      <c r="BP38" s="38">
        <f>X38/'2010'!X38*100</f>
        <v>100</v>
      </c>
      <c r="BQ38" s="38">
        <f>Y38/'2010'!Y38*100</f>
        <v>111.52815013404826</v>
      </c>
      <c r="BR38" s="38">
        <f>Z38/'2010'!Z38*100</f>
        <v>100</v>
      </c>
      <c r="BS38" s="38">
        <f>AA38/'2010'!AA38*100</f>
        <v>100</v>
      </c>
      <c r="BT38" s="38">
        <f>AB38/'2010'!AB38*100</f>
        <v>100</v>
      </c>
      <c r="BU38" s="38">
        <f>AC38/'2010'!AC38*100</f>
        <v>100</v>
      </c>
      <c r="BV38" s="38">
        <f>AD38/'2010'!AD38*100</f>
        <v>100</v>
      </c>
      <c r="BW38" s="38">
        <f>AE38/'2010'!AE38*100</f>
        <v>100</v>
      </c>
      <c r="BX38" s="38">
        <f>AF38/'2010'!AF38*100</f>
        <v>100</v>
      </c>
      <c r="BY38" s="38">
        <f>AG38/'2010'!AG38*100</f>
        <v>100</v>
      </c>
      <c r="BZ38" s="38">
        <f>AH38/'2010'!AH38*100</f>
        <v>100</v>
      </c>
      <c r="CA38" s="38">
        <f>AI38/'2010'!AI38*100</f>
        <v>100</v>
      </c>
      <c r="CB38" s="38">
        <f>AJ38/'2010'!AJ38*100</f>
        <v>100</v>
      </c>
      <c r="CC38" s="38">
        <f>AK38/'2010'!AK38*100</f>
        <v>100</v>
      </c>
      <c r="CD38" s="38">
        <f>AL38/'2010'!AL38*100</f>
        <v>100</v>
      </c>
      <c r="CE38" s="38">
        <f>AM38/'2010'!AM38*100</f>
        <v>97.29795225978431</v>
      </c>
      <c r="CF38" s="38">
        <f>AN38/'2010'!AN38*100</f>
        <v>147.54543555462712</v>
      </c>
      <c r="CG38" s="38">
        <f>AO38/'2010'!AO38*100</f>
        <v>105.95785137062272</v>
      </c>
      <c r="CH38" s="38">
        <f>1/(AP38/'2010'!AP38)*100</f>
        <v>101.42857142857142</v>
      </c>
      <c r="CI38" s="38">
        <f>1/(AQ38/'2010'!AQ38)*100</f>
        <v>94.206881700931604</v>
      </c>
      <c r="CJ38" s="38">
        <f>AR38/'2010'!AR38*100</f>
        <v>72.475193693081437</v>
      </c>
      <c r="CK38" s="38">
        <f>1/(AS38/'2010'!AS38)*100</f>
        <v>100</v>
      </c>
      <c r="CM38" s="17">
        <f>AVERAGE(AU38:AW38)</f>
        <v>105.76812895261453</v>
      </c>
      <c r="CN38" s="17">
        <f>AVERAGE(AX38:AX38)</f>
        <v>120.38542542218697</v>
      </c>
      <c r="CO38" s="17">
        <f t="shared" si="2"/>
        <v>104.41802991365084</v>
      </c>
      <c r="CP38" s="17">
        <f t="shared" si="3"/>
        <v>104.73138304841468</v>
      </c>
      <c r="CQ38" s="17">
        <f t="shared" si="4"/>
        <v>99.489308068189601</v>
      </c>
      <c r="CR38" s="17">
        <f t="shared" si="5"/>
        <v>101.92135835567471</v>
      </c>
      <c r="CS38" s="17">
        <f t="shared" si="6"/>
        <v>100</v>
      </c>
      <c r="CT38" s="17">
        <f t="shared" si="7"/>
        <v>100</v>
      </c>
      <c r="CU38" s="17">
        <f t="shared" si="8"/>
        <v>116.93374639501138</v>
      </c>
      <c r="CV38" s="17">
        <f t="shared" si="9"/>
        <v>92.027661705646111</v>
      </c>
      <c r="CX38" s="17">
        <f t="shared" si="10"/>
        <v>104.56750418613888</v>
      </c>
      <c r="CY38" s="17">
        <f t="shared" si="11"/>
        <v>102.5578771296416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AS40" s="78" t="s">
        <v>201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7E43-B87B-4A47-88B1-96C3EF88A767}">
  <dimension ref="A1:CY41"/>
  <sheetViews>
    <sheetView zoomScale="50" zoomScaleNormal="50" zoomScaleSheetLayoutView="7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Y1" sqref="AY1:AY1048576"/>
    </sheetView>
  </sheetViews>
  <sheetFormatPr defaultRowHeight="14.5" x14ac:dyDescent="0.35"/>
  <cols>
    <col min="1" max="1" width="9.26953125" bestFit="1" customWidth="1"/>
    <col min="2" max="2" width="29.26953125" bestFit="1" customWidth="1"/>
    <col min="3" max="4" width="9.26953125" bestFit="1" customWidth="1"/>
    <col min="5" max="5" width="9.26953125" customWidth="1"/>
    <col min="6" max="10" width="9.26953125" bestFit="1" customWidth="1"/>
    <col min="11" max="12" width="9.26953125" customWidth="1"/>
    <col min="13" max="14" width="9.26953125" bestFit="1" customWidth="1"/>
    <col min="15" max="16" width="9.26953125" customWidth="1"/>
    <col min="17" max="19" width="9.26953125" bestFit="1" customWidth="1"/>
    <col min="24" max="24" width="9.26953125" bestFit="1" customWidth="1"/>
    <col min="25" max="25" width="6.54296875" bestFit="1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ht="15.5" x14ac:dyDescent="0.35">
      <c r="A3" s="2">
        <v>1100</v>
      </c>
      <c r="B3" s="3" t="s">
        <v>2</v>
      </c>
      <c r="C3">
        <v>86.3</v>
      </c>
      <c r="D3">
        <v>70.36</v>
      </c>
      <c r="E3">
        <v>66.38</v>
      </c>
      <c r="F3">
        <v>13016449.93590147</v>
      </c>
      <c r="G3">
        <v>62.68</v>
      </c>
      <c r="H3">
        <v>63.31</v>
      </c>
      <c r="I3">
        <v>97.88</v>
      </c>
      <c r="J3" s="5">
        <v>5.52</v>
      </c>
      <c r="K3" s="23">
        <v>81.66</v>
      </c>
      <c r="L3" s="23">
        <v>12.29960774284346</v>
      </c>
      <c r="M3">
        <v>91.865313025736484</v>
      </c>
      <c r="N3">
        <v>64.236888039279762</v>
      </c>
      <c r="O3" s="23">
        <v>7.57</v>
      </c>
      <c r="P3" s="71">
        <v>25.04714365000001</v>
      </c>
      <c r="Q3" s="16">
        <v>80.150000000000006</v>
      </c>
      <c r="R3">
        <v>25.78</v>
      </c>
      <c r="S3">
        <v>38.15</v>
      </c>
      <c r="T3">
        <v>69.510000000000005</v>
      </c>
      <c r="U3" s="22">
        <v>28.16</v>
      </c>
      <c r="V3">
        <v>18.84</v>
      </c>
      <c r="W3">
        <v>7.56</v>
      </c>
      <c r="X3">
        <v>29.99</v>
      </c>
      <c r="Y3">
        <v>9.36</v>
      </c>
      <c r="Z3">
        <v>98.07</v>
      </c>
      <c r="AA3">
        <v>88.7</v>
      </c>
      <c r="AB3">
        <v>74.459999999999994</v>
      </c>
      <c r="AC3" s="5">
        <v>41.67</v>
      </c>
      <c r="AD3" s="5">
        <v>11.84</v>
      </c>
      <c r="AE3" s="5">
        <v>0.53</v>
      </c>
      <c r="AF3" s="5">
        <v>1.55</v>
      </c>
      <c r="AG3" s="68">
        <v>62.85</v>
      </c>
      <c r="AH3" s="68">
        <v>14.58</v>
      </c>
      <c r="AI3" s="5">
        <v>67.239999999999995</v>
      </c>
      <c r="AJ3" s="5">
        <v>78.66</v>
      </c>
      <c r="AK3" s="5">
        <v>68.56</v>
      </c>
      <c r="AL3" s="5">
        <v>74.05</v>
      </c>
      <c r="AM3">
        <v>72.48</v>
      </c>
      <c r="AN3">
        <v>92.92</v>
      </c>
      <c r="AO3" s="22">
        <v>60.33</v>
      </c>
      <c r="AP3" s="22">
        <v>193</v>
      </c>
      <c r="AQ3" s="22">
        <v>9646</v>
      </c>
      <c r="AR3" s="5">
        <v>50.93</v>
      </c>
      <c r="AS3">
        <v>0.03</v>
      </c>
      <c r="AU3" s="38">
        <f>C3/'2010'!C3*100</f>
        <v>94.876868953386108</v>
      </c>
      <c r="AV3" s="38">
        <f>D3/'2010'!D3*100</f>
        <v>131.07302533532041</v>
      </c>
      <c r="AW3" s="38">
        <f>E3/'2010'!E3*100</f>
        <v>88.435917932320805</v>
      </c>
      <c r="AX3" s="38">
        <f>F3/'2010'!F3*100</f>
        <v>106.19939011532497</v>
      </c>
      <c r="AY3" s="38">
        <f>G3/'2010'!G3*100</f>
        <v>138.76466681425725</v>
      </c>
      <c r="AZ3" s="38">
        <f>H3/'2010'!H3*100</f>
        <v>218.15988973121983</v>
      </c>
      <c r="BA3" s="38">
        <f>I3/'2010'!I3*100</f>
        <v>107.58408441415695</v>
      </c>
      <c r="BB3" s="38">
        <f>J3/'2010'!J3*100</f>
        <v>75.204359673024527</v>
      </c>
      <c r="BC3" s="38">
        <f>1/(K3/'2010'!K3)*100</f>
        <v>93.791329904482012</v>
      </c>
      <c r="BD3" s="38">
        <f>L3/'2010'!L3*100</f>
        <v>74.99760818806989</v>
      </c>
      <c r="BE3" s="38">
        <f>M3/'2010'!M3*100</f>
        <v>100.51146931035915</v>
      </c>
      <c r="BF3" s="38">
        <f>N3/'2010'!N3*100</f>
        <v>102.24218060645826</v>
      </c>
      <c r="BG3" s="38">
        <f>1/(O3/'2010'!O3)*100</f>
        <v>110.56803170409511</v>
      </c>
      <c r="BH3" s="38">
        <f>P3/'2010'!P3*100</f>
        <v>96.160807444235829</v>
      </c>
      <c r="BI3" s="38">
        <f>Q3/'2010'!Q3*100</f>
        <v>115.97453335262627</v>
      </c>
      <c r="BJ3" s="38">
        <f>1/(R3/'2010'!R3)*100</f>
        <v>136.1132660977502</v>
      </c>
      <c r="BK3" s="38">
        <f>S3/'2010'!S3*100</f>
        <v>90.488614800759009</v>
      </c>
      <c r="BL3" s="38">
        <f>T3/'2010'!T3*100</f>
        <v>100.62246670526926</v>
      </c>
      <c r="BM3" s="38">
        <f>1/(U3/'2010'!U3)*100</f>
        <v>105.89488636363636</v>
      </c>
      <c r="BN3" s="38">
        <f>1/(V3/'2010'!V3)*100</f>
        <v>106.15711252653928</v>
      </c>
      <c r="BO3" s="38">
        <f>1/(W3/'2010'!W3)*100</f>
        <v>153.43915343915344</v>
      </c>
      <c r="BP3" s="38">
        <f>X3/'2010'!X3*100</f>
        <v>105.4871614491734</v>
      </c>
      <c r="BQ3" s="38">
        <f>Y3/'2010'!Y3*100</f>
        <v>113.04347826086956</v>
      </c>
      <c r="BR3" s="38">
        <f>Z3/'2010'!Z3*100</f>
        <v>101.65854669845547</v>
      </c>
      <c r="BS3" s="38">
        <f>AA3/'2010'!AA3*100</f>
        <v>99.651724525334231</v>
      </c>
      <c r="BT3" s="38">
        <f>AB3/'2010'!AB3*100</f>
        <v>109.24295774647888</v>
      </c>
      <c r="BU3" s="38">
        <f>AC3/'2010'!AC3*100</f>
        <v>100</v>
      </c>
      <c r="BV3" s="38">
        <f>AD3/'2010'!AD3*100</f>
        <v>100</v>
      </c>
      <c r="BW3" s="38">
        <f>AE3/'2010'!AE3*100</f>
        <v>100</v>
      </c>
      <c r="BX3" s="38">
        <f>AF3/'2010'!AF3*100</f>
        <v>100</v>
      </c>
      <c r="BY3" s="38">
        <f>AG3/'2010'!AG3*100</f>
        <v>100</v>
      </c>
      <c r="BZ3" s="38">
        <f>AH3/'2010'!AH3*100</f>
        <v>100</v>
      </c>
      <c r="CA3" s="38">
        <f>AI3/'2010'!AI3*100</f>
        <v>100</v>
      </c>
      <c r="CB3" s="38">
        <f>AJ3/'2010'!AJ3*100</f>
        <v>100</v>
      </c>
      <c r="CC3" s="38">
        <f>AK3/'2010'!AK3*100</f>
        <v>100</v>
      </c>
      <c r="CD3" s="38">
        <f>AL3/'2010'!AL3*100</f>
        <v>100</v>
      </c>
      <c r="CE3" s="38">
        <f>AM3/'2010'!AM3*100</f>
        <v>103.57244927122036</v>
      </c>
      <c r="CF3" s="38">
        <f>AN3/'2010'!AN3*100</f>
        <v>148.36340411943158</v>
      </c>
      <c r="CG3" s="38">
        <f>AO3/'2010'!AO3*100</f>
        <v>94.457491780178486</v>
      </c>
      <c r="CH3" s="38">
        <f>1/(AP3/'2010'!AP3)*100</f>
        <v>116.58031088082903</v>
      </c>
      <c r="CI3" s="38">
        <f>1/(AQ3/'2010'!AQ3)*100</f>
        <v>95.832469417375094</v>
      </c>
      <c r="CJ3" s="38">
        <f>AR3/'2010'!AR3*100</f>
        <v>67.573305028525937</v>
      </c>
      <c r="CK3" s="38">
        <f>1/(AS3/'2010'!AS3)*100</f>
        <v>66.666666666666657</v>
      </c>
      <c r="CM3" s="17">
        <f t="shared" ref="CM3:CM36" si="0">AVERAGE(AU3:AW3)</f>
        <v>104.79527074034245</v>
      </c>
      <c r="CN3" s="17">
        <f t="shared" ref="CN3:CN36" si="1">AVERAGE(AX3:AX3)</f>
        <v>106.19939011532497</v>
      </c>
      <c r="CO3" s="17">
        <f>AVERAGE(AY3:BD3)</f>
        <v>118.08365645420174</v>
      </c>
      <c r="CP3" s="17">
        <f>AVERAGE(BE3:BH3)</f>
        <v>102.37062226628709</v>
      </c>
      <c r="CQ3" s="17">
        <f>AVERAGE(BI3:BO3)</f>
        <v>115.5271476122477</v>
      </c>
      <c r="CR3" s="17">
        <f>AVERAGE(BP3:BU3)</f>
        <v>104.84731144671859</v>
      </c>
      <c r="CS3" s="17">
        <f>AVERAGE(BV3:BZ3)</f>
        <v>100</v>
      </c>
      <c r="CT3" s="17">
        <f>AVERAGE(CA3:CD3)</f>
        <v>100</v>
      </c>
      <c r="CU3" s="17">
        <f>AVERAGE(CE3:CG3)</f>
        <v>115.46444839027681</v>
      </c>
      <c r="CV3" s="17">
        <f>AVERAGE(CH3:CK3)</f>
        <v>86.663187998349173</v>
      </c>
      <c r="CX3" s="17">
        <f>AVERAGE(CM3:CV3)</f>
        <v>105.39510350237485</v>
      </c>
      <c r="CY3" s="17">
        <f>AVERAGE(AU3:CK3)</f>
        <v>106.26487509899964</v>
      </c>
    </row>
    <row r="4" spans="1:103" ht="15.5" x14ac:dyDescent="0.35">
      <c r="A4" s="2">
        <v>1200</v>
      </c>
      <c r="B4" s="3" t="s">
        <v>3</v>
      </c>
      <c r="C4">
        <v>79.2</v>
      </c>
      <c r="D4">
        <v>75.430000000000007</v>
      </c>
      <c r="E4">
        <v>50.21</v>
      </c>
      <c r="F4">
        <v>16815490.310518872</v>
      </c>
      <c r="G4">
        <v>72.86</v>
      </c>
      <c r="H4">
        <v>70.61</v>
      </c>
      <c r="I4">
        <v>95.2</v>
      </c>
      <c r="J4" s="5">
        <v>11.76</v>
      </c>
      <c r="K4" s="23">
        <v>69.95</v>
      </c>
      <c r="L4" s="23">
        <v>12.13300948417749</v>
      </c>
      <c r="M4">
        <v>93.509317415465773</v>
      </c>
      <c r="N4">
        <v>68.868012028246952</v>
      </c>
      <c r="O4" s="23">
        <v>5.84</v>
      </c>
      <c r="P4" s="71">
        <v>21.04714365000001</v>
      </c>
      <c r="Q4" s="16">
        <v>65.53</v>
      </c>
      <c r="R4">
        <v>22.88</v>
      </c>
      <c r="S4">
        <v>47.08</v>
      </c>
      <c r="T4">
        <v>68.33</v>
      </c>
      <c r="U4" s="22">
        <v>27.88</v>
      </c>
      <c r="V4">
        <v>15.1</v>
      </c>
      <c r="W4">
        <v>9.34</v>
      </c>
      <c r="X4">
        <v>20.76</v>
      </c>
      <c r="Y4">
        <v>9.4600000000000009</v>
      </c>
      <c r="Z4">
        <v>96.61</v>
      </c>
      <c r="AA4">
        <v>87.97</v>
      </c>
      <c r="AB4">
        <v>69.69</v>
      </c>
      <c r="AC4" s="5">
        <v>25.89</v>
      </c>
      <c r="AD4" s="5">
        <v>15.45</v>
      </c>
      <c r="AE4" s="5">
        <v>1.01</v>
      </c>
      <c r="AF4" s="5">
        <v>5.74</v>
      </c>
      <c r="AG4" s="68">
        <v>25.12</v>
      </c>
      <c r="AH4" s="68">
        <v>6.69</v>
      </c>
      <c r="AI4" s="5">
        <v>62.89</v>
      </c>
      <c r="AJ4" s="5">
        <v>74.180000000000007</v>
      </c>
      <c r="AK4" s="5">
        <v>64.75</v>
      </c>
      <c r="AL4" s="5">
        <v>71.62</v>
      </c>
      <c r="AM4">
        <v>67.37</v>
      </c>
      <c r="AN4">
        <v>82.71</v>
      </c>
      <c r="AO4" s="22">
        <v>56.13</v>
      </c>
      <c r="AP4" s="22">
        <v>266</v>
      </c>
      <c r="AQ4" s="22">
        <v>37102</v>
      </c>
      <c r="AR4" s="5">
        <v>50.62</v>
      </c>
      <c r="AS4">
        <v>0.11</v>
      </c>
      <c r="AU4" s="38">
        <f>C4/'2010'!C4*100</f>
        <v>88.392857142857153</v>
      </c>
      <c r="AV4" s="38">
        <f>D4/'2010'!D4*100</f>
        <v>125.31982056820073</v>
      </c>
      <c r="AW4" s="38">
        <f>E4/'2010'!E4*100</f>
        <v>106.37711864406781</v>
      </c>
      <c r="AX4" s="38">
        <f>F4/'2010'!F4*100</f>
        <v>122.85118325277627</v>
      </c>
      <c r="AY4" s="38">
        <f>G4/'2010'!G4*100</f>
        <v>127.60070052539405</v>
      </c>
      <c r="AZ4" s="38">
        <f>H4/'2010'!H4*100</f>
        <v>153.30004342162397</v>
      </c>
      <c r="BA4" s="38">
        <f>I4/'2010'!I4*100</f>
        <v>106.75039246467817</v>
      </c>
      <c r="BB4" s="38">
        <f>J4/'2010'!J4*100</f>
        <v>84.12017167381974</v>
      </c>
      <c r="BC4" s="38">
        <f>1/(K4/'2010'!K4)*100</f>
        <v>95.182273052180136</v>
      </c>
      <c r="BD4" s="38">
        <f>L4/'2010'!L4*100</f>
        <v>68.354983009450649</v>
      </c>
      <c r="BE4" s="38">
        <f>M4/'2010'!M4*100</f>
        <v>101.65080780005336</v>
      </c>
      <c r="BF4" s="38">
        <f>N4/'2010'!N4*100</f>
        <v>99.255832456066358</v>
      </c>
      <c r="BG4" s="38">
        <f>1/(O4/'2010'!O4)*100</f>
        <v>127.22602739726028</v>
      </c>
      <c r="BH4" s="38">
        <f>P4/'2010'!P4*100</f>
        <v>104.98824180371452</v>
      </c>
      <c r="BI4" s="38">
        <f>Q4/'2010'!Q4*100</f>
        <v>112.34356248928509</v>
      </c>
      <c r="BJ4" s="38">
        <f>1/(R4/'2010'!R4)*100</f>
        <v>116.6083916083916</v>
      </c>
      <c r="BK4" s="38">
        <f>S4/'2010'!S4*100</f>
        <v>90.157027958636533</v>
      </c>
      <c r="BL4" s="38">
        <f>T4/'2010'!T4*100</f>
        <v>101.28965312777942</v>
      </c>
      <c r="BM4" s="38">
        <f>1/(U4/'2010'!U4)*100</f>
        <v>104.55523672883787</v>
      </c>
      <c r="BN4" s="38">
        <f>1/(V4/'2010'!V4)*100</f>
        <v>117.88079470198676</v>
      </c>
      <c r="BO4" s="38">
        <f>1/(W4/'2010'!W4)*100</f>
        <v>164.88222698072806</v>
      </c>
      <c r="BP4" s="38">
        <f>X4/'2010'!X4*100</f>
        <v>96.334106728538288</v>
      </c>
      <c r="BQ4" s="38">
        <f>Y4/'2010'!Y4*100</f>
        <v>111.16333725029379</v>
      </c>
      <c r="BR4" s="38">
        <f>Z4/'2010'!Z4*100</f>
        <v>104.15049590340664</v>
      </c>
      <c r="BS4" s="38">
        <f>AA4/'2010'!AA4*100</f>
        <v>108.7795226907382</v>
      </c>
      <c r="BT4" s="38">
        <f>AB4/'2010'!AB4*100</f>
        <v>117.04736311723212</v>
      </c>
      <c r="BU4" s="38">
        <f>AC4/'2010'!AC4*100</f>
        <v>100</v>
      </c>
      <c r="BV4" s="38">
        <f>AD4/'2010'!AD4*100</f>
        <v>100</v>
      </c>
      <c r="BW4" s="38">
        <f>AE4/'2010'!AE4*100</f>
        <v>100</v>
      </c>
      <c r="BX4" s="38">
        <f>AF4/'2010'!AF4*100</f>
        <v>100</v>
      </c>
      <c r="BY4" s="38">
        <f>AG4/'2010'!AG4*100</f>
        <v>100</v>
      </c>
      <c r="BZ4" s="38">
        <f>AH4/'2010'!AH4*100</f>
        <v>100</v>
      </c>
      <c r="CA4" s="38">
        <f>AI4/'2010'!AI4*100</f>
        <v>100</v>
      </c>
      <c r="CB4" s="38">
        <f>AJ4/'2010'!AJ4*100</f>
        <v>100</v>
      </c>
      <c r="CC4" s="38">
        <f>AK4/'2010'!AK4*100</f>
        <v>100</v>
      </c>
      <c r="CD4" s="38">
        <f>AL4/'2010'!AL4*100</f>
        <v>100</v>
      </c>
      <c r="CE4" s="38">
        <f>AM4/'2010'!AM4*100</f>
        <v>87.904488517745307</v>
      </c>
      <c r="CF4" s="38">
        <f>AN4/'2010'!AN4*100</f>
        <v>144.0438871473354</v>
      </c>
      <c r="CG4" s="38">
        <f>AO4/'2010'!AO4*100</f>
        <v>99.433126660761744</v>
      </c>
      <c r="CH4" s="38">
        <f>1/(AP4/'2010'!AP4)*100</f>
        <v>94.360902255639104</v>
      </c>
      <c r="CI4" s="38">
        <f>1/(AQ4/'2010'!AQ4)*100</f>
        <v>89.555819093310333</v>
      </c>
      <c r="CJ4" s="38">
        <f>AR4/'2010'!AR4*100</f>
        <v>68.442401297998927</v>
      </c>
      <c r="CK4" s="38">
        <f>1/(AS4/'2010'!AS4)*100</f>
        <v>27.27272727272727</v>
      </c>
      <c r="CM4" s="17">
        <f t="shared" si="0"/>
        <v>106.6965987850419</v>
      </c>
      <c r="CN4" s="17">
        <f t="shared" si="1"/>
        <v>122.85118325277627</v>
      </c>
      <c r="CO4" s="17">
        <f t="shared" ref="CO4:CO38" si="2">AVERAGE(AY4:BD4)</f>
        <v>105.8847606911911</v>
      </c>
      <c r="CP4" s="17">
        <f t="shared" ref="CP4:CP38" si="3">AVERAGE(BE4:BH4)</f>
        <v>108.28022736427363</v>
      </c>
      <c r="CQ4" s="17">
        <f t="shared" ref="CQ4:CQ38" si="4">AVERAGE(BI4:BO4)</f>
        <v>115.38812765652077</v>
      </c>
      <c r="CR4" s="17">
        <f t="shared" ref="CR4:CR38" si="5">AVERAGE(BP4:BU4)</f>
        <v>106.2458042817015</v>
      </c>
      <c r="CS4" s="17">
        <f t="shared" ref="CS4:CS38" si="6">AVERAGE(BV4:BZ4)</f>
        <v>100</v>
      </c>
      <c r="CT4" s="17">
        <f t="shared" ref="CT4:CT38" si="7">AVERAGE(CA4:CD4)</f>
        <v>100</v>
      </c>
      <c r="CU4" s="17">
        <f t="shared" ref="CU4:CU38" si="8">AVERAGE(CE4:CG4)</f>
        <v>110.46050077528082</v>
      </c>
      <c r="CV4" s="17">
        <f t="shared" ref="CV4:CV38" si="9">AVERAGE(CH4:CK4)</f>
        <v>69.907962479918908</v>
      </c>
      <c r="CX4" s="17">
        <f t="shared" ref="CX4:CX38" si="10">AVERAGE(CM4:CV4)</f>
        <v>104.57151652867049</v>
      </c>
      <c r="CY4" s="17">
        <f t="shared" ref="CY4:CY38" si="11">AVERAGE(AU4:CK4)</f>
        <v>103.8971052265934</v>
      </c>
    </row>
    <row r="5" spans="1:103" ht="15.5" x14ac:dyDescent="0.35">
      <c r="A5" s="2">
        <v>1300</v>
      </c>
      <c r="B5" s="3" t="s">
        <v>4</v>
      </c>
      <c r="C5">
        <v>82.9</v>
      </c>
      <c r="D5">
        <v>40</v>
      </c>
      <c r="E5">
        <v>57.97</v>
      </c>
      <c r="F5">
        <v>14503178.346005002</v>
      </c>
      <c r="G5">
        <v>53.24</v>
      </c>
      <c r="H5">
        <v>67.33</v>
      </c>
      <c r="I5">
        <v>94.78</v>
      </c>
      <c r="J5" s="5">
        <v>9.58</v>
      </c>
      <c r="K5" s="23">
        <v>72.89</v>
      </c>
      <c r="L5" s="23">
        <v>11.946923034615207</v>
      </c>
      <c r="M5">
        <v>94.191516549406856</v>
      </c>
      <c r="N5">
        <v>70.337294303534023</v>
      </c>
      <c r="O5" s="23">
        <v>5.09</v>
      </c>
      <c r="P5" s="71">
        <v>24.04714365000001</v>
      </c>
      <c r="Q5" s="16">
        <v>88.79</v>
      </c>
      <c r="R5">
        <v>29.38</v>
      </c>
      <c r="S5">
        <v>61.11</v>
      </c>
      <c r="T5">
        <v>68.73</v>
      </c>
      <c r="U5" s="22">
        <v>30.59</v>
      </c>
      <c r="V5">
        <v>18.88</v>
      </c>
      <c r="W5">
        <v>6.66</v>
      </c>
      <c r="X5">
        <v>26.58</v>
      </c>
      <c r="Y5">
        <v>8.9700000000000006</v>
      </c>
      <c r="Z5">
        <v>90.69</v>
      </c>
      <c r="AA5">
        <v>82.5</v>
      </c>
      <c r="AB5">
        <v>64.97</v>
      </c>
      <c r="AC5" s="5">
        <v>38.51</v>
      </c>
      <c r="AD5" s="5">
        <v>18.23</v>
      </c>
      <c r="AE5" s="5">
        <v>0.79</v>
      </c>
      <c r="AF5" s="5">
        <v>2.31</v>
      </c>
      <c r="AG5" s="68">
        <v>28.76</v>
      </c>
      <c r="AH5" s="68">
        <v>7.11</v>
      </c>
      <c r="AI5" s="5">
        <v>67.03</v>
      </c>
      <c r="AJ5" s="5">
        <v>77.5</v>
      </c>
      <c r="AK5" s="5">
        <v>70.209999999999994</v>
      </c>
      <c r="AL5" s="5">
        <v>74.64</v>
      </c>
      <c r="AM5">
        <v>54.41</v>
      </c>
      <c r="AN5">
        <v>51.01</v>
      </c>
      <c r="AO5" s="22">
        <v>58.82</v>
      </c>
      <c r="AP5" s="22">
        <v>287</v>
      </c>
      <c r="AQ5" s="22">
        <v>14921</v>
      </c>
      <c r="AR5" s="5">
        <v>43.32</v>
      </c>
      <c r="AS5">
        <v>7.0000000000000007E-2</v>
      </c>
      <c r="AU5" s="38">
        <f>C5/'2010'!C5*100</f>
        <v>91.048874244920384</v>
      </c>
      <c r="AV5" s="38">
        <f>D5/'2010'!D5*100</f>
        <v>64.620355411954762</v>
      </c>
      <c r="AW5" s="38">
        <f>E5/'2010'!E5*100</f>
        <v>86.213563355145752</v>
      </c>
      <c r="AX5" s="38">
        <f>F5/'2010'!F5*100</f>
        <v>118.74909799564529</v>
      </c>
      <c r="AY5" s="38">
        <f>G5/'2010'!G5*100</f>
        <v>120.28920018075013</v>
      </c>
      <c r="AZ5" s="38">
        <f>H5/'2010'!H5*100</f>
        <v>160.61545801526717</v>
      </c>
      <c r="BA5" s="38">
        <f>I5/'2010'!I5*100</f>
        <v>111.87440982058546</v>
      </c>
      <c r="BB5" s="38">
        <f>J5/'2010'!J5*100</f>
        <v>88.294930875576043</v>
      </c>
      <c r="BC5" s="38">
        <f>1/(K5/'2010'!K5)*100</f>
        <v>94.018383866099597</v>
      </c>
      <c r="BD5" s="38">
        <f>L5/'2010'!L5*100</f>
        <v>71.882810075903762</v>
      </c>
      <c r="BE5" s="38">
        <f>M5/'2010'!M5*100</f>
        <v>101.90624507687849</v>
      </c>
      <c r="BF5" s="38">
        <f>N5/'2010'!N5*100</f>
        <v>105.94083244953273</v>
      </c>
      <c r="BG5" s="38">
        <f>1/(O5/'2010'!O5)*100</f>
        <v>136.54223968565816</v>
      </c>
      <c r="BH5" s="38">
        <f>P5/'2010'!P5*100</f>
        <v>100</v>
      </c>
      <c r="BI5" s="38">
        <f>Q5/'2010'!Q5*100</f>
        <v>103.56934561996967</v>
      </c>
      <c r="BJ5" s="38">
        <f>1/(R5/'2010'!R5)*100</f>
        <v>113.24029952348538</v>
      </c>
      <c r="BK5" s="38">
        <f>S5/'2010'!S5*100</f>
        <v>109.91007194244604</v>
      </c>
      <c r="BL5" s="38">
        <f>T5/'2010'!T5*100</f>
        <v>101.6866400355082</v>
      </c>
      <c r="BM5" s="38">
        <f>1/(U5/'2010'!U5)*100</f>
        <v>105.94965675057206</v>
      </c>
      <c r="BN5" s="38">
        <f>1/(V5/'2010'!V5)*100</f>
        <v>102.7542372881356</v>
      </c>
      <c r="BO5" s="38">
        <f>1/(W5/'2010'!W5)*100</f>
        <v>124.62462462462464</v>
      </c>
      <c r="BP5" s="38">
        <f>X5/'2010'!X5*100</f>
        <v>98.883928571428569</v>
      </c>
      <c r="BQ5" s="38">
        <f>Y5/'2010'!Y5*100</f>
        <v>110.3321033210332</v>
      </c>
      <c r="BR5" s="38">
        <f>Z5/'2010'!Z5*100</f>
        <v>103.23278315310189</v>
      </c>
      <c r="BS5" s="38">
        <f>AA5/'2010'!AA5*100</f>
        <v>104.735305319284</v>
      </c>
      <c r="BT5" s="38">
        <f>AB5/'2010'!AB5*100</f>
        <v>111.94004135079257</v>
      </c>
      <c r="BU5" s="38">
        <f>AC5/'2010'!AC5*100</f>
        <v>100</v>
      </c>
      <c r="BV5" s="38">
        <f>AD5/'2010'!AD5*100</f>
        <v>100</v>
      </c>
      <c r="BW5" s="38">
        <f>AE5/'2010'!AE5*100</f>
        <v>100</v>
      </c>
      <c r="BX5" s="38">
        <f>AF5/'2010'!AF5*100</f>
        <v>100</v>
      </c>
      <c r="BY5" s="38">
        <f>AG5/'2010'!AG5*100</f>
        <v>100</v>
      </c>
      <c r="BZ5" s="38">
        <f>AH5/'2010'!AH5*100</f>
        <v>100</v>
      </c>
      <c r="CA5" s="38">
        <f>AI5/'2010'!AI5*100</f>
        <v>100</v>
      </c>
      <c r="CB5" s="38">
        <f>AJ5/'2010'!AJ5*100</f>
        <v>100</v>
      </c>
      <c r="CC5" s="38">
        <f>AK5/'2010'!AK5*100</f>
        <v>100</v>
      </c>
      <c r="CD5" s="38">
        <f>AL5/'2010'!AL5*100</f>
        <v>100</v>
      </c>
      <c r="CE5" s="38">
        <f>AM5/'2010'!AM5*100</f>
        <v>93.26362701405553</v>
      </c>
      <c r="CF5" s="38">
        <f>AN5/'2010'!AN5*100</f>
        <v>79.827856025039125</v>
      </c>
      <c r="CG5" s="38">
        <f>AO5/'2010'!AO5*100</f>
        <v>87.024707797011388</v>
      </c>
      <c r="CH5" s="38">
        <f>1/(AP5/'2010'!AP5)*100</f>
        <v>83.275261324041807</v>
      </c>
      <c r="CI5" s="38">
        <f>1/(AQ5/'2010'!AQ5)*100</f>
        <v>72.508545003686081</v>
      </c>
      <c r="CJ5" s="38">
        <f>AR5/'2010'!AR5*100</f>
        <v>63.268584781656202</v>
      </c>
      <c r="CK5" s="38">
        <f>1/(AS5/'2010'!AS5)*100</f>
        <v>100</v>
      </c>
      <c r="CM5" s="17">
        <f t="shared" si="0"/>
        <v>80.627597670673637</v>
      </c>
      <c r="CN5" s="17">
        <f t="shared" si="1"/>
        <v>118.74909799564529</v>
      </c>
      <c r="CO5" s="17">
        <f t="shared" si="2"/>
        <v>107.82919880569703</v>
      </c>
      <c r="CP5" s="17">
        <f t="shared" si="3"/>
        <v>111.09732930301735</v>
      </c>
      <c r="CQ5" s="17">
        <f t="shared" si="4"/>
        <v>108.81926796924881</v>
      </c>
      <c r="CR5" s="17">
        <f t="shared" si="5"/>
        <v>104.8540269526067</v>
      </c>
      <c r="CS5" s="17">
        <f t="shared" si="6"/>
        <v>100</v>
      </c>
      <c r="CT5" s="17">
        <f t="shared" si="7"/>
        <v>100</v>
      </c>
      <c r="CU5" s="17">
        <f t="shared" si="8"/>
        <v>86.70539694536869</v>
      </c>
      <c r="CV5" s="17">
        <f t="shared" si="9"/>
        <v>79.763097777346019</v>
      </c>
      <c r="CX5" s="17">
        <f t="shared" si="10"/>
        <v>99.844501341960353</v>
      </c>
      <c r="CY5" s="17">
        <f t="shared" si="11"/>
        <v>100.51218652325093</v>
      </c>
    </row>
    <row r="6" spans="1:103" ht="15.5" x14ac:dyDescent="0.35">
      <c r="A6" s="2">
        <v>1400</v>
      </c>
      <c r="B6" s="3" t="s">
        <v>5</v>
      </c>
      <c r="C6">
        <v>72.400000000000006</v>
      </c>
      <c r="D6">
        <v>50.75</v>
      </c>
      <c r="E6">
        <v>49.45</v>
      </c>
      <c r="F6">
        <v>24128370.27462513</v>
      </c>
      <c r="G6">
        <v>71.36</v>
      </c>
      <c r="H6">
        <v>75.489999999999995</v>
      </c>
      <c r="I6">
        <v>82.75</v>
      </c>
      <c r="J6" s="5">
        <v>14.37</v>
      </c>
      <c r="K6" s="23">
        <v>71.53</v>
      </c>
      <c r="L6" s="23">
        <v>8.3525348651372919</v>
      </c>
      <c r="M6">
        <v>94.058634669223878</v>
      </c>
      <c r="N6">
        <v>67.005296100144434</v>
      </c>
      <c r="O6" s="23">
        <v>7.43</v>
      </c>
      <c r="P6" s="71">
        <v>23.04714365000001</v>
      </c>
      <c r="Q6" s="16">
        <v>64.23</v>
      </c>
      <c r="R6">
        <v>27.89</v>
      </c>
      <c r="S6">
        <v>41.82</v>
      </c>
      <c r="T6">
        <v>70.97</v>
      </c>
      <c r="U6" s="22">
        <v>29.61</v>
      </c>
      <c r="V6">
        <v>17.75</v>
      </c>
      <c r="W6">
        <v>7.32</v>
      </c>
      <c r="X6">
        <v>24.77</v>
      </c>
      <c r="Y6">
        <v>8.9700000000000006</v>
      </c>
      <c r="Z6">
        <v>93.23</v>
      </c>
      <c r="AA6">
        <v>81.3</v>
      </c>
      <c r="AB6">
        <v>62.12</v>
      </c>
      <c r="AC6" s="5">
        <v>30</v>
      </c>
      <c r="AD6" s="5">
        <v>15.5</v>
      </c>
      <c r="AE6" s="5">
        <v>0.94</v>
      </c>
      <c r="AF6" s="5">
        <v>4.63</v>
      </c>
      <c r="AG6" s="68">
        <v>17.63</v>
      </c>
      <c r="AH6" s="68">
        <v>8.94</v>
      </c>
      <c r="AI6" s="5">
        <v>67.19</v>
      </c>
      <c r="AJ6" s="5">
        <v>76.28</v>
      </c>
      <c r="AK6" s="5">
        <v>70.239999999999995</v>
      </c>
      <c r="AL6" s="5">
        <v>73.56</v>
      </c>
      <c r="AM6">
        <v>71.89</v>
      </c>
      <c r="AN6">
        <v>71.78</v>
      </c>
      <c r="AO6" s="22">
        <v>62.34</v>
      </c>
      <c r="AP6" s="22">
        <v>134</v>
      </c>
      <c r="AQ6" s="22">
        <v>8520</v>
      </c>
      <c r="AR6" s="5">
        <v>51.15</v>
      </c>
      <c r="AS6">
        <v>0.04</v>
      </c>
      <c r="AU6" s="38">
        <f>C6/'2010'!C6*100</f>
        <v>107.94692112718059</v>
      </c>
      <c r="AV6" s="38">
        <f>D6/'2010'!D6*100</f>
        <v>91.276978417266179</v>
      </c>
      <c r="AW6" s="38">
        <f>E6/'2010'!E6*100</f>
        <v>81.749049429657788</v>
      </c>
      <c r="AX6" s="38">
        <f>F6/'2010'!F6*100</f>
        <v>125.68570587727126</v>
      </c>
      <c r="AY6" s="38">
        <f>G6/'2010'!G6*100</f>
        <v>131.49069467477429</v>
      </c>
      <c r="AZ6" s="38">
        <f>H6/'2010'!H6*100</f>
        <v>188.6778305423644</v>
      </c>
      <c r="BA6" s="38">
        <f>I6/'2010'!I6*100</f>
        <v>147.2944108223567</v>
      </c>
      <c r="BB6" s="38">
        <f>J6/'2010'!J6*100</f>
        <v>86.985472154963688</v>
      </c>
      <c r="BC6" s="38">
        <f>1/(K6/'2010'!K6)*100</f>
        <v>93.051866349783324</v>
      </c>
      <c r="BD6" s="38">
        <f>L6/'2010'!L6*100</f>
        <v>66.184903844194082</v>
      </c>
      <c r="BE6" s="38">
        <f>M6/'2010'!M6*100</f>
        <v>101.36276291141992</v>
      </c>
      <c r="BF6" s="38">
        <f>N6/'2010'!N6*100</f>
        <v>105.11790539365489</v>
      </c>
      <c r="BG6" s="38">
        <f>1/(O6/'2010'!O6)*100</f>
        <v>117.3620457604307</v>
      </c>
      <c r="BH6" s="38">
        <f>P6/'2010'!P6*100</f>
        <v>104.53573494995574</v>
      </c>
      <c r="BI6" s="38">
        <f>Q6/'2010'!Q6*100</f>
        <v>102.42385584436295</v>
      </c>
      <c r="BJ6" s="38">
        <f>1/(R6/'2010'!R6)*100</f>
        <v>110.79239870921475</v>
      </c>
      <c r="BK6" s="38">
        <f>S6/'2010'!S6*100</f>
        <v>86.262376237623769</v>
      </c>
      <c r="BL6" s="38">
        <f>T6/'2010'!T6*100</f>
        <v>101.16892373485386</v>
      </c>
      <c r="BM6" s="38">
        <f>1/(U6/'2010'!U6)*100</f>
        <v>105.40357987166497</v>
      </c>
      <c r="BN6" s="38">
        <f>1/(V6/'2010'!V6)*100</f>
        <v>90.704225352112687</v>
      </c>
      <c r="BO6" s="38">
        <f>1/(W6/'2010'!W6)*100</f>
        <v>106.55737704918032</v>
      </c>
      <c r="BP6" s="38">
        <f>X6/'2010'!X6*100</f>
        <v>94.254185692541853</v>
      </c>
      <c r="BQ6" s="38">
        <f>Y6/'2010'!Y6*100</f>
        <v>108.72727272727273</v>
      </c>
      <c r="BR6" s="38">
        <f>Z6/'2010'!Z6*100</f>
        <v>103.08491817779743</v>
      </c>
      <c r="BS6" s="38">
        <f>AA6/'2010'!AA6*100</f>
        <v>106.21897047295531</v>
      </c>
      <c r="BT6" s="38">
        <f>AB6/'2010'!AB6*100</f>
        <v>108.44972067039105</v>
      </c>
      <c r="BU6" s="38">
        <f>AC6/'2010'!AC6*100</f>
        <v>100</v>
      </c>
      <c r="BV6" s="38">
        <f>AD6/'2010'!AD6*100</f>
        <v>100</v>
      </c>
      <c r="BW6" s="38">
        <f>AE6/'2010'!AE6*100</f>
        <v>100</v>
      </c>
      <c r="BX6" s="38">
        <f>AF6/'2010'!AF6*100</f>
        <v>100</v>
      </c>
      <c r="BY6" s="38">
        <f>AG6/'2010'!AG6*100</f>
        <v>100</v>
      </c>
      <c r="BZ6" s="38">
        <f>AH6/'2010'!AH6*100</f>
        <v>100</v>
      </c>
      <c r="CA6" s="38">
        <f>AI6/'2010'!AI6*100</f>
        <v>100</v>
      </c>
      <c r="CB6" s="38">
        <f>AJ6/'2010'!AJ6*100</f>
        <v>100</v>
      </c>
      <c r="CC6" s="38">
        <f>AK6/'2010'!AK6*100</f>
        <v>100</v>
      </c>
      <c r="CD6" s="38">
        <f>AL6/'2010'!AL6*100</f>
        <v>100</v>
      </c>
      <c r="CE6" s="38">
        <f>AM6/'2010'!AM6*100</f>
        <v>78.982641177763142</v>
      </c>
      <c r="CF6" s="38">
        <f>AN6/'2010'!AN6*100</f>
        <v>152.10849756304304</v>
      </c>
      <c r="CG6" s="38">
        <f>AO6/'2010'!AO6*100</f>
        <v>73.006206815786399</v>
      </c>
      <c r="CH6" s="38">
        <f>1/(AP6/'2010'!AP6)*100</f>
        <v>117.91044776119404</v>
      </c>
      <c r="CI6" s="38">
        <f>1/(AQ6/'2010'!AQ6)*100</f>
        <v>118.8849765258216</v>
      </c>
      <c r="CJ6" s="38">
        <f>AR6/'2010'!AR6*100</f>
        <v>73.428079242032723</v>
      </c>
      <c r="CK6" s="38">
        <f>1/(AS6/'2010'!AS6)*100</f>
        <v>175</v>
      </c>
      <c r="CM6" s="17">
        <f t="shared" si="0"/>
        <v>93.657649658034856</v>
      </c>
      <c r="CN6" s="17">
        <f t="shared" si="1"/>
        <v>125.68570587727126</v>
      </c>
      <c r="CO6" s="17">
        <f t="shared" si="2"/>
        <v>118.94752973140606</v>
      </c>
      <c r="CP6" s="17">
        <f t="shared" si="3"/>
        <v>107.09461225386531</v>
      </c>
      <c r="CQ6" s="17">
        <f t="shared" si="4"/>
        <v>100.47324811414477</v>
      </c>
      <c r="CR6" s="17">
        <f t="shared" si="5"/>
        <v>103.45584462349306</v>
      </c>
      <c r="CS6" s="17">
        <f t="shared" si="6"/>
        <v>100</v>
      </c>
      <c r="CT6" s="17">
        <f t="shared" si="7"/>
        <v>100</v>
      </c>
      <c r="CU6" s="17">
        <f t="shared" si="8"/>
        <v>101.36578185219753</v>
      </c>
      <c r="CV6" s="17">
        <f t="shared" si="9"/>
        <v>121.30587588226209</v>
      </c>
      <c r="CX6" s="17">
        <f t="shared" si="10"/>
        <v>107.19862479926749</v>
      </c>
      <c r="CY6" s="17">
        <f t="shared" si="11"/>
        <v>106.09513804374153</v>
      </c>
    </row>
    <row r="7" spans="1:103" ht="15.5" x14ac:dyDescent="0.35">
      <c r="A7" s="2">
        <v>1500</v>
      </c>
      <c r="B7" s="3" t="s">
        <v>6</v>
      </c>
      <c r="C7">
        <v>88.1</v>
      </c>
      <c r="D7">
        <v>61</v>
      </c>
      <c r="E7">
        <v>48.21</v>
      </c>
      <c r="F7">
        <v>16655338.954125933</v>
      </c>
      <c r="G7">
        <v>65.650000000000006</v>
      </c>
      <c r="H7">
        <v>63.23</v>
      </c>
      <c r="I7">
        <v>89.91</v>
      </c>
      <c r="J7" s="5">
        <v>5.91</v>
      </c>
      <c r="K7" s="23">
        <v>84.13</v>
      </c>
      <c r="L7" s="23">
        <v>6.8912563450780207</v>
      </c>
      <c r="M7">
        <v>95.338364038319824</v>
      </c>
      <c r="N7">
        <v>68.534938172091884</v>
      </c>
      <c r="O7" s="23">
        <v>4</v>
      </c>
      <c r="P7" s="71">
        <v>25.04714365000001</v>
      </c>
      <c r="Q7" s="16">
        <v>52.31</v>
      </c>
      <c r="R7">
        <v>23.68</v>
      </c>
      <c r="S7">
        <v>54.33</v>
      </c>
      <c r="T7">
        <v>70.709999999999994</v>
      </c>
      <c r="U7" s="22">
        <v>29.18</v>
      </c>
      <c r="V7">
        <v>18.5</v>
      </c>
      <c r="W7">
        <v>8.5</v>
      </c>
      <c r="X7">
        <v>29.6</v>
      </c>
      <c r="Y7">
        <v>8.5500000000000007</v>
      </c>
      <c r="Z7">
        <v>95.93</v>
      </c>
      <c r="AA7">
        <v>79.86</v>
      </c>
      <c r="AB7">
        <v>60.5</v>
      </c>
      <c r="AC7" s="5">
        <v>26.33</v>
      </c>
      <c r="AD7" s="5">
        <v>15.67</v>
      </c>
      <c r="AE7" s="5">
        <v>0.79</v>
      </c>
      <c r="AF7" s="5">
        <v>4.0999999999999996</v>
      </c>
      <c r="AG7" s="68">
        <v>18.22</v>
      </c>
      <c r="AH7" s="68">
        <v>2.14</v>
      </c>
      <c r="AI7" s="5">
        <v>65.930000000000007</v>
      </c>
      <c r="AJ7" s="5">
        <v>76.12</v>
      </c>
      <c r="AK7" s="5">
        <v>68.56</v>
      </c>
      <c r="AL7" s="5">
        <v>71.61</v>
      </c>
      <c r="AM7">
        <v>68.89</v>
      </c>
      <c r="AN7">
        <v>84.39</v>
      </c>
      <c r="AO7" s="22">
        <v>54.48</v>
      </c>
      <c r="AP7" s="22">
        <v>277</v>
      </c>
      <c r="AQ7" s="22">
        <v>9424</v>
      </c>
      <c r="AR7" s="5">
        <v>54.9</v>
      </c>
      <c r="AS7">
        <v>0.06</v>
      </c>
      <c r="AU7" s="38">
        <f>C7/'2010'!C7*100</f>
        <v>97.531274216760764</v>
      </c>
      <c r="AV7" s="38">
        <f>D7/'2010'!D7*100</f>
        <v>103.6357458375807</v>
      </c>
      <c r="AW7" s="38">
        <f>E7/'2010'!E7*100</f>
        <v>92.979749276759875</v>
      </c>
      <c r="AX7" s="38">
        <f>F7/'2010'!F7*100</f>
        <v>115.20290252085874</v>
      </c>
      <c r="AY7" s="38">
        <f>G7/'2010'!G7*100</f>
        <v>126.29857637552905</v>
      </c>
      <c r="AZ7" s="38">
        <f>H7/'2010'!H7*100</f>
        <v>130.96520298260148</v>
      </c>
      <c r="BA7" s="38">
        <f>I7/'2010'!I7*100</f>
        <v>120.91178052716513</v>
      </c>
      <c r="BB7" s="38">
        <f>J7/'2010'!J7*100</f>
        <v>68.244803695150111</v>
      </c>
      <c r="BC7" s="38">
        <f>1/(K7/'2010'!K7)*100</f>
        <v>91.501248068465486</v>
      </c>
      <c r="BD7" s="38">
        <f>L7/'2010'!L7*100</f>
        <v>59.000482406489908</v>
      </c>
      <c r="BE7" s="38">
        <f>M7/'2010'!M7*100</f>
        <v>99.774343612538345</v>
      </c>
      <c r="BF7" s="38">
        <f>N7/'2010'!N7*100</f>
        <v>103.0441485528013</v>
      </c>
      <c r="BG7" s="38">
        <f>1/(O7/'2010'!O7)*100</f>
        <v>134.75</v>
      </c>
      <c r="BH7" s="38">
        <f>P7/'2010'!P7*100</f>
        <v>108.6778649466178</v>
      </c>
      <c r="BI7" s="38">
        <f>Q7/'2010'!Q7*100</f>
        <v>101.98869175277832</v>
      </c>
      <c r="BJ7" s="38">
        <f>1/(R7/'2010'!R7)*100</f>
        <v>125.08445945945945</v>
      </c>
      <c r="BK7" s="38">
        <f>S7/'2010'!S7*100</f>
        <v>84.520846297448657</v>
      </c>
      <c r="BL7" s="38">
        <f>T7/'2010'!T7*100</f>
        <v>101.17327228501931</v>
      </c>
      <c r="BM7" s="38">
        <f>1/(U7/'2010'!U7)*100</f>
        <v>105.62028786840303</v>
      </c>
      <c r="BN7" s="38">
        <f>1/(V7/'2010'!V7)*100</f>
        <v>87.567567567567579</v>
      </c>
      <c r="BO7" s="38">
        <f>1/(W7/'2010'!W7)*100</f>
        <v>114.11764705882352</v>
      </c>
      <c r="BP7" s="38">
        <f>X7/'2010'!X7*100</f>
        <v>91.048908028298996</v>
      </c>
      <c r="BQ7" s="38">
        <f>Y7/'2010'!Y7*100</f>
        <v>116.4850136239782</v>
      </c>
      <c r="BR7" s="38">
        <f>Z7/'2010'!Z7*100</f>
        <v>103.0176116838488</v>
      </c>
      <c r="BS7" s="38">
        <f>AA7/'2010'!AA7*100</f>
        <v>102.33213736545362</v>
      </c>
      <c r="BT7" s="38">
        <f>AB7/'2010'!AB7*100</f>
        <v>123.3435270132518</v>
      </c>
      <c r="BU7" s="38">
        <f>AC7/'2010'!AC7*100</f>
        <v>100</v>
      </c>
      <c r="BV7" s="38">
        <f>AD7/'2010'!AD7*100</f>
        <v>100</v>
      </c>
      <c r="BW7" s="38">
        <f>AE7/'2010'!AE7*100</f>
        <v>100</v>
      </c>
      <c r="BX7" s="38">
        <f>AF7/'2010'!AF7*100</f>
        <v>100</v>
      </c>
      <c r="BY7" s="38">
        <f>AG7/'2010'!AG7*100</f>
        <v>100</v>
      </c>
      <c r="BZ7" s="38">
        <f>AH7/'2010'!AH7*100</f>
        <v>100</v>
      </c>
      <c r="CA7" s="38">
        <f>AI7/'2010'!AI7*100</f>
        <v>100</v>
      </c>
      <c r="CB7" s="38">
        <f>AJ7/'2010'!AJ7*100</f>
        <v>100</v>
      </c>
      <c r="CC7" s="38">
        <f>AK7/'2010'!AK7*100</f>
        <v>100</v>
      </c>
      <c r="CD7" s="38">
        <f>AL7/'2010'!AL7*100</f>
        <v>100</v>
      </c>
      <c r="CE7" s="38">
        <f>AM7/'2010'!AM7*100</f>
        <v>80.904286553141517</v>
      </c>
      <c r="CF7" s="38">
        <f>AN7/'2010'!AN7*100</f>
        <v>175.3012048192771</v>
      </c>
      <c r="CG7" s="38">
        <f>AO7/'2010'!AO7*100</f>
        <v>78.040395358831105</v>
      </c>
      <c r="CH7" s="38">
        <f>1/(AP7/'2010'!AP7)*100</f>
        <v>44.404332129963905</v>
      </c>
      <c r="CI7" s="38">
        <f>1/(AQ7/'2010'!AQ7)*100</f>
        <v>38.051782682512737</v>
      </c>
      <c r="CJ7" s="38">
        <f>AR7/'2010'!AR7*100</f>
        <v>75.123152709359601</v>
      </c>
      <c r="CK7" s="38">
        <f>1/(AS7/'2010'!AS7)*100</f>
        <v>66.666666666666657</v>
      </c>
      <c r="CM7" s="17">
        <f t="shared" si="0"/>
        <v>98.048923110367113</v>
      </c>
      <c r="CN7" s="17">
        <f t="shared" si="1"/>
        <v>115.20290252085874</v>
      </c>
      <c r="CO7" s="17">
        <f t="shared" si="2"/>
        <v>99.487015675900196</v>
      </c>
      <c r="CP7" s="17">
        <f t="shared" si="3"/>
        <v>111.56158927798936</v>
      </c>
      <c r="CQ7" s="17">
        <f t="shared" si="4"/>
        <v>102.8675388985</v>
      </c>
      <c r="CR7" s="17">
        <f t="shared" si="5"/>
        <v>106.03786628580524</v>
      </c>
      <c r="CS7" s="17">
        <f t="shared" si="6"/>
        <v>100</v>
      </c>
      <c r="CT7" s="17">
        <f t="shared" si="7"/>
        <v>100</v>
      </c>
      <c r="CU7" s="17">
        <f t="shared" si="8"/>
        <v>111.41529557708326</v>
      </c>
      <c r="CV7" s="17">
        <f t="shared" si="9"/>
        <v>56.061483547125725</v>
      </c>
      <c r="CX7" s="17">
        <f t="shared" si="10"/>
        <v>100.06826148936295</v>
      </c>
      <c r="CY7" s="17">
        <f t="shared" si="11"/>
        <v>99.239765440544247</v>
      </c>
    </row>
    <row r="8" spans="1:103" ht="15.5" x14ac:dyDescent="0.35">
      <c r="A8" s="2">
        <v>1600</v>
      </c>
      <c r="B8" s="3" t="s">
        <v>7</v>
      </c>
      <c r="C8">
        <v>81.599999999999994</v>
      </c>
      <c r="D8">
        <v>84.05</v>
      </c>
      <c r="E8">
        <v>43.93</v>
      </c>
      <c r="F8">
        <v>20896253.307161797</v>
      </c>
      <c r="G8">
        <v>65.05</v>
      </c>
      <c r="H8">
        <v>63.77</v>
      </c>
      <c r="I8">
        <v>91.92</v>
      </c>
      <c r="J8" s="5">
        <v>6.36</v>
      </c>
      <c r="K8" s="23">
        <v>83.09</v>
      </c>
      <c r="L8" s="23">
        <v>14.790922842619786</v>
      </c>
      <c r="M8">
        <v>96.064712142419808</v>
      </c>
      <c r="N8">
        <v>70.010536883669587</v>
      </c>
      <c r="O8" s="23">
        <v>4.3099999999999996</v>
      </c>
      <c r="P8" s="71">
        <v>23.04714365000001</v>
      </c>
      <c r="Q8" s="16">
        <v>72.47</v>
      </c>
      <c r="R8">
        <v>26.63</v>
      </c>
      <c r="S8">
        <v>52.31</v>
      </c>
      <c r="T8">
        <v>69.16</v>
      </c>
      <c r="U8" s="22">
        <v>31.57</v>
      </c>
      <c r="V8">
        <v>14.58</v>
      </c>
      <c r="W8">
        <v>4.66</v>
      </c>
      <c r="X8">
        <v>20.78</v>
      </c>
      <c r="Y8">
        <v>8.32</v>
      </c>
      <c r="Z8">
        <v>94.86</v>
      </c>
      <c r="AA8">
        <v>82.41</v>
      </c>
      <c r="AB8">
        <v>55.37</v>
      </c>
      <c r="AC8" s="5">
        <v>18.600000000000001</v>
      </c>
      <c r="AD8" s="5">
        <v>12.41</v>
      </c>
      <c r="AE8" s="5">
        <v>1.27</v>
      </c>
      <c r="AF8" s="5">
        <v>2.4700000000000002</v>
      </c>
      <c r="AG8" s="68">
        <v>15.9</v>
      </c>
      <c r="AH8" s="68">
        <v>69.650000000000006</v>
      </c>
      <c r="AI8" s="5">
        <v>67.010000000000005</v>
      </c>
      <c r="AJ8" s="5">
        <v>77.03</v>
      </c>
      <c r="AK8" s="5">
        <v>70.61</v>
      </c>
      <c r="AL8" s="5">
        <v>73.180000000000007</v>
      </c>
      <c r="AM8">
        <v>80.95</v>
      </c>
      <c r="AN8">
        <v>91.17</v>
      </c>
      <c r="AO8" s="22">
        <v>66.53</v>
      </c>
      <c r="AP8" s="22">
        <v>253</v>
      </c>
      <c r="AQ8" s="22">
        <v>20368</v>
      </c>
      <c r="AR8" s="5">
        <v>52.35</v>
      </c>
      <c r="AS8">
        <v>0.09</v>
      </c>
      <c r="AU8" s="38">
        <f>C8/'2010'!C8*100</f>
        <v>91.336467427803882</v>
      </c>
      <c r="AV8" s="38">
        <f>D8/'2010'!D8*100</f>
        <v>138.24013157894737</v>
      </c>
      <c r="AW8" s="38">
        <f>E8/'2010'!E8*100</f>
        <v>127.25955967555038</v>
      </c>
      <c r="AX8" s="38">
        <f>F8/'2010'!F8*100</f>
        <v>125.17432120025833</v>
      </c>
      <c r="AY8" s="38">
        <f>G8/'2010'!G8*100</f>
        <v>146.64111812443645</v>
      </c>
      <c r="AZ8" s="38">
        <f>H8/'2010'!H8*100</f>
        <v>138.66057838660581</v>
      </c>
      <c r="BA8" s="38">
        <f>I8/'2010'!I8*100</f>
        <v>121.84517497348888</v>
      </c>
      <c r="BB8" s="38">
        <f>J8/'2010'!J8*100</f>
        <v>70.044052863436121</v>
      </c>
      <c r="BC8" s="38">
        <f>1/(K8/'2010'!K8)*100</f>
        <v>91.334697316163187</v>
      </c>
      <c r="BD8" s="38">
        <f>L8/'2010'!L8*100</f>
        <v>71.870373384935789</v>
      </c>
      <c r="BE8" s="38">
        <f>M8/'2010'!M8*100</f>
        <v>102.79986147416898</v>
      </c>
      <c r="BF8" s="38">
        <f>N8/'2010'!N8*100</f>
        <v>99.073876655622342</v>
      </c>
      <c r="BG8" s="38">
        <f>1/(O8/'2010'!O8)*100</f>
        <v>154.29234338747099</v>
      </c>
      <c r="BH8" s="38">
        <f>P8/'2010'!P8*100</f>
        <v>104.53573494995574</v>
      </c>
      <c r="BI8" s="38">
        <f>Q8/'2010'!Q8*100</f>
        <v>105.16615875780005</v>
      </c>
      <c r="BJ8" s="38">
        <f>1/(R8/'2010'!R8)*100</f>
        <v>111.45324821629741</v>
      </c>
      <c r="BK8" s="38">
        <f>S8/'2010'!S8*100</f>
        <v>80.009177118384827</v>
      </c>
      <c r="BL8" s="38">
        <f>T8/'2010'!T8*100</f>
        <v>101.19988293824991</v>
      </c>
      <c r="BM8" s="38">
        <f>1/(U8/'2010'!U8)*100</f>
        <v>104.94140006335128</v>
      </c>
      <c r="BN8" s="38">
        <f>1/(V8/'2010'!V8)*100</f>
        <v>125.51440329218107</v>
      </c>
      <c r="BO8" s="38">
        <f>1/(W8/'2010'!W8)*100</f>
        <v>109.4420600858369</v>
      </c>
      <c r="BP8" s="38">
        <f>X8/'2010'!X8*100</f>
        <v>88.463175819497678</v>
      </c>
      <c r="BQ8" s="38">
        <f>Y8/'2010'!Y8*100</f>
        <v>113.35149863760219</v>
      </c>
      <c r="BR8" s="38">
        <f>Z8/'2010'!Z8*100</f>
        <v>105.08474576271188</v>
      </c>
      <c r="BS8" s="38">
        <f>AA8/'2010'!AA8*100</f>
        <v>105.18187619655393</v>
      </c>
      <c r="BT8" s="38">
        <f>AB8/'2010'!AB8*100</f>
        <v>113.23108384458078</v>
      </c>
      <c r="BU8" s="38">
        <f>AC8/'2010'!AC8*100</f>
        <v>100</v>
      </c>
      <c r="BV8" s="38">
        <f>AD8/'2010'!AD8*100</f>
        <v>100</v>
      </c>
      <c r="BW8" s="38">
        <f>AE8/'2010'!AE8*100</f>
        <v>100</v>
      </c>
      <c r="BX8" s="38">
        <f>AF8/'2010'!AF8*100</f>
        <v>100</v>
      </c>
      <c r="BY8" s="38">
        <f>AG8/'2010'!AG8*100</f>
        <v>100</v>
      </c>
      <c r="BZ8" s="38">
        <f>AH8/'2010'!AH8*100</f>
        <v>100</v>
      </c>
      <c r="CA8" s="38">
        <f>AI8/'2010'!AI8*100</f>
        <v>100</v>
      </c>
      <c r="CB8" s="38">
        <f>AJ8/'2010'!AJ8*100</f>
        <v>100</v>
      </c>
      <c r="CC8" s="38">
        <f>AK8/'2010'!AK8*100</f>
        <v>100</v>
      </c>
      <c r="CD8" s="38">
        <f>AL8/'2010'!AL8*100</f>
        <v>100</v>
      </c>
      <c r="CE8" s="38">
        <f>AM8/'2010'!AM8*100</f>
        <v>80.95</v>
      </c>
      <c r="CF8" s="38">
        <f>AN8/'2010'!AN8*100</f>
        <v>165.25285481239806</v>
      </c>
      <c r="CG8" s="38">
        <f>AO8/'2010'!AO8*100</f>
        <v>95.246957766642808</v>
      </c>
      <c r="CH8" s="38">
        <f>1/(AP8/'2010'!AP8)*100</f>
        <v>98.814229249011859</v>
      </c>
      <c r="CI8" s="38">
        <f>1/(AQ8/'2010'!AQ8)*100</f>
        <v>89.787902592301663</v>
      </c>
      <c r="CJ8" s="38">
        <f>AR8/'2010'!AR8*100</f>
        <v>75.869565217391312</v>
      </c>
      <c r="CK8" s="38">
        <f>1/(AS8/'2010'!AS8)*100</f>
        <v>100</v>
      </c>
      <c r="CM8" s="17">
        <f t="shared" si="0"/>
        <v>118.94538622743387</v>
      </c>
      <c r="CN8" s="17">
        <f t="shared" si="1"/>
        <v>125.17432120025833</v>
      </c>
      <c r="CO8" s="17">
        <f t="shared" si="2"/>
        <v>106.73266584151104</v>
      </c>
      <c r="CP8" s="17">
        <f t="shared" si="3"/>
        <v>115.17545411680452</v>
      </c>
      <c r="CQ8" s="17">
        <f t="shared" si="4"/>
        <v>105.38947578172879</v>
      </c>
      <c r="CR8" s="17">
        <f t="shared" si="5"/>
        <v>104.21873004349108</v>
      </c>
      <c r="CS8" s="17">
        <f t="shared" si="6"/>
        <v>100</v>
      </c>
      <c r="CT8" s="17">
        <f t="shared" si="7"/>
        <v>100</v>
      </c>
      <c r="CU8" s="17">
        <f t="shared" si="8"/>
        <v>113.81660419301363</v>
      </c>
      <c r="CV8" s="17">
        <f t="shared" si="9"/>
        <v>91.117924264676205</v>
      </c>
      <c r="CX8" s="17">
        <f t="shared" si="10"/>
        <v>108.05705616689174</v>
      </c>
      <c r="CY8" s="17">
        <f t="shared" si="11"/>
        <v>105.86205841324738</v>
      </c>
    </row>
    <row r="9" spans="1:103" ht="15.5" x14ac:dyDescent="0.35">
      <c r="A9" s="2">
        <v>1700</v>
      </c>
      <c r="B9" s="3" t="s">
        <v>8</v>
      </c>
      <c r="C9">
        <v>85.4</v>
      </c>
      <c r="D9">
        <v>80.97</v>
      </c>
      <c r="E9">
        <v>56.31</v>
      </c>
      <c r="F9">
        <v>13336844.795581462</v>
      </c>
      <c r="G9">
        <v>49.75</v>
      </c>
      <c r="H9">
        <v>37.35</v>
      </c>
      <c r="I9">
        <v>94.78</v>
      </c>
      <c r="J9" s="5">
        <v>5.48</v>
      </c>
      <c r="K9" s="23">
        <v>84.27</v>
      </c>
      <c r="L9" s="23">
        <v>10.061487207763644</v>
      </c>
      <c r="M9">
        <v>96.164966930403324</v>
      </c>
      <c r="N9">
        <v>73.593054793966004</v>
      </c>
      <c r="O9" s="23">
        <v>3.3</v>
      </c>
      <c r="P9" s="71">
        <v>25.04714365000001</v>
      </c>
      <c r="Q9" s="16">
        <v>56.24</v>
      </c>
      <c r="R9">
        <v>27.66</v>
      </c>
      <c r="S9">
        <v>64.47</v>
      </c>
      <c r="T9">
        <v>68.56</v>
      </c>
      <c r="U9" s="22">
        <v>33.15</v>
      </c>
      <c r="V9">
        <v>16.350000000000001</v>
      </c>
      <c r="W9">
        <v>6.61</v>
      </c>
      <c r="X9">
        <v>24.93</v>
      </c>
      <c r="Y9">
        <v>8.82</v>
      </c>
      <c r="Z9">
        <v>93.98</v>
      </c>
      <c r="AA9">
        <v>84.21</v>
      </c>
      <c r="AB9">
        <v>64.31</v>
      </c>
      <c r="AC9" s="5">
        <v>36.53</v>
      </c>
      <c r="AD9" s="5">
        <v>17.399999999999999</v>
      </c>
      <c r="AE9" s="5">
        <v>0.42</v>
      </c>
      <c r="AF9" s="5">
        <v>3.31</v>
      </c>
      <c r="AG9" s="68">
        <v>25.79</v>
      </c>
      <c r="AH9" s="68">
        <v>2.48</v>
      </c>
      <c r="AI9" s="5">
        <v>63.96</v>
      </c>
      <c r="AJ9" s="5">
        <v>76.94</v>
      </c>
      <c r="AK9" s="5">
        <v>68.52</v>
      </c>
      <c r="AL9" s="5">
        <v>72.680000000000007</v>
      </c>
      <c r="AM9">
        <v>74.23</v>
      </c>
      <c r="AN9">
        <v>85.14</v>
      </c>
      <c r="AO9" s="22">
        <v>77.010000000000005</v>
      </c>
      <c r="AP9" s="22">
        <v>315</v>
      </c>
      <c r="AQ9" s="22">
        <v>5904</v>
      </c>
      <c r="AR9" s="5">
        <v>66.47</v>
      </c>
      <c r="AS9">
        <v>0.09</v>
      </c>
      <c r="AU9" s="38">
        <f>C9/'2010'!C9*100</f>
        <v>97.26651480637814</v>
      </c>
      <c r="AV9" s="38">
        <f>D9/'2010'!D9*100</f>
        <v>126.31825273010921</v>
      </c>
      <c r="AW9" s="38">
        <f>E9/'2010'!E9*100</f>
        <v>95.214744673655744</v>
      </c>
      <c r="AX9" s="38">
        <f>F9/'2010'!F9*100</f>
        <v>128.09593438976023</v>
      </c>
      <c r="AY9" s="38">
        <f>G9/'2010'!G9*100</f>
        <v>119.47646493756004</v>
      </c>
      <c r="AZ9" s="38">
        <f>H9/'2010'!H9*100</f>
        <v>132.30605738575983</v>
      </c>
      <c r="BA9" s="38">
        <f>I9/'2010'!I9*100</f>
        <v>121.950591868245</v>
      </c>
      <c r="BB9" s="38">
        <f>J9/'2010'!J9*100</f>
        <v>58.359957401490945</v>
      </c>
      <c r="BC9" s="38">
        <f>1/(K9/'2010'!K9)*100</f>
        <v>92.618962857481904</v>
      </c>
      <c r="BD9" s="38">
        <f>L9/'2010'!L9*100</f>
        <v>64.496712870279765</v>
      </c>
      <c r="BE9" s="38">
        <f>M9/'2010'!M9*100</f>
        <v>100.23564033609939</v>
      </c>
      <c r="BF9" s="38">
        <f>N9/'2010'!N9*100</f>
        <v>99.949438496450966</v>
      </c>
      <c r="BG9" s="38">
        <f>1/(O9/'2010'!O9)*100</f>
        <v>139.09090909090909</v>
      </c>
      <c r="BH9" s="38">
        <f>P9/'2010'!P9*100</f>
        <v>108.6778649466178</v>
      </c>
      <c r="BI9" s="38">
        <f>Q9/'2010'!Q9*100</f>
        <v>106.33390054830781</v>
      </c>
      <c r="BJ9" s="38">
        <f>1/(R9/'2010'!R9)*100</f>
        <v>121.98120028922632</v>
      </c>
      <c r="BK9" s="38">
        <f>S9/'2010'!S9*100</f>
        <v>92.152658662092634</v>
      </c>
      <c r="BL9" s="38">
        <f>T9/'2010'!T9*100</f>
        <v>101.091123562371</v>
      </c>
      <c r="BM9" s="38">
        <f>1/(U9/'2010'!U9)*100</f>
        <v>101.59879336349927</v>
      </c>
      <c r="BN9" s="38">
        <f>1/(V9/'2010'!V9)*100</f>
        <v>76.452599388379213</v>
      </c>
      <c r="BO9" s="38">
        <f>1/(W9/'2010'!W9)*100</f>
        <v>84.720121028744316</v>
      </c>
      <c r="BP9" s="38">
        <f>X9/'2010'!X9*100</f>
        <v>110.55432372505543</v>
      </c>
      <c r="BQ9" s="38">
        <f>Y9/'2010'!Y9*100</f>
        <v>112.35668789808919</v>
      </c>
      <c r="BR9" s="38">
        <f>Z9/'2010'!Z9*100</f>
        <v>101.98589256646771</v>
      </c>
      <c r="BS9" s="38">
        <f>AA9/'2010'!AA9*100</f>
        <v>107.74053224155577</v>
      </c>
      <c r="BT9" s="38">
        <f>AB9/'2010'!AB9*100</f>
        <v>114.96245977833395</v>
      </c>
      <c r="BU9" s="38">
        <f>AC9/'2010'!AC9*100</f>
        <v>100</v>
      </c>
      <c r="BV9" s="38">
        <f>AD9/'2010'!AD9*100</f>
        <v>100</v>
      </c>
      <c r="BW9" s="38">
        <f>AE9/'2010'!AE9*100</f>
        <v>100</v>
      </c>
      <c r="BX9" s="38">
        <f>AF9/'2010'!AF9*100</f>
        <v>100</v>
      </c>
      <c r="BY9" s="38">
        <f>AG9/'2010'!AG9*100</f>
        <v>100</v>
      </c>
      <c r="BZ9" s="38">
        <f>AH9/'2010'!AH9*100</f>
        <v>100</v>
      </c>
      <c r="CA9" s="38">
        <f>AI9/'2010'!AI9*100</f>
        <v>100</v>
      </c>
      <c r="CB9" s="38">
        <f>AJ9/'2010'!AJ9*100</f>
        <v>100</v>
      </c>
      <c r="CC9" s="38">
        <f>AK9/'2010'!AK9*100</f>
        <v>100</v>
      </c>
      <c r="CD9" s="38">
        <f>AL9/'2010'!AL9*100</f>
        <v>100</v>
      </c>
      <c r="CE9" s="38">
        <f>AM9/'2010'!AM9*100</f>
        <v>78.633474576271183</v>
      </c>
      <c r="CF9" s="38">
        <f>AN9/'2010'!AN9*100</f>
        <v>132.30769230769232</v>
      </c>
      <c r="CG9" s="38">
        <f>AO9/'2010'!AO9*100</f>
        <v>150.14622733476313</v>
      </c>
      <c r="CH9" s="38">
        <f>1/(AP9/'2010'!AP9)*100</f>
        <v>48.25396825396826</v>
      </c>
      <c r="CI9" s="38">
        <f>1/(AQ9/'2010'!AQ9)*100</f>
        <v>46.019647696476966</v>
      </c>
      <c r="CJ9" s="38">
        <f>AR9/'2010'!AR9*100</f>
        <v>85.08704557091653</v>
      </c>
      <c r="CK9" s="38">
        <f>1/(AS9/'2010'!AS9)*100</f>
        <v>100</v>
      </c>
      <c r="CM9" s="17">
        <f t="shared" si="0"/>
        <v>106.26650407004769</v>
      </c>
      <c r="CN9" s="17">
        <f t="shared" si="1"/>
        <v>128.09593438976023</v>
      </c>
      <c r="CO9" s="17">
        <f t="shared" si="2"/>
        <v>98.201457886802913</v>
      </c>
      <c r="CP9" s="17">
        <f t="shared" si="3"/>
        <v>111.9884632175193</v>
      </c>
      <c r="CQ9" s="17">
        <f t="shared" si="4"/>
        <v>97.761485263231506</v>
      </c>
      <c r="CR9" s="17">
        <f t="shared" si="5"/>
        <v>107.93331603491701</v>
      </c>
      <c r="CS9" s="17">
        <f t="shared" si="6"/>
        <v>100</v>
      </c>
      <c r="CT9" s="17">
        <f t="shared" si="7"/>
        <v>100</v>
      </c>
      <c r="CU9" s="17">
        <f t="shared" si="8"/>
        <v>120.36246473957554</v>
      </c>
      <c r="CV9" s="17">
        <f t="shared" si="9"/>
        <v>69.840165380340437</v>
      </c>
      <c r="CX9" s="17">
        <f t="shared" si="10"/>
        <v>104.04497909821946</v>
      </c>
      <c r="CY9" s="17">
        <f t="shared" si="11"/>
        <v>101.3124743158839</v>
      </c>
    </row>
    <row r="10" spans="1:103" ht="15.5" x14ac:dyDescent="0.35">
      <c r="A10" s="2">
        <v>1800</v>
      </c>
      <c r="B10" s="3" t="s">
        <v>9</v>
      </c>
      <c r="C10">
        <v>77.5</v>
      </c>
      <c r="D10">
        <v>68.099999999999994</v>
      </c>
      <c r="E10">
        <v>41.66</v>
      </c>
      <c r="F10">
        <v>15276152.024399092</v>
      </c>
      <c r="G10">
        <v>58.58</v>
      </c>
      <c r="H10">
        <v>52.41</v>
      </c>
      <c r="I10">
        <v>91.9</v>
      </c>
      <c r="J10" s="5">
        <v>2.87</v>
      </c>
      <c r="K10" s="23">
        <v>90.71</v>
      </c>
      <c r="L10" s="23">
        <v>3.6337314280742685</v>
      </c>
      <c r="M10">
        <v>95.456049232427205</v>
      </c>
      <c r="N10">
        <v>68.629030133755023</v>
      </c>
      <c r="O10" s="23">
        <v>4.62</v>
      </c>
      <c r="P10" s="71">
        <v>22.04714365000001</v>
      </c>
      <c r="Q10" s="16">
        <v>75.989999999999995</v>
      </c>
      <c r="R10">
        <v>27.39</v>
      </c>
      <c r="S10">
        <v>68.12</v>
      </c>
      <c r="T10">
        <v>69.94</v>
      </c>
      <c r="U10" s="22">
        <v>33.39</v>
      </c>
      <c r="V10">
        <v>18.190000000000001</v>
      </c>
      <c r="W10">
        <v>6.59</v>
      </c>
      <c r="X10">
        <v>31.05</v>
      </c>
      <c r="Y10">
        <v>8.1</v>
      </c>
      <c r="Z10">
        <v>96.26</v>
      </c>
      <c r="AA10">
        <v>79.680000000000007</v>
      </c>
      <c r="AB10">
        <v>47.62</v>
      </c>
      <c r="AC10" s="5">
        <v>12.46</v>
      </c>
      <c r="AD10" s="5">
        <v>12.61</v>
      </c>
      <c r="AE10" s="5">
        <v>0.69</v>
      </c>
      <c r="AF10" s="5">
        <v>2.68</v>
      </c>
      <c r="AG10" s="68">
        <v>26.47</v>
      </c>
      <c r="AH10" s="68">
        <v>14.24</v>
      </c>
      <c r="AI10" s="5">
        <v>63.54</v>
      </c>
      <c r="AJ10" s="5">
        <v>75.84</v>
      </c>
      <c r="AK10" s="5">
        <v>67.430000000000007</v>
      </c>
      <c r="AL10" s="5">
        <v>71.239999999999995</v>
      </c>
      <c r="AM10">
        <v>61</v>
      </c>
      <c r="AN10">
        <v>60.49</v>
      </c>
      <c r="AO10" s="22">
        <v>64.31</v>
      </c>
      <c r="AP10" s="22">
        <v>129</v>
      </c>
      <c r="AQ10" s="22">
        <v>10485</v>
      </c>
      <c r="AR10" s="5">
        <v>58.75</v>
      </c>
      <c r="AS10">
        <v>0.11</v>
      </c>
      <c r="AU10" s="38">
        <f>C10/'2010'!C10*100</f>
        <v>88.84558064885934</v>
      </c>
      <c r="AV10" s="38">
        <f>D10/'2010'!D10*100</f>
        <v>108.16391359593392</v>
      </c>
      <c r="AW10" s="38">
        <f>E10/'2010'!E10*100</f>
        <v>137.99271281881417</v>
      </c>
      <c r="AX10" s="38">
        <f>F10/'2010'!F10*100</f>
        <v>130.06182280578133</v>
      </c>
      <c r="AY10" s="38">
        <f>G10/'2010'!G10*100</f>
        <v>133.59179019384266</v>
      </c>
      <c r="AZ10" s="38">
        <f>H10/'2010'!H10*100</f>
        <v>137.66745468873128</v>
      </c>
      <c r="BA10" s="38">
        <f>I10/'2010'!I10*100</f>
        <v>116.6984126984127</v>
      </c>
      <c r="BB10" s="38">
        <f>J10/'2010'!J10*100</f>
        <v>64.63963963963964</v>
      </c>
      <c r="BC10" s="38">
        <f>1/(K10/'2010'!K10)*100</f>
        <v>95.579318707970472</v>
      </c>
      <c r="BD10" s="38">
        <f>L10/'2010'!L10*100</f>
        <v>51.542289759918702</v>
      </c>
      <c r="BE10" s="38">
        <f>M10/'2010'!M10*100</f>
        <v>101.49912665327614</v>
      </c>
      <c r="BF10" s="38">
        <f>N10/'2010'!N10*100</f>
        <v>99.126222051263895</v>
      </c>
      <c r="BG10" s="38">
        <f>1/(O10/'2010'!O10)*100</f>
        <v>120.56277056277058</v>
      </c>
      <c r="BH10" s="38">
        <f>P10/'2010'!P10*100</f>
        <v>104.75123853682635</v>
      </c>
      <c r="BI10" s="38">
        <f>Q10/'2010'!Q10*100</f>
        <v>96.214231451000245</v>
      </c>
      <c r="BJ10" s="38">
        <f>1/(R10/'2010'!R10)*100</f>
        <v>126.50602409638554</v>
      </c>
      <c r="BK10" s="38">
        <f>S10/'2010'!S10*100</f>
        <v>93.494372769695318</v>
      </c>
      <c r="BL10" s="38">
        <f>T10/'2010'!T10*100</f>
        <v>101.49470323610508</v>
      </c>
      <c r="BM10" s="38">
        <f>1/(U10/'2010'!U10)*100</f>
        <v>102.18628331835878</v>
      </c>
      <c r="BN10" s="38">
        <f>1/(V10/'2010'!V10)*100</f>
        <v>91.258933479934029</v>
      </c>
      <c r="BO10" s="38">
        <f>1/(W10/'2010'!W10)*100</f>
        <v>92.564491654021225</v>
      </c>
      <c r="BP10" s="38">
        <f>X10/'2010'!X10*100</f>
        <v>95.450353519827843</v>
      </c>
      <c r="BQ10" s="38">
        <f>Y10/'2010'!Y10*100</f>
        <v>111.5702479338843</v>
      </c>
      <c r="BR10" s="38">
        <f>Z10/'2010'!Z10*100</f>
        <v>101.90556849460091</v>
      </c>
      <c r="BS10" s="38">
        <f>AA10/'2010'!AA10*100</f>
        <v>103.91236306729263</v>
      </c>
      <c r="BT10" s="38">
        <f>AB10/'2010'!AB10*100</f>
        <v>117.29064039408865</v>
      </c>
      <c r="BU10" s="38">
        <f>AC10/'2010'!AC10*100</f>
        <v>100</v>
      </c>
      <c r="BV10" s="38">
        <f>AD10/'2010'!AD10*100</f>
        <v>100</v>
      </c>
      <c r="BW10" s="38">
        <f>AE10/'2010'!AE10*100</f>
        <v>100</v>
      </c>
      <c r="BX10" s="38">
        <f>AF10/'2010'!AF10*100</f>
        <v>100</v>
      </c>
      <c r="BY10" s="38">
        <f>AG10/'2010'!AG10*100</f>
        <v>100</v>
      </c>
      <c r="BZ10" s="38">
        <f>AH10/'2010'!AH10*100</f>
        <v>100</v>
      </c>
      <c r="CA10" s="38">
        <f>AI10/'2010'!AI10*100</f>
        <v>100</v>
      </c>
      <c r="CB10" s="38">
        <f>AJ10/'2010'!AJ10*100</f>
        <v>100</v>
      </c>
      <c r="CC10" s="38">
        <f>AK10/'2010'!AK10*100</f>
        <v>100</v>
      </c>
      <c r="CD10" s="38">
        <f>AL10/'2010'!AL10*100</f>
        <v>100</v>
      </c>
      <c r="CE10" s="38">
        <f>AM10/'2010'!AM10*100</f>
        <v>64.625489988346217</v>
      </c>
      <c r="CF10" s="38">
        <f>AN10/'2010'!AN10*100</f>
        <v>112.22634508348794</v>
      </c>
      <c r="CG10" s="38">
        <f>AO10/'2010'!AO10*100</f>
        <v>113.94401133947557</v>
      </c>
      <c r="CH10" s="38">
        <f>1/(AP10/'2010'!AP10)*100</f>
        <v>47.286821705426355</v>
      </c>
      <c r="CI10" s="38">
        <f>1/(AQ10/'2010'!AQ10)*100</f>
        <v>45.903671912255604</v>
      </c>
      <c r="CJ10" s="38">
        <f>AR10/'2010'!AR10*100</f>
        <v>80.303444505194093</v>
      </c>
      <c r="CK10" s="38">
        <f>1/(AS10/'2010'!AS10)*100</f>
        <v>72.727272727272734</v>
      </c>
      <c r="CM10" s="17">
        <f t="shared" si="0"/>
        <v>111.66740235453581</v>
      </c>
      <c r="CN10" s="17">
        <f t="shared" si="1"/>
        <v>130.06182280578133</v>
      </c>
      <c r="CO10" s="17">
        <f t="shared" si="2"/>
        <v>99.95315094808592</v>
      </c>
      <c r="CP10" s="17">
        <f t="shared" si="3"/>
        <v>106.48483945103425</v>
      </c>
      <c r="CQ10" s="17">
        <f t="shared" si="4"/>
        <v>100.53129142935718</v>
      </c>
      <c r="CR10" s="17">
        <f t="shared" si="5"/>
        <v>105.02152890161572</v>
      </c>
      <c r="CS10" s="17">
        <f t="shared" si="6"/>
        <v>100</v>
      </c>
      <c r="CT10" s="17">
        <f t="shared" si="7"/>
        <v>100</v>
      </c>
      <c r="CU10" s="17">
        <f t="shared" si="8"/>
        <v>96.931948803769913</v>
      </c>
      <c r="CV10" s="17">
        <f t="shared" si="9"/>
        <v>61.555302712537198</v>
      </c>
      <c r="CX10" s="17">
        <f t="shared" si="10"/>
        <v>101.22072874067175</v>
      </c>
      <c r="CY10" s="17">
        <f t="shared" si="11"/>
        <v>99.106687535783621</v>
      </c>
    </row>
    <row r="11" spans="1:103" ht="15.5" x14ac:dyDescent="0.35">
      <c r="A11" s="2">
        <v>1900</v>
      </c>
      <c r="B11" s="3" t="s">
        <v>10</v>
      </c>
      <c r="C11">
        <v>80.400000000000006</v>
      </c>
      <c r="D11">
        <v>82.08</v>
      </c>
      <c r="E11">
        <v>45.33</v>
      </c>
      <c r="F11">
        <v>17853307.9505959</v>
      </c>
      <c r="G11">
        <v>83.16</v>
      </c>
      <c r="H11">
        <v>63.95</v>
      </c>
      <c r="I11">
        <v>96.96</v>
      </c>
      <c r="J11" s="5">
        <v>4.75</v>
      </c>
      <c r="K11" s="23">
        <v>87.59</v>
      </c>
      <c r="L11" s="23">
        <v>4.1739649724345496</v>
      </c>
      <c r="M11">
        <v>93.83434547908233</v>
      </c>
      <c r="N11">
        <v>68.061183485130712</v>
      </c>
      <c r="O11" s="23">
        <v>2.6</v>
      </c>
      <c r="P11" s="71">
        <v>22.04714365000001</v>
      </c>
      <c r="Q11" s="16">
        <v>84.65</v>
      </c>
      <c r="R11">
        <v>31.33</v>
      </c>
      <c r="S11">
        <v>75.95</v>
      </c>
      <c r="T11">
        <v>69.92</v>
      </c>
      <c r="U11" s="22">
        <v>29.32</v>
      </c>
      <c r="V11">
        <v>15.7</v>
      </c>
      <c r="W11">
        <v>6.22</v>
      </c>
      <c r="X11">
        <v>29.13</v>
      </c>
      <c r="Y11">
        <v>8.0399999999999991</v>
      </c>
      <c r="Z11">
        <v>89.38</v>
      </c>
      <c r="AA11">
        <v>75.77</v>
      </c>
      <c r="AB11">
        <v>53.84</v>
      </c>
      <c r="AC11" s="5">
        <v>11.13</v>
      </c>
      <c r="AD11" s="5">
        <v>20.77</v>
      </c>
      <c r="AE11" s="5">
        <v>1.55</v>
      </c>
      <c r="AF11" s="5">
        <v>4.24</v>
      </c>
      <c r="AG11" s="68">
        <v>19.75</v>
      </c>
      <c r="AH11" s="68">
        <v>17.53</v>
      </c>
      <c r="AI11" s="5">
        <v>68.680000000000007</v>
      </c>
      <c r="AJ11" s="5">
        <v>78.239999999999995</v>
      </c>
      <c r="AK11" s="5">
        <v>69.33</v>
      </c>
      <c r="AL11" s="5">
        <v>72.23</v>
      </c>
      <c r="AM11">
        <v>83</v>
      </c>
      <c r="AN11">
        <v>87.65</v>
      </c>
      <c r="AO11" s="22">
        <v>80.2</v>
      </c>
      <c r="AP11" s="22">
        <v>153</v>
      </c>
      <c r="AQ11" s="22">
        <v>2094</v>
      </c>
      <c r="AR11" s="5">
        <v>47.8</v>
      </c>
      <c r="AS11">
        <v>0.01</v>
      </c>
      <c r="AU11" s="38">
        <f>C11/'2010'!C11*100</f>
        <v>89.8123324396783</v>
      </c>
      <c r="AV11" s="38">
        <f>D11/'2010'!D11*100</f>
        <v>132.70816491511721</v>
      </c>
      <c r="AW11" s="38">
        <f>E11/'2010'!E11*100</f>
        <v>114.9340770791075</v>
      </c>
      <c r="AX11" s="38">
        <f>F11/'2010'!F11*100</f>
        <v>122.12463659715382</v>
      </c>
      <c r="AY11" s="38">
        <f>G11/'2010'!G11*100</f>
        <v>127.82047340916077</v>
      </c>
      <c r="AZ11" s="38">
        <f>H11/'2010'!H11*100</f>
        <v>167.53995284254651</v>
      </c>
      <c r="BA11" s="38">
        <f>I11/'2010'!I11*100</f>
        <v>133.22341302555648</v>
      </c>
      <c r="BB11" s="38">
        <f>J11/'2010'!J11*100</f>
        <v>70.579494799405637</v>
      </c>
      <c r="BC11" s="38">
        <f>1/(K11/'2010'!K11)*100</f>
        <v>92.190889370932751</v>
      </c>
      <c r="BD11" s="38">
        <f>L11/'2010'!L11*100</f>
        <v>45.026590856899134</v>
      </c>
      <c r="BE11" s="38">
        <f>M11/'2010'!M11*100</f>
        <v>97.984185207318859</v>
      </c>
      <c r="BF11" s="38">
        <f>N11/'2010'!N11*100</f>
        <v>103.30341941978098</v>
      </c>
      <c r="BG11" s="38">
        <f>1/(O11/'2010'!O11)*100</f>
        <v>216.53846153846152</v>
      </c>
      <c r="BH11" s="38">
        <f>P11/'2010'!P11*100</f>
        <v>104.75123853682635</v>
      </c>
      <c r="BI11" s="38">
        <f>Q11/'2010'!Q11*100</f>
        <v>103.40825800146594</v>
      </c>
      <c r="BJ11" s="38">
        <f>1/(R11/'2010'!R11)*100</f>
        <v>108.45834663262049</v>
      </c>
      <c r="BK11" s="38">
        <f>S11/'2010'!S11*100</f>
        <v>104.45605831384954</v>
      </c>
      <c r="BL11" s="38">
        <f>T11/'2010'!T11*100</f>
        <v>101.11352133044107</v>
      </c>
      <c r="BM11" s="38">
        <f>1/(U11/'2010'!U11)*100</f>
        <v>104.70668485675307</v>
      </c>
      <c r="BN11" s="38">
        <f>1/(V11/'2010'!V11)*100</f>
        <v>89.171974522292999</v>
      </c>
      <c r="BO11" s="38">
        <f>1/(W11/'2010'!W11)*100</f>
        <v>78.778135048231519</v>
      </c>
      <c r="BP11" s="38">
        <f>X11/'2010'!X11*100</f>
        <v>102.17467555243773</v>
      </c>
      <c r="BQ11" s="38">
        <f>Y11/'2010'!Y11*100</f>
        <v>113.7199434229137</v>
      </c>
      <c r="BR11" s="38">
        <f>Z11/'2010'!Z11*100</f>
        <v>99.255968906163233</v>
      </c>
      <c r="BS11" s="38">
        <f>AA11/'2010'!AA11*100</f>
        <v>107.70433546552948</v>
      </c>
      <c r="BT11" s="38">
        <f>AB11/'2010'!AB11*100</f>
        <v>123.88403129314311</v>
      </c>
      <c r="BU11" s="38">
        <f>AC11/'2010'!AC11*100</f>
        <v>100</v>
      </c>
      <c r="BV11" s="38">
        <f>AD11/'2010'!AD11*100</f>
        <v>100</v>
      </c>
      <c r="BW11" s="38">
        <f>AE11/'2010'!AE11*100</f>
        <v>100</v>
      </c>
      <c r="BX11" s="38">
        <f>AF11/'2010'!AF11*100</f>
        <v>100</v>
      </c>
      <c r="BY11" s="38">
        <f>AG11/'2010'!AG11*100</f>
        <v>100</v>
      </c>
      <c r="BZ11" s="38">
        <f>AH11/'2010'!AH11*100</f>
        <v>100</v>
      </c>
      <c r="CA11" s="38">
        <f>AI11/'2010'!AI11*100</f>
        <v>100</v>
      </c>
      <c r="CB11" s="38">
        <f>AJ11/'2010'!AJ11*100</f>
        <v>100</v>
      </c>
      <c r="CC11" s="38">
        <f>AK11/'2010'!AK11*100</f>
        <v>100</v>
      </c>
      <c r="CD11" s="38">
        <f>AL11/'2010'!AL11*100</f>
        <v>100</v>
      </c>
      <c r="CE11" s="38">
        <f>AM11/'2010'!AM11*100</f>
        <v>96.567771960442116</v>
      </c>
      <c r="CF11" s="38">
        <f>AN11/'2010'!AN11*100</f>
        <v>180.94549958711809</v>
      </c>
      <c r="CG11" s="38">
        <f>AO11/'2010'!AO11*100</f>
        <v>116.96077001604202</v>
      </c>
      <c r="CH11" s="38">
        <f>1/(AP11/'2010'!AP11)*100</f>
        <v>165.35947712418303</v>
      </c>
      <c r="CI11" s="38">
        <f>1/(AQ11/'2010'!AQ11)*100</f>
        <v>126.17000955109836</v>
      </c>
      <c r="CJ11" s="38">
        <f>AR11/'2010'!AR11*100</f>
        <v>65.042862974554367</v>
      </c>
      <c r="CK11" s="38">
        <f>1/(AS11/'2010'!AS11)*100</f>
        <v>599.99999999999989</v>
      </c>
      <c r="CM11" s="17">
        <f t="shared" si="0"/>
        <v>112.48485814463434</v>
      </c>
      <c r="CN11" s="17">
        <f t="shared" si="1"/>
        <v>122.12463659715382</v>
      </c>
      <c r="CO11" s="17">
        <f t="shared" si="2"/>
        <v>106.06346905075021</v>
      </c>
      <c r="CP11" s="17">
        <f t="shared" si="3"/>
        <v>130.64432617559692</v>
      </c>
      <c r="CQ11" s="17">
        <f t="shared" si="4"/>
        <v>98.584711243664955</v>
      </c>
      <c r="CR11" s="17">
        <f t="shared" si="5"/>
        <v>107.78982577336454</v>
      </c>
      <c r="CS11" s="17">
        <f t="shared" si="6"/>
        <v>100</v>
      </c>
      <c r="CT11" s="17">
        <f t="shared" si="7"/>
        <v>100</v>
      </c>
      <c r="CU11" s="17">
        <f t="shared" si="8"/>
        <v>131.4913471878674</v>
      </c>
      <c r="CV11" s="17">
        <f t="shared" si="9"/>
        <v>239.14308741245893</v>
      </c>
      <c r="CX11" s="17">
        <f t="shared" si="10"/>
        <v>124.8326261585491</v>
      </c>
      <c r="CY11" s="17">
        <f t="shared" si="11"/>
        <v>121.07943382784249</v>
      </c>
    </row>
    <row r="12" spans="1:103" ht="15.5" x14ac:dyDescent="0.35">
      <c r="A12" s="2">
        <v>2100</v>
      </c>
      <c r="B12" s="3" t="s">
        <v>11</v>
      </c>
      <c r="C12">
        <v>78.599999999999994</v>
      </c>
      <c r="D12">
        <v>80</v>
      </c>
      <c r="E12">
        <v>56.53</v>
      </c>
      <c r="F12">
        <v>30077289.619336948</v>
      </c>
      <c r="G12">
        <v>79.55</v>
      </c>
      <c r="H12">
        <v>85.31</v>
      </c>
      <c r="I12">
        <v>94.41</v>
      </c>
      <c r="J12" s="5">
        <v>25.89</v>
      </c>
      <c r="K12" s="23">
        <v>68.989999999999995</v>
      </c>
      <c r="L12" s="23">
        <v>6.1243793947771019</v>
      </c>
      <c r="M12">
        <v>90.966629568936057</v>
      </c>
      <c r="N12">
        <v>65.582984849671305</v>
      </c>
      <c r="O12" s="23">
        <v>7.69</v>
      </c>
      <c r="P12" s="71">
        <v>20.04714365000001</v>
      </c>
      <c r="Q12" s="16">
        <v>94.27</v>
      </c>
      <c r="R12">
        <v>22.17</v>
      </c>
      <c r="S12">
        <v>75.64</v>
      </c>
      <c r="T12">
        <v>69.45</v>
      </c>
      <c r="U12" s="22">
        <v>29.25</v>
      </c>
      <c r="V12">
        <v>15.64</v>
      </c>
      <c r="W12">
        <v>7.21</v>
      </c>
      <c r="X12">
        <v>32.18</v>
      </c>
      <c r="Y12">
        <v>9.9</v>
      </c>
      <c r="Z12">
        <v>94.9</v>
      </c>
      <c r="AA12">
        <v>86.92</v>
      </c>
      <c r="AB12">
        <v>75.930000000000007</v>
      </c>
      <c r="AC12" s="5">
        <v>21.14</v>
      </c>
      <c r="AD12" s="5">
        <v>28.05</v>
      </c>
      <c r="AE12" s="5">
        <v>2.46</v>
      </c>
      <c r="AF12" s="5">
        <v>12.24</v>
      </c>
      <c r="AG12" s="68">
        <v>19.399999999999999</v>
      </c>
      <c r="AH12" s="68">
        <v>5.91</v>
      </c>
      <c r="AI12" s="5">
        <v>69.23</v>
      </c>
      <c r="AJ12" s="5">
        <v>77.05</v>
      </c>
      <c r="AK12" s="5">
        <v>69.11</v>
      </c>
      <c r="AL12" s="5">
        <v>76.75</v>
      </c>
      <c r="AM12">
        <v>72.84</v>
      </c>
      <c r="AN12">
        <v>85.43</v>
      </c>
      <c r="AO12" s="22">
        <v>59.48</v>
      </c>
      <c r="AP12" s="22">
        <v>248</v>
      </c>
      <c r="AQ12" s="22">
        <v>4885</v>
      </c>
      <c r="AR12" s="5">
        <v>71.430000000000007</v>
      </c>
      <c r="AS12">
        <v>0.19</v>
      </c>
      <c r="AU12" s="38">
        <f>C12/'2010'!C12*100</f>
        <v>86.544813917639289</v>
      </c>
      <c r="AV12" s="38">
        <f>D12/'2010'!D12*100</f>
        <v>131.4060446780552</v>
      </c>
      <c r="AW12" s="38">
        <f>E12/'2010'!E12*100</f>
        <v>98.776865280447325</v>
      </c>
      <c r="AX12" s="38">
        <f>F12/'2010'!F12*100</f>
        <v>123.49862743529346</v>
      </c>
      <c r="AY12" s="38">
        <f>G12/'2010'!G12*100</f>
        <v>109.92123808207819</v>
      </c>
      <c r="AZ12" s="38">
        <f>H12/'2010'!H12*100</f>
        <v>358.14441645675907</v>
      </c>
      <c r="BA12" s="38">
        <f>I12/'2010'!I12*100</f>
        <v>109.60065010448108</v>
      </c>
      <c r="BB12" s="38">
        <f>J12/'2010'!J12*100</f>
        <v>106.5432098765432</v>
      </c>
      <c r="BC12" s="38">
        <f>1/(K12/'2010'!K12)*100</f>
        <v>97.245977677924344</v>
      </c>
      <c r="BD12" s="38">
        <f>L12/'2010'!L12*100</f>
        <v>50.282261040862906</v>
      </c>
      <c r="BE12" s="38">
        <f>M12/'2010'!M12*100</f>
        <v>98.033339141505252</v>
      </c>
      <c r="BF12" s="38">
        <f>N12/'2010'!N12*100</f>
        <v>100.97355371877397</v>
      </c>
      <c r="BG12" s="38">
        <f>1/(O12/'2010'!O12)*100</f>
        <v>89.726918075422631</v>
      </c>
      <c r="BH12" s="38">
        <f>P12/'2010'!P12*100</f>
        <v>153.65158986350238</v>
      </c>
      <c r="BI12" s="38">
        <f>Q12/'2010'!Q12*100</f>
        <v>104.0852379375069</v>
      </c>
      <c r="BJ12" s="38">
        <f>1/(R12/'2010'!R12)*100</f>
        <v>126.43211547135769</v>
      </c>
      <c r="BK12" s="38">
        <f>S12/'2010'!S12*100</f>
        <v>106.52020842134911</v>
      </c>
      <c r="BL12" s="38">
        <f>T12/'2010'!T12*100</f>
        <v>101.50540777550422</v>
      </c>
      <c r="BM12" s="38">
        <f>1/(U12/'2010'!U12)*100</f>
        <v>99.760683760683747</v>
      </c>
      <c r="BN12" s="38">
        <f>1/(V12/'2010'!V12)*100</f>
        <v>97.186700767263432</v>
      </c>
      <c r="BO12" s="38">
        <f>1/(W12/'2010'!W12)*100</f>
        <v>106.79611650485438</v>
      </c>
      <c r="BP12" s="38">
        <f>X12/'2010'!X12*100</f>
        <v>99.536034642746685</v>
      </c>
      <c r="BQ12" s="38">
        <f>Y12/'2010'!Y12*100</f>
        <v>105.54371002132194</v>
      </c>
      <c r="BR12" s="38">
        <f>Z12/'2010'!Z12*100</f>
        <v>96.985181400102206</v>
      </c>
      <c r="BS12" s="38">
        <f>AA12/'2010'!AA12*100</f>
        <v>98.492917847025495</v>
      </c>
      <c r="BT12" s="38">
        <f>AB12/'2010'!AB12*100</f>
        <v>116.31433823529413</v>
      </c>
      <c r="BU12" s="38">
        <f>AC12/'2010'!AC12*100</f>
        <v>100</v>
      </c>
      <c r="BV12" s="38">
        <f>AD12/'2010'!AD12*100</f>
        <v>100</v>
      </c>
      <c r="BW12" s="38">
        <f>AE12/'2010'!AE12*100</f>
        <v>100</v>
      </c>
      <c r="BX12" s="38">
        <f>AF12/'2010'!AF12*100</f>
        <v>100</v>
      </c>
      <c r="BY12" s="38">
        <f>AG12/'2010'!AG12*100</f>
        <v>100</v>
      </c>
      <c r="BZ12" s="38">
        <f>AH12/'2010'!AH12*100</f>
        <v>100</v>
      </c>
      <c r="CA12" s="38">
        <f>AI12/'2010'!AI12*100</f>
        <v>100</v>
      </c>
      <c r="CB12" s="38">
        <f>AJ12/'2010'!AJ12*100</f>
        <v>100</v>
      </c>
      <c r="CC12" s="38">
        <f>AK12/'2010'!AK12*100</f>
        <v>100</v>
      </c>
      <c r="CD12" s="38">
        <f>AL12/'2010'!AL12*100</f>
        <v>100</v>
      </c>
      <c r="CE12" s="38">
        <f>AM12/'2010'!AM12*100</f>
        <v>83.68566176470587</v>
      </c>
      <c r="CF12" s="38">
        <f>AN12/'2010'!AN12*100</f>
        <v>214.64824120603018</v>
      </c>
      <c r="CG12" s="38">
        <f>AO12/'2010'!AO12*100</f>
        <v>85.95375722543352</v>
      </c>
      <c r="CH12" s="38">
        <f>1/(AP12/'2010'!AP12)*100</f>
        <v>159.67741935483869</v>
      </c>
      <c r="CI12" s="38">
        <f>1/(AQ12/'2010'!AQ12)*100</f>
        <v>84.76970317297851</v>
      </c>
      <c r="CJ12" s="38">
        <f>AR12/'2010'!AR12*100</f>
        <v>93.335946687573511</v>
      </c>
      <c r="CK12" s="38">
        <f>1/(AS12/'2010'!AS12)*100</f>
        <v>21.052631578947366</v>
      </c>
      <c r="CM12" s="17">
        <f t="shared" si="0"/>
        <v>105.57590795871393</v>
      </c>
      <c r="CN12" s="17">
        <f t="shared" si="1"/>
        <v>123.49862743529346</v>
      </c>
      <c r="CO12" s="17">
        <f t="shared" si="2"/>
        <v>138.62295887310813</v>
      </c>
      <c r="CP12" s="17">
        <f t="shared" si="3"/>
        <v>110.59635019980107</v>
      </c>
      <c r="CQ12" s="17">
        <f t="shared" si="4"/>
        <v>106.04092437693136</v>
      </c>
      <c r="CR12" s="17">
        <f t="shared" si="5"/>
        <v>102.81203035774841</v>
      </c>
      <c r="CS12" s="17">
        <f t="shared" si="6"/>
        <v>100</v>
      </c>
      <c r="CT12" s="17">
        <f t="shared" si="7"/>
        <v>100</v>
      </c>
      <c r="CU12" s="17">
        <f t="shared" si="8"/>
        <v>128.09588673205653</v>
      </c>
      <c r="CV12" s="17">
        <f t="shared" si="9"/>
        <v>89.70892519858451</v>
      </c>
      <c r="CX12" s="17">
        <f t="shared" si="10"/>
        <v>110.49516111322376</v>
      </c>
      <c r="CY12" s="17">
        <f t="shared" si="11"/>
        <v>109.68910509592575</v>
      </c>
    </row>
    <row r="13" spans="1:103" ht="15.5" x14ac:dyDescent="0.35">
      <c r="A13" s="2">
        <v>3100</v>
      </c>
      <c r="B13" s="3" t="s">
        <v>12</v>
      </c>
      <c r="C13">
        <v>56.4</v>
      </c>
      <c r="D13">
        <v>24.62</v>
      </c>
      <c r="E13">
        <v>35.97</v>
      </c>
      <c r="F13">
        <v>87370259.807168543</v>
      </c>
      <c r="G13">
        <v>91.13</v>
      </c>
      <c r="H13">
        <v>92.44</v>
      </c>
      <c r="I13">
        <v>99.45</v>
      </c>
      <c r="J13" s="5">
        <v>34.130000000000003</v>
      </c>
      <c r="K13" s="23">
        <v>50.16</v>
      </c>
      <c r="L13" s="23">
        <v>29.428185433031665</v>
      </c>
      <c r="M13">
        <v>94.233890245355994</v>
      </c>
      <c r="N13">
        <v>68.794615266735931</v>
      </c>
      <c r="O13" s="23">
        <v>6.12</v>
      </c>
      <c r="P13" s="71">
        <v>17.04714365000001</v>
      </c>
      <c r="Q13" s="16">
        <v>98.46</v>
      </c>
      <c r="R13">
        <v>30.45</v>
      </c>
      <c r="S13">
        <v>64.09</v>
      </c>
      <c r="T13">
        <v>72.489999999999995</v>
      </c>
      <c r="U13" s="22">
        <v>26.42</v>
      </c>
      <c r="V13">
        <v>13.78</v>
      </c>
      <c r="W13">
        <v>6.28</v>
      </c>
      <c r="X13">
        <v>40.99</v>
      </c>
      <c r="Y13">
        <v>10.92</v>
      </c>
      <c r="Z13">
        <v>95.32</v>
      </c>
      <c r="AA13">
        <v>90.75</v>
      </c>
      <c r="AB13">
        <v>74.739999999999995</v>
      </c>
      <c r="AC13" s="5">
        <v>32.72</v>
      </c>
      <c r="AD13" s="5">
        <v>30.27</v>
      </c>
      <c r="AE13" s="5">
        <v>6.05</v>
      </c>
      <c r="AF13" s="5">
        <v>7.09</v>
      </c>
      <c r="AG13" s="68">
        <v>36.5</v>
      </c>
      <c r="AH13" s="68">
        <v>2.33</v>
      </c>
      <c r="AI13" s="5">
        <v>68.64</v>
      </c>
      <c r="AJ13" s="5">
        <v>74.56</v>
      </c>
      <c r="AK13" s="5">
        <v>68.06</v>
      </c>
      <c r="AL13" s="5">
        <v>74.040000000000006</v>
      </c>
      <c r="AM13">
        <v>70.849999999999994</v>
      </c>
      <c r="AN13">
        <v>81.11</v>
      </c>
      <c r="AO13" s="22">
        <v>63.19</v>
      </c>
      <c r="AP13" s="22">
        <v>174</v>
      </c>
      <c r="AQ13" s="22">
        <v>43842</v>
      </c>
      <c r="AR13" s="5">
        <v>50.57</v>
      </c>
      <c r="AS13">
        <v>7.0000000000000007E-2</v>
      </c>
      <c r="AU13" s="38">
        <f>C13/'2010'!C13*100</f>
        <v>119.46621478500316</v>
      </c>
      <c r="AV13" s="38">
        <f>D13/'2010'!D13*100</f>
        <v>69.060308555399729</v>
      </c>
      <c r="AW13" s="38">
        <f>E13/'2010'!E13*100</f>
        <v>112.19588271990017</v>
      </c>
      <c r="AX13" s="38">
        <f>F13/'2010'!F13*100</f>
        <v>132.07328617865474</v>
      </c>
      <c r="AY13" s="38">
        <f>G13/'2010'!G13*100</f>
        <v>107.75688778526664</v>
      </c>
      <c r="AZ13" s="38">
        <f>H13/'2010'!H13*100</f>
        <v>325.37838789158747</v>
      </c>
      <c r="BA13" s="38">
        <f>I13/'2010'!I13*100</f>
        <v>100.66808381415122</v>
      </c>
      <c r="BB13" s="38">
        <f>J13/'2010'!J13*100</f>
        <v>84.043339079044571</v>
      </c>
      <c r="BC13" s="38">
        <f>1/(K13/'2010'!K13)*100</f>
        <v>90.091706539074963</v>
      </c>
      <c r="BD13" s="38">
        <f>L13/'2010'!L13*100</f>
        <v>84.880834822704543</v>
      </c>
      <c r="BE13" s="38">
        <f>M13/'2010'!M13*100</f>
        <v>106.26735275458132</v>
      </c>
      <c r="BF13" s="38">
        <f>N13/'2010'!N13*100</f>
        <v>102.91935326906172</v>
      </c>
      <c r="BG13" s="38">
        <f>1/(O13/'2010'!O13)*100</f>
        <v>180.55555555555557</v>
      </c>
      <c r="BH13" s="38">
        <f>P13/'2010'!P13*100</f>
        <v>130.6580513505728</v>
      </c>
      <c r="BI13" s="38">
        <f>Q13/'2010'!Q13*100</f>
        <v>98.746364456925079</v>
      </c>
      <c r="BJ13" s="38">
        <f>1/(R13/'2010'!R13)*100</f>
        <v>111.03448275862068</v>
      </c>
      <c r="BK13" s="38">
        <f>S13/'2010'!S13*100</f>
        <v>93.712531071794132</v>
      </c>
      <c r="BL13" s="38">
        <f>T13/'2010'!T13*100</f>
        <v>101.08771440524333</v>
      </c>
      <c r="BM13" s="38">
        <f>1/(U13/'2010'!U13)*100</f>
        <v>103.36866010598031</v>
      </c>
      <c r="BN13" s="38">
        <f>1/(V13/'2010'!V13)*100</f>
        <v>111.75616835994195</v>
      </c>
      <c r="BO13" s="38">
        <f>1/(W13/'2010'!W13)*100</f>
        <v>121.01910828025476</v>
      </c>
      <c r="BP13" s="38">
        <f>X13/'2010'!X13*100</f>
        <v>92.050303166404674</v>
      </c>
      <c r="BQ13" s="38">
        <f>Y13/'2010'!Y13*100</f>
        <v>105.30376084860174</v>
      </c>
      <c r="BR13" s="38">
        <f>Z13/'2010'!Z13*100</f>
        <v>98.715824357912169</v>
      </c>
      <c r="BS13" s="38">
        <f>AA13/'2010'!AA13*100</f>
        <v>104.56273764258555</v>
      </c>
      <c r="BT13" s="38">
        <f>AB13/'2010'!AB13*100</f>
        <v>100.86369770580296</v>
      </c>
      <c r="BU13" s="38">
        <f>AC13/'2010'!AC13*100</f>
        <v>100</v>
      </c>
      <c r="BV13" s="38">
        <f>AD13/'2010'!AD13*100</f>
        <v>100</v>
      </c>
      <c r="BW13" s="38">
        <f>AE13/'2010'!AE13*100</f>
        <v>100</v>
      </c>
      <c r="BX13" s="38">
        <f>AF13/'2010'!AF13*100</f>
        <v>100</v>
      </c>
      <c r="BY13" s="38">
        <f>AG13/'2010'!AG13*100</f>
        <v>100</v>
      </c>
      <c r="BZ13" s="38">
        <f>AH13/'2010'!AH13*100</f>
        <v>100</v>
      </c>
      <c r="CA13" s="38">
        <f>AI13/'2010'!AI13*100</f>
        <v>100</v>
      </c>
      <c r="CB13" s="38">
        <f>AJ13/'2010'!AJ13*100</f>
        <v>100</v>
      </c>
      <c r="CC13" s="38">
        <f>AK13/'2010'!AK13*100</f>
        <v>100</v>
      </c>
      <c r="CD13" s="38">
        <f>AL13/'2010'!AL13*100</f>
        <v>100</v>
      </c>
      <c r="CE13" s="38">
        <f>AM13/'2010'!AM13*100</f>
        <v>76.62773091066407</v>
      </c>
      <c r="CF13" s="38">
        <f>AN13/'2010'!AN13*100</f>
        <v>144.34952838583379</v>
      </c>
      <c r="CG13" s="38">
        <f>AO13/'2010'!AO13*100</f>
        <v>68.461538461538467</v>
      </c>
      <c r="CH13" s="38">
        <f>1/(AP13/'2010'!AP13)*100</f>
        <v>170.68965517241378</v>
      </c>
      <c r="CI13" s="38">
        <f>1/(AQ13/'2010'!AQ13)*100</f>
        <v>139.11089822544594</v>
      </c>
      <c r="CJ13" s="38">
        <f>AR13/'2010'!AR13*100</f>
        <v>68.043595263724441</v>
      </c>
      <c r="CK13" s="38">
        <f>1/(AS13/'2010'!AS13)*100</f>
        <v>100</v>
      </c>
      <c r="CM13" s="17">
        <f t="shared" si="0"/>
        <v>100.24080202010101</v>
      </c>
      <c r="CN13" s="17">
        <f t="shared" si="1"/>
        <v>132.07328617865474</v>
      </c>
      <c r="CO13" s="17">
        <f t="shared" si="2"/>
        <v>132.13653998863825</v>
      </c>
      <c r="CP13" s="17">
        <f t="shared" si="3"/>
        <v>130.10007823244285</v>
      </c>
      <c r="CQ13" s="17">
        <f t="shared" si="4"/>
        <v>105.81786134839432</v>
      </c>
      <c r="CR13" s="17">
        <f t="shared" si="5"/>
        <v>100.24938728688453</v>
      </c>
      <c r="CS13" s="17">
        <f t="shared" si="6"/>
        <v>100</v>
      </c>
      <c r="CT13" s="17">
        <f t="shared" si="7"/>
        <v>100</v>
      </c>
      <c r="CU13" s="17">
        <f t="shared" si="8"/>
        <v>96.479599252678781</v>
      </c>
      <c r="CV13" s="17">
        <f t="shared" si="9"/>
        <v>119.46103716539605</v>
      </c>
      <c r="CX13" s="17">
        <f t="shared" si="10"/>
        <v>111.65585914731905</v>
      </c>
      <c r="CY13" s="17">
        <f t="shared" si="11"/>
        <v>110.59347778326155</v>
      </c>
    </row>
    <row r="14" spans="1:103" ht="15.5" x14ac:dyDescent="0.35">
      <c r="A14" s="2">
        <v>3200</v>
      </c>
      <c r="B14" s="3" t="s">
        <v>13</v>
      </c>
      <c r="C14">
        <v>78.599999999999994</v>
      </c>
      <c r="D14">
        <v>32.86</v>
      </c>
      <c r="E14">
        <v>46.09</v>
      </c>
      <c r="F14">
        <v>16885234.56325851</v>
      </c>
      <c r="G14">
        <v>63.79</v>
      </c>
      <c r="H14">
        <v>67.62</v>
      </c>
      <c r="I14">
        <v>98.96</v>
      </c>
      <c r="J14" s="5">
        <v>8.5399999999999991</v>
      </c>
      <c r="K14" s="23">
        <v>81.58</v>
      </c>
      <c r="L14" s="23">
        <v>9.4281204761949144</v>
      </c>
      <c r="M14">
        <v>91.433816545105046</v>
      </c>
      <c r="N14">
        <v>64.426005996022212</v>
      </c>
      <c r="O14" s="23">
        <v>8.89</v>
      </c>
      <c r="P14" s="71">
        <v>20.04714365000001</v>
      </c>
      <c r="Q14" s="16">
        <v>78.099999999999994</v>
      </c>
      <c r="R14">
        <v>28.32</v>
      </c>
      <c r="S14">
        <v>63.08</v>
      </c>
      <c r="T14">
        <v>72.44</v>
      </c>
      <c r="U14" s="22">
        <v>32.67</v>
      </c>
      <c r="V14">
        <v>19</v>
      </c>
      <c r="W14">
        <v>6.13</v>
      </c>
      <c r="X14">
        <v>33.799999999999997</v>
      </c>
      <c r="Y14">
        <v>8.41</v>
      </c>
      <c r="Z14">
        <v>93.75</v>
      </c>
      <c r="AA14">
        <v>84.24</v>
      </c>
      <c r="AB14">
        <v>55.03</v>
      </c>
      <c r="AC14" s="5">
        <v>21.31</v>
      </c>
      <c r="AD14" s="5">
        <v>18.940000000000001</v>
      </c>
      <c r="AE14" s="5">
        <v>1.43</v>
      </c>
      <c r="AF14" s="5">
        <v>7.35</v>
      </c>
      <c r="AG14" s="68">
        <v>23.92</v>
      </c>
      <c r="AH14" s="68">
        <v>4.96</v>
      </c>
      <c r="AI14" s="5">
        <v>65.48</v>
      </c>
      <c r="AJ14" s="5">
        <v>74.959999999999994</v>
      </c>
      <c r="AK14" s="5">
        <v>66.83</v>
      </c>
      <c r="AL14" s="5">
        <v>71.430000000000007</v>
      </c>
      <c r="AM14">
        <v>66.819999999999993</v>
      </c>
      <c r="AN14">
        <v>73.37</v>
      </c>
      <c r="AO14" s="22">
        <v>49.79</v>
      </c>
      <c r="AP14" s="22">
        <v>76</v>
      </c>
      <c r="AQ14" s="22">
        <v>29351</v>
      </c>
      <c r="AR14" s="5">
        <v>43.72</v>
      </c>
      <c r="AS14">
        <v>0.04</v>
      </c>
      <c r="AU14" s="38">
        <f>C14/'2010'!C14*100</f>
        <v>110.65746867520765</v>
      </c>
      <c r="AV14" s="38">
        <f>D14/'2010'!D14*100</f>
        <v>71.017938188891279</v>
      </c>
      <c r="AW14" s="38">
        <f>E14/'2010'!E14*100</f>
        <v>120.52824267782427</v>
      </c>
      <c r="AX14" s="38">
        <f>F14/'2010'!F14*100</f>
        <v>119.72900649652487</v>
      </c>
      <c r="AY14" s="38">
        <f>G14/'2010'!G14*100</f>
        <v>114.79215403994959</v>
      </c>
      <c r="AZ14" s="38">
        <f>H14/'2010'!H14*100</f>
        <v>191.44960362400906</v>
      </c>
      <c r="BA14" s="38">
        <f>I14/'2010'!I14*100</f>
        <v>101.47662018047581</v>
      </c>
      <c r="BB14" s="38">
        <f>J14/'2010'!J14*100</f>
        <v>74.585152838427945</v>
      </c>
      <c r="BC14" s="38">
        <f>1/(K14/'2010'!K14)*100</f>
        <v>92.755577347389064</v>
      </c>
      <c r="BD14" s="38">
        <f>L14/'2010'!L14*100</f>
        <v>67.877037265622135</v>
      </c>
      <c r="BE14" s="38">
        <f>M14/'2010'!M14*100</f>
        <v>102.24417890337448</v>
      </c>
      <c r="BF14" s="38">
        <f>N14/'2010'!N14*100</f>
        <v>102.09692597960365</v>
      </c>
      <c r="BG14" s="38">
        <f>1/(O14/'2010'!O14)*100</f>
        <v>116.19797525309335</v>
      </c>
      <c r="BH14" s="38">
        <f>P14/'2010'!P14*100</f>
        <v>105.25013103473917</v>
      </c>
      <c r="BI14" s="38">
        <f>Q14/'2010'!Q14*100</f>
        <v>98.152570064094519</v>
      </c>
      <c r="BJ14" s="38">
        <f>1/(R14/'2010'!R14)*100</f>
        <v>98.870056497175156</v>
      </c>
      <c r="BK14" s="38">
        <f>S14/'2010'!S14*100</f>
        <v>93.31360946745562</v>
      </c>
      <c r="BL14" s="38">
        <f>T14/'2010'!T14*100</f>
        <v>101.61312947117406</v>
      </c>
      <c r="BM14" s="38">
        <f>1/(U14/'2010'!U14)*100</f>
        <v>103.52004897459442</v>
      </c>
      <c r="BN14" s="38">
        <f>1/(V14/'2010'!V14)*100</f>
        <v>98.421052631578945</v>
      </c>
      <c r="BO14" s="38">
        <f>1/(W14/'2010'!W14)*100</f>
        <v>112.56117455138663</v>
      </c>
      <c r="BP14" s="38">
        <f>X14/'2010'!X14*100</f>
        <v>100.08883624518803</v>
      </c>
      <c r="BQ14" s="38">
        <f>Y14/'2010'!Y14*100</f>
        <v>113.64864864864866</v>
      </c>
      <c r="BR14" s="38">
        <f>Z14/'2010'!Z14*100</f>
        <v>101.43908244968623</v>
      </c>
      <c r="BS14" s="38">
        <f>AA14/'2010'!AA14*100</f>
        <v>106.51156909849537</v>
      </c>
      <c r="BT14" s="38">
        <f>AB14/'2010'!AB14*100</f>
        <v>113.39377704512673</v>
      </c>
      <c r="BU14" s="38">
        <f>AC14/'2010'!AC14*100</f>
        <v>100</v>
      </c>
      <c r="BV14" s="38">
        <f>AD14/'2010'!AD14*100</f>
        <v>100</v>
      </c>
      <c r="BW14" s="38">
        <f>AE14/'2010'!AE14*100</f>
        <v>100</v>
      </c>
      <c r="BX14" s="38">
        <f>AF14/'2010'!AF14*100</f>
        <v>100</v>
      </c>
      <c r="BY14" s="38">
        <f>AG14/'2010'!AG14*100</f>
        <v>100</v>
      </c>
      <c r="BZ14" s="38">
        <f>AH14/'2010'!AH14*100</f>
        <v>100</v>
      </c>
      <c r="CA14" s="38">
        <f>AI14/'2010'!AI14*100</f>
        <v>100</v>
      </c>
      <c r="CB14" s="38">
        <f>AJ14/'2010'!AJ14*100</f>
        <v>100</v>
      </c>
      <c r="CC14" s="38">
        <f>AK14/'2010'!AK14*100</f>
        <v>100</v>
      </c>
      <c r="CD14" s="38">
        <f>AL14/'2010'!AL14*100</f>
        <v>100</v>
      </c>
      <c r="CE14" s="38">
        <f>AM14/'2010'!AM14*100</f>
        <v>89.799758097029965</v>
      </c>
      <c r="CF14" s="38">
        <f>AN14/'2010'!AN14*100</f>
        <v>156.97475395806592</v>
      </c>
      <c r="CG14" s="38">
        <f>AO14/'2010'!AO14*100</f>
        <v>82.066919400032958</v>
      </c>
      <c r="CH14" s="38">
        <f>1/(AP14/'2010'!AP14)*100</f>
        <v>60.526315789473685</v>
      </c>
      <c r="CI14" s="38">
        <f>1/(AQ14/'2010'!AQ14)*100</f>
        <v>57.473339920275293</v>
      </c>
      <c r="CJ14" s="38">
        <f>AR14/'2010'!AR14*100</f>
        <v>63.270622286541247</v>
      </c>
      <c r="CK14" s="38">
        <f>1/(AS14/'2010'!AS14)*100</f>
        <v>100</v>
      </c>
      <c r="CM14" s="17">
        <f t="shared" si="0"/>
        <v>100.73454984730773</v>
      </c>
      <c r="CN14" s="17">
        <f t="shared" si="1"/>
        <v>119.72900649652487</v>
      </c>
      <c r="CO14" s="17">
        <f t="shared" si="2"/>
        <v>107.15602421597892</v>
      </c>
      <c r="CP14" s="17">
        <f t="shared" si="3"/>
        <v>106.44730279270266</v>
      </c>
      <c r="CQ14" s="17">
        <f t="shared" si="4"/>
        <v>100.92166309392277</v>
      </c>
      <c r="CR14" s="17">
        <f t="shared" si="5"/>
        <v>105.84698558119084</v>
      </c>
      <c r="CS14" s="17">
        <f t="shared" si="6"/>
        <v>100</v>
      </c>
      <c r="CT14" s="17">
        <f t="shared" si="7"/>
        <v>100</v>
      </c>
      <c r="CU14" s="17">
        <f t="shared" si="8"/>
        <v>109.61381048504295</v>
      </c>
      <c r="CV14" s="17">
        <f t="shared" si="9"/>
        <v>70.317569499072562</v>
      </c>
      <c r="CX14" s="17">
        <f t="shared" si="10"/>
        <v>102.07669120117433</v>
      </c>
      <c r="CY14" s="17">
        <f t="shared" si="11"/>
        <v>100.98379714188731</v>
      </c>
    </row>
    <row r="15" spans="1:103" ht="15.5" x14ac:dyDescent="0.35">
      <c r="A15" s="2">
        <v>3300</v>
      </c>
      <c r="B15" s="3" t="s">
        <v>14</v>
      </c>
      <c r="C15">
        <v>77.3</v>
      </c>
      <c r="D15">
        <v>46.73</v>
      </c>
      <c r="E15">
        <v>53.86</v>
      </c>
      <c r="F15">
        <v>14935874.633511562</v>
      </c>
      <c r="G15">
        <v>70.66</v>
      </c>
      <c r="H15">
        <v>76.3</v>
      </c>
      <c r="I15">
        <v>99.39</v>
      </c>
      <c r="J15" s="5">
        <v>2.29</v>
      </c>
      <c r="K15" s="23">
        <v>90.77</v>
      </c>
      <c r="L15" s="23">
        <v>2.454019039073581</v>
      </c>
      <c r="M15">
        <v>95.799691624413228</v>
      </c>
      <c r="N15">
        <v>69.887219318119577</v>
      </c>
      <c r="O15" s="23">
        <v>4.63</v>
      </c>
      <c r="P15" s="71">
        <v>20.04714365000001</v>
      </c>
      <c r="Q15" s="16">
        <v>95.16</v>
      </c>
      <c r="R15">
        <v>33.39</v>
      </c>
      <c r="S15">
        <v>74.180000000000007</v>
      </c>
      <c r="T15">
        <v>74.02</v>
      </c>
      <c r="U15" s="22">
        <v>27.19</v>
      </c>
      <c r="V15">
        <v>17.78</v>
      </c>
      <c r="W15">
        <v>6.09</v>
      </c>
      <c r="X15">
        <v>45.59</v>
      </c>
      <c r="Y15">
        <v>7.7</v>
      </c>
      <c r="Z15">
        <v>95.59</v>
      </c>
      <c r="AA15">
        <v>85.93</v>
      </c>
      <c r="AB15">
        <v>44.59</v>
      </c>
      <c r="AC15" s="5">
        <v>19.28</v>
      </c>
      <c r="AD15" s="5">
        <v>15.91</v>
      </c>
      <c r="AE15" s="5">
        <v>0.71</v>
      </c>
      <c r="AF15" s="5">
        <v>2.95</v>
      </c>
      <c r="AG15" s="68">
        <v>32.950000000000003</v>
      </c>
      <c r="AH15" s="68">
        <v>15.39</v>
      </c>
      <c r="AI15" s="5">
        <v>65.5</v>
      </c>
      <c r="AJ15" s="5">
        <v>76.34</v>
      </c>
      <c r="AK15" s="5">
        <v>70.45</v>
      </c>
      <c r="AL15" s="5">
        <v>71.36</v>
      </c>
      <c r="AM15">
        <v>66.709999999999994</v>
      </c>
      <c r="AN15">
        <v>66.06</v>
      </c>
      <c r="AO15" s="22">
        <v>66.69</v>
      </c>
      <c r="AP15" s="22">
        <v>42</v>
      </c>
      <c r="AQ15" s="22">
        <v>14353</v>
      </c>
      <c r="AR15" s="5">
        <v>63.5</v>
      </c>
      <c r="AS15">
        <v>0.04</v>
      </c>
      <c r="AU15" s="38">
        <f>C15/'2010'!C15*100</f>
        <v>94.34883437080434</v>
      </c>
      <c r="AV15" s="38">
        <f>D15/'2010'!D15*100</f>
        <v>96.889902550279899</v>
      </c>
      <c r="AW15" s="38">
        <f>E15/'2010'!E15*100</f>
        <v>111.58069194116426</v>
      </c>
      <c r="AX15" s="38">
        <f>F15/'2010'!F15*100</f>
        <v>124.36630241824165</v>
      </c>
      <c r="AY15" s="38">
        <f>G15/'2010'!G15*100</f>
        <v>122.33379501385042</v>
      </c>
      <c r="AZ15" s="38">
        <f>H15/'2010'!H15*100</f>
        <v>132.83426183844011</v>
      </c>
      <c r="BA15" s="38">
        <f>I15/'2010'!I15*100</f>
        <v>101.18090196477654</v>
      </c>
      <c r="BB15" s="38">
        <f>J15/'2010'!J15*100</f>
        <v>67.352941176470594</v>
      </c>
      <c r="BC15" s="38">
        <f>1/(K15/'2010'!K15)*100</f>
        <v>96.816128676875621</v>
      </c>
      <c r="BD15" s="38">
        <f>L15/'2010'!L15*100</f>
        <v>76.449191248398165</v>
      </c>
      <c r="BE15" s="38">
        <f>M15/'2010'!M15*100</f>
        <v>102.85374843392168</v>
      </c>
      <c r="BF15" s="38">
        <f>N15/'2010'!N15*100</f>
        <v>101.33324941669257</v>
      </c>
      <c r="BG15" s="38">
        <f>1/(O15/'2010'!O15)*100</f>
        <v>134.12526997840172</v>
      </c>
      <c r="BH15" s="38">
        <f>P15/'2010'!P15*100</f>
        <v>95.248761463173651</v>
      </c>
      <c r="BI15" s="38">
        <f>Q15/'2010'!Q15*100</f>
        <v>100.71972904318373</v>
      </c>
      <c r="BJ15" s="38">
        <f>1/(R15/'2010'!R15)*100</f>
        <v>86.013776579814305</v>
      </c>
      <c r="BK15" s="38">
        <f>S15/'2010'!S15*100</f>
        <v>98.395012601140735</v>
      </c>
      <c r="BL15" s="38">
        <f>T15/'2010'!T15*100</f>
        <v>101.77368348686923</v>
      </c>
      <c r="BM15" s="38">
        <f>1/(U15/'2010'!U15)*100</f>
        <v>105.07539536594335</v>
      </c>
      <c r="BN15" s="38">
        <f>1/(V15/'2010'!V15)*100</f>
        <v>101.79977502812147</v>
      </c>
      <c r="BO15" s="38">
        <f>1/(W15/'2010'!W15)*100</f>
        <v>110.01642036124795</v>
      </c>
      <c r="BP15" s="38">
        <f>X15/'2010'!X15*100</f>
        <v>98.679653679653683</v>
      </c>
      <c r="BQ15" s="38">
        <f>Y15/'2010'!Y15*100</f>
        <v>114.75409836065573</v>
      </c>
      <c r="BR15" s="38">
        <f>Z15/'2010'!Z15*100</f>
        <v>102.88451189323003</v>
      </c>
      <c r="BS15" s="38">
        <f>AA15/'2010'!AA15*100</f>
        <v>108.82725430597773</v>
      </c>
      <c r="BT15" s="38">
        <f>AB15/'2010'!AB15*100</f>
        <v>101.66438668490653</v>
      </c>
      <c r="BU15" s="38">
        <f>AC15/'2010'!AC15*100</f>
        <v>100</v>
      </c>
      <c r="BV15" s="38">
        <f>AD15/'2010'!AD15*100</f>
        <v>100</v>
      </c>
      <c r="BW15" s="38">
        <f>AE15/'2010'!AE15*100</f>
        <v>100</v>
      </c>
      <c r="BX15" s="38">
        <f>AF15/'2010'!AF15*100</f>
        <v>100</v>
      </c>
      <c r="BY15" s="38">
        <f>AG15/'2010'!AG15*100</f>
        <v>100</v>
      </c>
      <c r="BZ15" s="38">
        <f>AH15/'2010'!AH15*100</f>
        <v>100</v>
      </c>
      <c r="CA15" s="38">
        <f>AI15/'2010'!AI15*100</f>
        <v>100</v>
      </c>
      <c r="CB15" s="38">
        <f>AJ15/'2010'!AJ15*100</f>
        <v>100</v>
      </c>
      <c r="CC15" s="38">
        <f>AK15/'2010'!AK15*100</f>
        <v>100</v>
      </c>
      <c r="CD15" s="38">
        <f>AL15/'2010'!AL15*100</f>
        <v>100</v>
      </c>
      <c r="CE15" s="38">
        <f>AM15/'2010'!AM15*100</f>
        <v>78.639632205587645</v>
      </c>
      <c r="CF15" s="38">
        <f>AN15/'2010'!AN15*100</f>
        <v>142.70900842514581</v>
      </c>
      <c r="CG15" s="38">
        <f>AO15/'2010'!AO15*100</f>
        <v>104.69387755102039</v>
      </c>
      <c r="CH15" s="38">
        <f>1/(AP15/'2010'!AP15)*100</f>
        <v>352.38095238095241</v>
      </c>
      <c r="CI15" s="38">
        <f>1/(AQ15/'2010'!AQ15)*100</f>
        <v>107.84504981536962</v>
      </c>
      <c r="CJ15" s="38">
        <f>AR15/'2010'!AR15*100</f>
        <v>78.19234084472356</v>
      </c>
      <c r="CK15" s="38">
        <f>1/(AS15/'2010'!AS15)*100</f>
        <v>125</v>
      </c>
      <c r="CM15" s="17">
        <f t="shared" si="0"/>
        <v>100.9398096207495</v>
      </c>
      <c r="CN15" s="17">
        <f t="shared" si="1"/>
        <v>124.36630241824165</v>
      </c>
      <c r="CO15" s="17">
        <f t="shared" si="2"/>
        <v>99.494536653135242</v>
      </c>
      <c r="CP15" s="17">
        <f t="shared" si="3"/>
        <v>108.39025732304741</v>
      </c>
      <c r="CQ15" s="17">
        <f t="shared" si="4"/>
        <v>100.54197035233153</v>
      </c>
      <c r="CR15" s="17">
        <f t="shared" si="5"/>
        <v>104.46831748740395</v>
      </c>
      <c r="CS15" s="17">
        <f t="shared" si="6"/>
        <v>100</v>
      </c>
      <c r="CT15" s="17">
        <f t="shared" si="7"/>
        <v>100</v>
      </c>
      <c r="CU15" s="17">
        <f t="shared" si="8"/>
        <v>108.68083939391795</v>
      </c>
      <c r="CV15" s="17">
        <f t="shared" si="9"/>
        <v>165.85458576026139</v>
      </c>
      <c r="CX15" s="17">
        <f t="shared" si="10"/>
        <v>111.27366190090886</v>
      </c>
      <c r="CY15" s="17">
        <f t="shared" si="11"/>
        <v>108.78554742104734</v>
      </c>
    </row>
    <row r="16" spans="1:103" ht="15.5" x14ac:dyDescent="0.35">
      <c r="A16" s="2">
        <v>3400</v>
      </c>
      <c r="B16" s="3" t="s">
        <v>15</v>
      </c>
      <c r="C16">
        <v>87.6</v>
      </c>
      <c r="D16">
        <v>26.97</v>
      </c>
      <c r="E16">
        <v>42.49</v>
      </c>
      <c r="F16">
        <v>14141469.660466574</v>
      </c>
      <c r="G16">
        <v>85.78</v>
      </c>
      <c r="H16">
        <v>81.040000000000006</v>
      </c>
      <c r="I16">
        <v>99.61</v>
      </c>
      <c r="J16" s="5">
        <v>13.58</v>
      </c>
      <c r="K16" s="23">
        <v>77.400000000000006</v>
      </c>
      <c r="L16" s="23">
        <v>3.9980447505817889</v>
      </c>
      <c r="M16">
        <v>97.186228011817647</v>
      </c>
      <c r="N16">
        <v>72.198611645280565</v>
      </c>
      <c r="O16" s="23">
        <v>2.72</v>
      </c>
      <c r="P16" s="71">
        <v>22.04714365000001</v>
      </c>
      <c r="Q16" s="16">
        <v>98.16</v>
      </c>
      <c r="R16">
        <v>35.979999999999997</v>
      </c>
      <c r="S16">
        <v>81.72</v>
      </c>
      <c r="T16">
        <v>74.709999999999994</v>
      </c>
      <c r="U16" s="22">
        <v>23.11</v>
      </c>
      <c r="V16">
        <v>17.100000000000001</v>
      </c>
      <c r="W16">
        <v>4.74</v>
      </c>
      <c r="X16">
        <v>68.47</v>
      </c>
      <c r="Y16">
        <v>9.6199999999999992</v>
      </c>
      <c r="Z16">
        <v>96.64</v>
      </c>
      <c r="AA16">
        <v>92.87</v>
      </c>
      <c r="AB16">
        <v>79.95</v>
      </c>
      <c r="AC16" s="5">
        <v>64.83</v>
      </c>
      <c r="AD16" s="5">
        <v>21.46</v>
      </c>
      <c r="AE16" s="5">
        <v>1.74</v>
      </c>
      <c r="AF16" s="5">
        <v>3.96</v>
      </c>
      <c r="AG16" s="68">
        <v>40.71</v>
      </c>
      <c r="AH16" s="68">
        <v>16.670000000000002</v>
      </c>
      <c r="AI16" s="5">
        <v>67.95</v>
      </c>
      <c r="AJ16" s="5">
        <v>76.02</v>
      </c>
      <c r="AK16" s="5">
        <v>73.38</v>
      </c>
      <c r="AL16" s="5">
        <v>73.489999999999995</v>
      </c>
      <c r="AM16">
        <v>85.58</v>
      </c>
      <c r="AN16">
        <v>90</v>
      </c>
      <c r="AO16" s="22">
        <v>86.37</v>
      </c>
      <c r="AP16" s="22">
        <v>227</v>
      </c>
      <c r="AQ16" s="22">
        <v>8348</v>
      </c>
      <c r="AR16" s="5">
        <v>64.62</v>
      </c>
      <c r="AS16">
        <v>7.0000000000000007E-2</v>
      </c>
      <c r="AU16" s="38">
        <f>C16/'2010'!C16*100</f>
        <v>111.57814291173098</v>
      </c>
      <c r="AV16" s="38">
        <f>D16/'2010'!D16*100</f>
        <v>64.168451106352592</v>
      </c>
      <c r="AW16" s="38">
        <f>E16/'2010'!E16*100</f>
        <v>124.42166910688141</v>
      </c>
      <c r="AX16" s="38">
        <f>F16/'2010'!F16*100</f>
        <v>127.55369317307597</v>
      </c>
      <c r="AY16" s="38">
        <f>G16/'2010'!G16*100</f>
        <v>104.80146609651804</v>
      </c>
      <c r="AZ16" s="38">
        <f>H16/'2010'!H16*100</f>
        <v>134.14997516967389</v>
      </c>
      <c r="BA16" s="38">
        <f>I16/'2010'!I16*100</f>
        <v>100.02008233758409</v>
      </c>
      <c r="BB16" s="38">
        <f>J16/'2010'!J16*100</f>
        <v>80.165289256198349</v>
      </c>
      <c r="BC16" s="38">
        <f>1/(K16/'2010'!K16)*100</f>
        <v>96.25322997416022</v>
      </c>
      <c r="BD16" s="38">
        <f>L16/'2010'!L16*100</f>
        <v>73.493469679812293</v>
      </c>
      <c r="BE16" s="38">
        <f>M16/'2010'!M16*100</f>
        <v>103.40825284544739</v>
      </c>
      <c r="BF16" s="38">
        <f>N16/'2010'!N16*100</f>
        <v>101.09764323153985</v>
      </c>
      <c r="BG16" s="38">
        <f>1/(O16/'2010'!O16)*100</f>
        <v>209.19117647058823</v>
      </c>
      <c r="BH16" s="38">
        <f>P16/'2010'!P16*100</f>
        <v>109.97648360742902</v>
      </c>
      <c r="BI16" s="38">
        <f>Q16/'2010'!Q16*100</f>
        <v>98.663182229369781</v>
      </c>
      <c r="BJ16" s="38">
        <f>1/(R16/'2010'!R16)*100</f>
        <v>111.50639244024458</v>
      </c>
      <c r="BK16" s="38">
        <f>S16/'2010'!S16*100</f>
        <v>94.813783501566306</v>
      </c>
      <c r="BL16" s="38">
        <f>T16/'2010'!T16*100</f>
        <v>100.72805716597006</v>
      </c>
      <c r="BM16" s="38">
        <f>1/(U16/'2010'!U16)*100</f>
        <v>104.37040242319344</v>
      </c>
      <c r="BN16" s="38">
        <f>1/(V16/'2010'!V16)*100</f>
        <v>94.73684210526315</v>
      </c>
      <c r="BO16" s="38">
        <f>1/(W16/'2010'!W16)*100</f>
        <v>92.827004219409289</v>
      </c>
      <c r="BP16" s="38">
        <f>X16/'2010'!X16*100</f>
        <v>97.660818713450297</v>
      </c>
      <c r="BQ16" s="38">
        <f>Y16/'2010'!Y16*100</f>
        <v>113.04347826086956</v>
      </c>
      <c r="BR16" s="38">
        <f>Z16/'2010'!Z16*100</f>
        <v>100.68764325901229</v>
      </c>
      <c r="BS16" s="38">
        <f>AA16/'2010'!AA16*100</f>
        <v>106.24642489417688</v>
      </c>
      <c r="BT16" s="38">
        <f>AB16/'2010'!AB16*100</f>
        <v>98.984771573604064</v>
      </c>
      <c r="BU16" s="38">
        <f>AC16/'2010'!AC16*100</f>
        <v>100</v>
      </c>
      <c r="BV16" s="38">
        <f>AD16/'2010'!AD16*100</f>
        <v>100</v>
      </c>
      <c r="BW16" s="38">
        <f>AE16/'2010'!AE16*100</f>
        <v>100</v>
      </c>
      <c r="BX16" s="38">
        <f>AF16/'2010'!AF16*100</f>
        <v>100</v>
      </c>
      <c r="BY16" s="38">
        <f>AG16/'2010'!AG16*100</f>
        <v>100</v>
      </c>
      <c r="BZ16" s="38">
        <f>AH16/'2010'!AH16*100</f>
        <v>100</v>
      </c>
      <c r="CA16" s="38">
        <f>AI16/'2010'!AI16*100</f>
        <v>100</v>
      </c>
      <c r="CB16" s="38">
        <f>AJ16/'2010'!AJ16*100</f>
        <v>100</v>
      </c>
      <c r="CC16" s="38">
        <f>AK16/'2010'!AK16*100</f>
        <v>100</v>
      </c>
      <c r="CD16" s="38">
        <f>AL16/'2010'!AL16*100</f>
        <v>100</v>
      </c>
      <c r="CE16" s="38">
        <f>AM16/'2010'!AM16*100</f>
        <v>93.796580447172289</v>
      </c>
      <c r="CF16" s="38">
        <f>AN16/'2010'!AN16*100</f>
        <v>160.82916368834881</v>
      </c>
      <c r="CG16" s="38">
        <f>AO16/'2010'!AO16*100</f>
        <v>105.00911854103343</v>
      </c>
      <c r="CH16" s="38">
        <f>1/(AP16/'2010'!AP16)*100</f>
        <v>225.55066079295156</v>
      </c>
      <c r="CI16" s="38">
        <f>1/(AQ16/'2010'!AQ16)*100</f>
        <v>211.09247724005749</v>
      </c>
      <c r="CJ16" s="38">
        <f>AR16/'2010'!AR16*100</f>
        <v>83.434473854099423</v>
      </c>
      <c r="CK16" s="38">
        <f>1/(AS16/'2010'!AS16)*100</f>
        <v>114.28571428571428</v>
      </c>
      <c r="CM16" s="17">
        <f t="shared" si="0"/>
        <v>100.05608770832164</v>
      </c>
      <c r="CN16" s="17">
        <f t="shared" si="1"/>
        <v>127.55369317307597</v>
      </c>
      <c r="CO16" s="17">
        <f t="shared" si="2"/>
        <v>98.147252085657826</v>
      </c>
      <c r="CP16" s="17">
        <f t="shared" si="3"/>
        <v>130.91838903875112</v>
      </c>
      <c r="CQ16" s="17">
        <f t="shared" si="4"/>
        <v>99.663666297859521</v>
      </c>
      <c r="CR16" s="17">
        <f t="shared" si="5"/>
        <v>102.77052278351884</v>
      </c>
      <c r="CS16" s="17">
        <f t="shared" si="6"/>
        <v>100</v>
      </c>
      <c r="CT16" s="17">
        <f t="shared" si="7"/>
        <v>100</v>
      </c>
      <c r="CU16" s="17">
        <f t="shared" si="8"/>
        <v>119.87828755885151</v>
      </c>
      <c r="CV16" s="17">
        <f t="shared" si="9"/>
        <v>158.5908315432057</v>
      </c>
      <c r="CX16" s="17">
        <f t="shared" si="10"/>
        <v>113.75787301892422</v>
      </c>
      <c r="CY16" s="17">
        <f t="shared" si="11"/>
        <v>110.43130266517443</v>
      </c>
    </row>
    <row r="17" spans="1:103" ht="15.5" x14ac:dyDescent="0.35">
      <c r="A17" s="2">
        <v>3500</v>
      </c>
      <c r="B17" s="3" t="s">
        <v>16</v>
      </c>
      <c r="C17">
        <v>83.2</v>
      </c>
      <c r="D17">
        <v>40.08</v>
      </c>
      <c r="E17">
        <v>54.99</v>
      </c>
      <c r="F17">
        <v>21647270.878117122</v>
      </c>
      <c r="G17">
        <v>68.150000000000006</v>
      </c>
      <c r="H17">
        <v>75.83</v>
      </c>
      <c r="I17">
        <v>98.55</v>
      </c>
      <c r="J17" s="5">
        <v>4.55</v>
      </c>
      <c r="K17" s="23">
        <v>90.76</v>
      </c>
      <c r="L17" s="23">
        <v>4.4342502468297162</v>
      </c>
      <c r="M17">
        <v>95.856535606024238</v>
      </c>
      <c r="N17">
        <v>68.267804530462158</v>
      </c>
      <c r="O17" s="23">
        <v>4.21</v>
      </c>
      <c r="P17" s="71">
        <v>21.04714365000001</v>
      </c>
      <c r="Q17" s="16">
        <v>93.57</v>
      </c>
      <c r="R17">
        <v>29.88</v>
      </c>
      <c r="S17">
        <v>73.319999999999993</v>
      </c>
      <c r="T17">
        <v>70.739999999999995</v>
      </c>
      <c r="U17" s="22">
        <v>28.16</v>
      </c>
      <c r="V17">
        <v>18.62</v>
      </c>
      <c r="W17">
        <v>7.51</v>
      </c>
      <c r="X17">
        <v>51.9</v>
      </c>
      <c r="Y17">
        <v>7.78</v>
      </c>
      <c r="Z17">
        <v>94.78</v>
      </c>
      <c r="AA17">
        <v>84.7</v>
      </c>
      <c r="AB17">
        <v>55.13</v>
      </c>
      <c r="AC17" s="5">
        <v>22.14</v>
      </c>
      <c r="AD17" s="5">
        <v>12.24</v>
      </c>
      <c r="AE17" s="5">
        <v>0.9</v>
      </c>
      <c r="AF17" s="5">
        <v>4.26</v>
      </c>
      <c r="AG17" s="68">
        <v>24.7</v>
      </c>
      <c r="AH17" s="68">
        <v>13.35</v>
      </c>
      <c r="AI17" s="5">
        <v>66.63</v>
      </c>
      <c r="AJ17" s="5">
        <v>76.72</v>
      </c>
      <c r="AK17" s="5">
        <v>68.790000000000006</v>
      </c>
      <c r="AL17" s="5">
        <v>71.66</v>
      </c>
      <c r="AM17">
        <v>72.239999999999995</v>
      </c>
      <c r="AN17">
        <v>73.73</v>
      </c>
      <c r="AO17" s="22">
        <v>63.63</v>
      </c>
      <c r="AP17" s="22">
        <v>74</v>
      </c>
      <c r="AQ17" s="22">
        <v>28902</v>
      </c>
      <c r="AR17" s="5">
        <v>58.18</v>
      </c>
      <c r="AS17">
        <v>0.05</v>
      </c>
      <c r="AU17" s="38">
        <f>C17/'2010'!C17*100</f>
        <v>112.67605633802818</v>
      </c>
      <c r="AV17" s="38">
        <f>D17/'2010'!D17*100</f>
        <v>69.17500862961684</v>
      </c>
      <c r="AW17" s="38">
        <f>E17/'2010'!E17*100</f>
        <v>106.32250580046406</v>
      </c>
      <c r="AX17" s="38">
        <f>F17/'2010'!F17*100</f>
        <v>129.15435179270378</v>
      </c>
      <c r="AY17" s="38">
        <f>G17/'2010'!G17*100</f>
        <v>128.6820241691843</v>
      </c>
      <c r="AZ17" s="38">
        <f>H17/'2010'!H17*100</f>
        <v>143.23762750283339</v>
      </c>
      <c r="BA17" s="38">
        <f>I17/'2010'!I17*100</f>
        <v>101.20147874306839</v>
      </c>
      <c r="BB17" s="38">
        <f>J17/'2010'!J17*100</f>
        <v>79.96485061511423</v>
      </c>
      <c r="BC17" s="38">
        <f>1/(K17/'2010'!K17)*100</f>
        <v>95.912296165711751</v>
      </c>
      <c r="BD17" s="38">
        <f>L17/'2010'!L17*100</f>
        <v>74.650677556055825</v>
      </c>
      <c r="BE17" s="38">
        <f>M17/'2010'!M17*100</f>
        <v>100.80270613656475</v>
      </c>
      <c r="BF17" s="38">
        <f>N17/'2010'!N17*100</f>
        <v>97.851424614040596</v>
      </c>
      <c r="BG17" s="38">
        <f>1/(O17/'2010'!O17)*100</f>
        <v>100.95011876484561</v>
      </c>
      <c r="BH17" s="38">
        <f>P17/'2010'!P17*100</f>
        <v>100</v>
      </c>
      <c r="BI17" s="38">
        <f>Q17/'2010'!Q17*100</f>
        <v>101.39791937581273</v>
      </c>
      <c r="BJ17" s="38">
        <f>1/(R17/'2010'!R17)*100</f>
        <v>95.247657295850075</v>
      </c>
      <c r="BK17" s="38">
        <f>S17/'2010'!S17*100</f>
        <v>110.85576050801329</v>
      </c>
      <c r="BL17" s="38">
        <f>T17/'2010'!T17*100</f>
        <v>101.21619688081269</v>
      </c>
      <c r="BM17" s="38">
        <f>1/(U17/'2010'!U17)*100</f>
        <v>103.08948863636364</v>
      </c>
      <c r="BN17" s="38">
        <f>1/(V17/'2010'!V17)*100</f>
        <v>94.522019334049418</v>
      </c>
      <c r="BO17" s="38">
        <f>1/(W17/'2010'!W17)*100</f>
        <v>126.49800266311586</v>
      </c>
      <c r="BP17" s="38">
        <f>X17/'2010'!X17*100</f>
        <v>98.128190584231419</v>
      </c>
      <c r="BQ17" s="38">
        <f>Y17/'2010'!Y17*100</f>
        <v>115.60178306092124</v>
      </c>
      <c r="BR17" s="38">
        <f>Z17/'2010'!Z17*100</f>
        <v>103.29119442022667</v>
      </c>
      <c r="BS17" s="38">
        <f>AA17/'2010'!AA17*100</f>
        <v>104.59372684613484</v>
      </c>
      <c r="BT17" s="38">
        <f>AB17/'2010'!AB17*100</f>
        <v>105.93774019984627</v>
      </c>
      <c r="BU17" s="38">
        <f>AC17/'2010'!AC17*100</f>
        <v>100</v>
      </c>
      <c r="BV17" s="38">
        <f>AD17/'2010'!AD17*100</f>
        <v>100</v>
      </c>
      <c r="BW17" s="38">
        <f>AE17/'2010'!AE17*100</f>
        <v>100</v>
      </c>
      <c r="BX17" s="38">
        <f>AF17/'2010'!AF17*100</f>
        <v>100</v>
      </c>
      <c r="BY17" s="38">
        <f>AG17/'2010'!AG17*100</f>
        <v>100</v>
      </c>
      <c r="BZ17" s="38">
        <f>AH17/'2010'!AH17*100</f>
        <v>100</v>
      </c>
      <c r="CA17" s="38">
        <f>AI17/'2010'!AI17*100</f>
        <v>100</v>
      </c>
      <c r="CB17" s="38">
        <f>AJ17/'2010'!AJ17*100</f>
        <v>100</v>
      </c>
      <c r="CC17" s="38">
        <f>AK17/'2010'!AK17*100</f>
        <v>100</v>
      </c>
      <c r="CD17" s="38">
        <f>AL17/'2010'!AL17*100</f>
        <v>100</v>
      </c>
      <c r="CE17" s="38">
        <f>AM17/'2010'!AM17*100</f>
        <v>92.048929663608547</v>
      </c>
      <c r="CF17" s="38">
        <f>AN17/'2010'!AN17*100</f>
        <v>175.29719448407036</v>
      </c>
      <c r="CG17" s="38">
        <f>AO17/'2010'!AO17*100</f>
        <v>136.92704970949001</v>
      </c>
      <c r="CH17" s="38">
        <f>1/(AP17/'2010'!AP17)*100</f>
        <v>63.513513513513509</v>
      </c>
      <c r="CI17" s="38">
        <f>1/(AQ17/'2010'!AQ17)*100</f>
        <v>58.63954051622725</v>
      </c>
      <c r="CJ17" s="38">
        <f>AR17/'2010'!AR17*100</f>
        <v>75.863867518581301</v>
      </c>
      <c r="CK17" s="38">
        <f>1/(AS17/'2010'!AS17)*100</f>
        <v>80</v>
      </c>
      <c r="CM17" s="17">
        <f t="shared" si="0"/>
        <v>96.057856922703024</v>
      </c>
      <c r="CN17" s="17">
        <f t="shared" si="1"/>
        <v>129.15435179270378</v>
      </c>
      <c r="CO17" s="17">
        <f t="shared" si="2"/>
        <v>103.94149245866133</v>
      </c>
      <c r="CP17" s="17">
        <f t="shared" si="3"/>
        <v>99.901062378862747</v>
      </c>
      <c r="CQ17" s="17">
        <f t="shared" si="4"/>
        <v>104.6895778134311</v>
      </c>
      <c r="CR17" s="17">
        <f t="shared" si="5"/>
        <v>104.59210585189341</v>
      </c>
      <c r="CS17" s="17">
        <f t="shared" si="6"/>
        <v>100</v>
      </c>
      <c r="CT17" s="17">
        <f t="shared" si="7"/>
        <v>100</v>
      </c>
      <c r="CU17" s="17">
        <f t="shared" si="8"/>
        <v>134.75772461905629</v>
      </c>
      <c r="CV17" s="17">
        <f t="shared" si="9"/>
        <v>69.504230387080511</v>
      </c>
      <c r="CX17" s="17">
        <f t="shared" si="10"/>
        <v>104.25984022243922</v>
      </c>
      <c r="CY17" s="17">
        <f t="shared" si="11"/>
        <v>101.93606748928143</v>
      </c>
    </row>
    <row r="18" spans="1:103" ht="15.5" x14ac:dyDescent="0.35">
      <c r="A18" s="2">
        <v>3600</v>
      </c>
      <c r="B18" s="3" t="s">
        <v>17</v>
      </c>
      <c r="C18">
        <v>58.8</v>
      </c>
      <c r="D18">
        <v>80</v>
      </c>
      <c r="E18">
        <v>45.91</v>
      </c>
      <c r="F18">
        <v>18365094.917710576</v>
      </c>
      <c r="G18">
        <v>73.42</v>
      </c>
      <c r="H18">
        <v>67.47</v>
      </c>
      <c r="I18">
        <v>99.06</v>
      </c>
      <c r="J18" s="5">
        <v>13.17</v>
      </c>
      <c r="K18" s="23">
        <v>81.52</v>
      </c>
      <c r="L18" s="23">
        <v>9.2660383433002309</v>
      </c>
      <c r="M18">
        <v>92.050094859040939</v>
      </c>
      <c r="N18">
        <v>65.556838587873315</v>
      </c>
      <c r="O18" s="23">
        <v>8.92</v>
      </c>
      <c r="P18" s="71">
        <v>20.04714365000001</v>
      </c>
      <c r="Q18" s="16">
        <v>75.180000000000007</v>
      </c>
      <c r="R18">
        <v>28.3</v>
      </c>
      <c r="S18">
        <v>47.07</v>
      </c>
      <c r="T18">
        <v>69.459999999999994</v>
      </c>
      <c r="U18" s="22">
        <v>31.64</v>
      </c>
      <c r="V18">
        <v>18.899999999999999</v>
      </c>
      <c r="W18">
        <v>8.09</v>
      </c>
      <c r="X18">
        <v>27.77</v>
      </c>
      <c r="Y18">
        <v>8.7899999999999991</v>
      </c>
      <c r="Z18">
        <v>94.48</v>
      </c>
      <c r="AA18">
        <v>82.69</v>
      </c>
      <c r="AB18">
        <v>60.83</v>
      </c>
      <c r="AC18" s="5">
        <v>23.6</v>
      </c>
      <c r="AD18" s="5">
        <v>19.7</v>
      </c>
      <c r="AE18" s="5">
        <v>2.81</v>
      </c>
      <c r="AF18" s="5">
        <v>8.35</v>
      </c>
      <c r="AG18" s="68">
        <v>21.35</v>
      </c>
      <c r="AH18" s="68">
        <v>5.86</v>
      </c>
      <c r="AI18" s="5">
        <v>65.78</v>
      </c>
      <c r="AJ18" s="5">
        <v>74.97</v>
      </c>
      <c r="AK18" s="5">
        <v>67.8</v>
      </c>
      <c r="AL18" s="5">
        <v>71.13</v>
      </c>
      <c r="AM18">
        <v>71.36</v>
      </c>
      <c r="AN18">
        <v>83.47</v>
      </c>
      <c r="AO18" s="22">
        <v>60.99</v>
      </c>
      <c r="AP18" s="22">
        <v>92</v>
      </c>
      <c r="AQ18" s="22">
        <v>4570</v>
      </c>
      <c r="AR18" s="5">
        <v>42.24</v>
      </c>
      <c r="AS18">
        <v>0.05</v>
      </c>
      <c r="AU18" s="38">
        <f>C18/'2010'!C18*100</f>
        <v>79.405806887238356</v>
      </c>
      <c r="AV18" s="38">
        <f>D18/'2010'!D18*100</f>
        <v>156.73981191222569</v>
      </c>
      <c r="AW18" s="38">
        <f>E18/'2010'!E18*100</f>
        <v>121.07067510548521</v>
      </c>
      <c r="AX18" s="38">
        <f>F18/'2010'!F18*100</f>
        <v>117.0687548969789</v>
      </c>
      <c r="AY18" s="38">
        <f>G18/'2010'!G18*100</f>
        <v>115.11445594230165</v>
      </c>
      <c r="AZ18" s="38">
        <f>H18/'2010'!H18*100</f>
        <v>302.28494623655916</v>
      </c>
      <c r="BA18" s="38">
        <f>I18/'2010'!I18*100</f>
        <v>103.06939964623869</v>
      </c>
      <c r="BB18" s="38">
        <f>J18/'2010'!J18*100</f>
        <v>74.490950226244351</v>
      </c>
      <c r="BC18" s="38">
        <f>1/(K18/'2010'!K18)*100</f>
        <v>88.726692836113827</v>
      </c>
      <c r="BD18" s="38">
        <f>L18/'2010'!L18*100</f>
        <v>58.645812299368551</v>
      </c>
      <c r="BE18" s="38">
        <f>M18/'2010'!M18*100</f>
        <v>107.19975268542166</v>
      </c>
      <c r="BF18" s="38">
        <f>N18/'2010'!N18*100</f>
        <v>102.37109259051907</v>
      </c>
      <c r="BG18" s="38">
        <f>1/(O18/'2010'!O18)*100</f>
        <v>153.36322869955157</v>
      </c>
      <c r="BH18" s="38">
        <f>P18/'2010'!P18*100</f>
        <v>111.08208611172661</v>
      </c>
      <c r="BI18" s="38">
        <f>Q18/'2010'!Q18*100</f>
        <v>105.22043386983906</v>
      </c>
      <c r="BJ18" s="38">
        <f>1/(R18/'2010'!R18)*100</f>
        <v>116.67844522968198</v>
      </c>
      <c r="BK18" s="38">
        <f>S18/'2010'!S18*100</f>
        <v>102.08197787898503</v>
      </c>
      <c r="BL18" s="38">
        <f>T18/'2010'!T18*100</f>
        <v>101.40145985401459</v>
      </c>
      <c r="BM18" s="38">
        <f>1/(U18/'2010'!U18)*100</f>
        <v>104.14032869785083</v>
      </c>
      <c r="BN18" s="38">
        <f>1/(V18/'2010'!V18)*100</f>
        <v>82.010582010582027</v>
      </c>
      <c r="BO18" s="38">
        <f>1/(W18/'2010'!W18)*100</f>
        <v>95.179233621755259</v>
      </c>
      <c r="BP18" s="38">
        <f>X18/'2010'!X18*100</f>
        <v>98.335694050991506</v>
      </c>
      <c r="BQ18" s="38">
        <f>Y18/'2010'!Y18*100</f>
        <v>110.98484848484847</v>
      </c>
      <c r="BR18" s="38">
        <f>Z18/'2010'!Z18*100</f>
        <v>103.07658738817369</v>
      </c>
      <c r="BS18" s="38">
        <f>AA18/'2010'!AA18*100</f>
        <v>104.36703268963777</v>
      </c>
      <c r="BT18" s="38">
        <f>AB18/'2010'!AB18*100</f>
        <v>114.8819641170916</v>
      </c>
      <c r="BU18" s="38">
        <f>AC18/'2010'!AC18*100</f>
        <v>100</v>
      </c>
      <c r="BV18" s="38">
        <f>AD18/'2010'!AD18*100</f>
        <v>100</v>
      </c>
      <c r="BW18" s="38">
        <f>AE18/'2010'!AE18*100</f>
        <v>100</v>
      </c>
      <c r="BX18" s="38">
        <f>AF18/'2010'!AF18*100</f>
        <v>100</v>
      </c>
      <c r="BY18" s="38">
        <f>AG18/'2010'!AG18*100</f>
        <v>100</v>
      </c>
      <c r="BZ18" s="38">
        <f>AH18/'2010'!AH18*100</f>
        <v>100</v>
      </c>
      <c r="CA18" s="38">
        <f>AI18/'2010'!AI18*100</f>
        <v>100</v>
      </c>
      <c r="CB18" s="38">
        <f>AJ18/'2010'!AJ18*100</f>
        <v>100</v>
      </c>
      <c r="CC18" s="38">
        <f>AK18/'2010'!AK18*100</f>
        <v>100</v>
      </c>
      <c r="CD18" s="38">
        <f>AL18/'2010'!AL18*100</f>
        <v>100</v>
      </c>
      <c r="CE18" s="38">
        <f>AM18/'2010'!AM18*100</f>
        <v>85.800168329926649</v>
      </c>
      <c r="CF18" s="38">
        <f>AN18/'2010'!AN18*100</f>
        <v>215.68475452196378</v>
      </c>
      <c r="CG18" s="38">
        <f>AO18/'2010'!AO18*100</f>
        <v>91.043439319301399</v>
      </c>
      <c r="CH18" s="38">
        <f>1/(AP18/'2010'!AP18)*100</f>
        <v>83.695652173913047</v>
      </c>
      <c r="CI18" s="38">
        <f>1/(AQ18/'2010'!AQ18)*100</f>
        <v>83.851203501094091</v>
      </c>
      <c r="CJ18" s="38">
        <f>AR18/'2010'!AR18*100</f>
        <v>68.772386844676006</v>
      </c>
      <c r="CK18" s="38">
        <f>1/(AS18/'2010'!AS18)*100</f>
        <v>60</v>
      </c>
      <c r="CM18" s="17">
        <f t="shared" si="0"/>
        <v>119.07209796831641</v>
      </c>
      <c r="CN18" s="17">
        <f t="shared" si="1"/>
        <v>117.0687548969789</v>
      </c>
      <c r="CO18" s="17">
        <f t="shared" si="2"/>
        <v>123.72204286447102</v>
      </c>
      <c r="CP18" s="17">
        <f t="shared" si="3"/>
        <v>118.50404002180473</v>
      </c>
      <c r="CQ18" s="17">
        <f t="shared" si="4"/>
        <v>100.9589230232441</v>
      </c>
      <c r="CR18" s="17">
        <f t="shared" si="5"/>
        <v>105.27435445512384</v>
      </c>
      <c r="CS18" s="17">
        <f t="shared" si="6"/>
        <v>100</v>
      </c>
      <c r="CT18" s="17">
        <f t="shared" si="7"/>
        <v>100</v>
      </c>
      <c r="CU18" s="17">
        <f t="shared" si="8"/>
        <v>130.84278739039726</v>
      </c>
      <c r="CV18" s="17">
        <f t="shared" si="9"/>
        <v>74.079810629920786</v>
      </c>
      <c r="CX18" s="17">
        <f t="shared" si="10"/>
        <v>108.95228112502568</v>
      </c>
      <c r="CY18" s="17">
        <f t="shared" si="11"/>
        <v>107.3916199688442</v>
      </c>
    </row>
    <row r="19" spans="1:103" ht="15.5" x14ac:dyDescent="0.35">
      <c r="A19" s="2">
        <v>5100</v>
      </c>
      <c r="B19" s="3" t="s">
        <v>18</v>
      </c>
      <c r="C19">
        <v>88.3</v>
      </c>
      <c r="D19">
        <v>89.09</v>
      </c>
      <c r="E19">
        <v>48.44</v>
      </c>
      <c r="F19">
        <v>17435401.394528043</v>
      </c>
      <c r="G19">
        <v>89.33</v>
      </c>
      <c r="H19">
        <v>88.71</v>
      </c>
      <c r="I19">
        <v>99.64</v>
      </c>
      <c r="J19" s="5">
        <v>17.100000000000001</v>
      </c>
      <c r="K19" s="23">
        <v>74.05</v>
      </c>
      <c r="L19" s="23">
        <v>11.737438986180651</v>
      </c>
      <c r="M19">
        <v>97.884460890522675</v>
      </c>
      <c r="N19">
        <v>75.283640892066202</v>
      </c>
      <c r="O19" s="23">
        <v>1.89</v>
      </c>
      <c r="P19" s="71">
        <v>19.04714365000001</v>
      </c>
      <c r="Q19" s="16">
        <v>98.93</v>
      </c>
      <c r="R19">
        <v>31.18</v>
      </c>
      <c r="S19">
        <v>86.01</v>
      </c>
      <c r="T19">
        <v>71.41</v>
      </c>
      <c r="U19" s="22">
        <v>21.62</v>
      </c>
      <c r="V19">
        <v>14.48</v>
      </c>
      <c r="W19">
        <v>5.22</v>
      </c>
      <c r="X19">
        <v>28.83</v>
      </c>
      <c r="Y19">
        <v>8.84</v>
      </c>
      <c r="Z19">
        <v>97</v>
      </c>
      <c r="AA19">
        <v>91.99</v>
      </c>
      <c r="AB19">
        <v>73.650000000000006</v>
      </c>
      <c r="AC19" s="5">
        <v>32.06</v>
      </c>
      <c r="AD19" s="5">
        <v>18.59</v>
      </c>
      <c r="AE19" s="5">
        <v>3.49</v>
      </c>
      <c r="AF19" s="5">
        <v>4.0999999999999996</v>
      </c>
      <c r="AG19" s="68">
        <v>23.72</v>
      </c>
      <c r="AH19" s="68">
        <v>10.5</v>
      </c>
      <c r="AI19" s="5">
        <v>68.48</v>
      </c>
      <c r="AJ19" s="5">
        <v>76.319999999999993</v>
      </c>
      <c r="AK19" s="5">
        <v>71.709999999999994</v>
      </c>
      <c r="AL19" s="5">
        <v>73.27</v>
      </c>
      <c r="AM19">
        <v>78.95</v>
      </c>
      <c r="AN19">
        <v>96.94</v>
      </c>
      <c r="AO19" s="22">
        <v>71.180000000000007</v>
      </c>
      <c r="AP19" s="22">
        <v>115</v>
      </c>
      <c r="AQ19" s="22">
        <v>4764</v>
      </c>
      <c r="AR19" s="5">
        <v>73.430000000000007</v>
      </c>
      <c r="AS19">
        <v>0.03</v>
      </c>
      <c r="AU19" s="38">
        <f>C19/'2010'!C19*100</f>
        <v>110.16843418590143</v>
      </c>
      <c r="AV19" s="38">
        <f>D19/'2010'!D19*100</f>
        <v>158.66429207479968</v>
      </c>
      <c r="AW19" s="38">
        <f>E19/'2010'!E19*100</f>
        <v>123.1943031536114</v>
      </c>
      <c r="AX19" s="38">
        <f>F19/'2010'!F19*100</f>
        <v>128.39755899052349</v>
      </c>
      <c r="AY19" s="38">
        <f>G19/'2010'!G19*100</f>
        <v>112.89018071527866</v>
      </c>
      <c r="AZ19" s="38">
        <f>H19/'2010'!H19*100</f>
        <v>183.13377374071015</v>
      </c>
      <c r="BA19" s="38">
        <f>I19/'2010'!I19*100</f>
        <v>102.90199318393061</v>
      </c>
      <c r="BB19" s="38">
        <f>J19/'2010'!J19*100</f>
        <v>96.392333709131918</v>
      </c>
      <c r="BC19" s="38">
        <f>1/(K19/'2010'!K19)*100</f>
        <v>96.259284267386917</v>
      </c>
      <c r="BD19" s="38">
        <f>L19/'2010'!L19*100</f>
        <v>69.782633687162004</v>
      </c>
      <c r="BE19" s="38">
        <f>M19/'2010'!M19*100</f>
        <v>101.51124627649995</v>
      </c>
      <c r="BF19" s="38">
        <f>N19/'2010'!N19*100</f>
        <v>97.728384389298625</v>
      </c>
      <c r="BG19" s="38">
        <f>1/(O19/'2010'!O19)*100</f>
        <v>161.90476190476193</v>
      </c>
      <c r="BH19" s="38">
        <f>P19/'2010'!P19*100</f>
        <v>105.5410430558633</v>
      </c>
      <c r="BI19" s="38">
        <f>Q19/'2010'!Q19*100</f>
        <v>99.327309236947798</v>
      </c>
      <c r="BJ19" s="38">
        <f>1/(R19/'2010'!R19)*100</f>
        <v>128.67222578576011</v>
      </c>
      <c r="BK19" s="38">
        <f>S19/'2010'!S19*100</f>
        <v>109.30232558139537</v>
      </c>
      <c r="BL19" s="38">
        <f>T19/'2010'!T19*100</f>
        <v>101.13298399660104</v>
      </c>
      <c r="BM19" s="38">
        <f>1/(U19/'2010'!U19)*100</f>
        <v>106.19796484736355</v>
      </c>
      <c r="BN19" s="38">
        <f>1/(V19/'2010'!V19)*100</f>
        <v>104.28176795580109</v>
      </c>
      <c r="BO19" s="38">
        <f>1/(W19/'2010'!W19)*100</f>
        <v>105.3639846743295</v>
      </c>
      <c r="BP19" s="38">
        <f>X19/'2010'!X19*100</f>
        <v>100.98073555166374</v>
      </c>
      <c r="BQ19" s="38">
        <f>Y19/'2010'!Y19*100</f>
        <v>114.21188630490956</v>
      </c>
      <c r="BR19" s="38">
        <f>Z19/'2010'!Z19*100</f>
        <v>100.27912746821048</v>
      </c>
      <c r="BS19" s="38">
        <f>AA19/'2010'!AA19*100</f>
        <v>107.02734147760324</v>
      </c>
      <c r="BT19" s="38">
        <f>AB19/'2010'!AB19*100</f>
        <v>106.61551823972206</v>
      </c>
      <c r="BU19" s="38">
        <f>AC19/'2010'!AC19*100</f>
        <v>100</v>
      </c>
      <c r="BV19" s="38">
        <f>AD19/'2010'!AD19*100</f>
        <v>100</v>
      </c>
      <c r="BW19" s="38">
        <f>AE19/'2010'!AE19*100</f>
        <v>100</v>
      </c>
      <c r="BX19" s="38">
        <f>AF19/'2010'!AF19*100</f>
        <v>100</v>
      </c>
      <c r="BY19" s="38">
        <f>AG19/'2010'!AG19*100</f>
        <v>100</v>
      </c>
      <c r="BZ19" s="38">
        <f>AH19/'2010'!AH19*100</f>
        <v>100</v>
      </c>
      <c r="CA19" s="38">
        <f>AI19/'2010'!AI19*100</f>
        <v>100</v>
      </c>
      <c r="CB19" s="38">
        <f>AJ19/'2010'!AJ19*100</f>
        <v>100</v>
      </c>
      <c r="CC19" s="38">
        <f>AK19/'2010'!AK19*100</f>
        <v>100</v>
      </c>
      <c r="CD19" s="38">
        <f>AL19/'2010'!AL19*100</f>
        <v>100</v>
      </c>
      <c r="CE19" s="38">
        <f>AM19/'2010'!AM19*100</f>
        <v>83.900106269925629</v>
      </c>
      <c r="CF19" s="38">
        <f>AN19/'2010'!AN19*100</f>
        <v>188.15993788819873</v>
      </c>
      <c r="CG19" s="38">
        <f>AO19/'2010'!AO19*100</f>
        <v>90.756088231544055</v>
      </c>
      <c r="CH19" s="38">
        <f>1/(AP19/'2010'!AP19)*100</f>
        <v>135.65217391304347</v>
      </c>
      <c r="CI19" s="38">
        <f>1/(AQ19/'2010'!AQ19)*100</f>
        <v>117.40134340890009</v>
      </c>
      <c r="CJ19" s="38">
        <f>AR19/'2010'!AR19*100</f>
        <v>95.289384894887107</v>
      </c>
      <c r="CK19" s="38">
        <f>1/(AS19/'2010'!AS19)*100</f>
        <v>100</v>
      </c>
      <c r="CM19" s="17">
        <f t="shared" si="0"/>
        <v>130.67567647143753</v>
      </c>
      <c r="CN19" s="17">
        <f t="shared" si="1"/>
        <v>128.39755899052349</v>
      </c>
      <c r="CO19" s="17">
        <f t="shared" si="2"/>
        <v>110.22669988393336</v>
      </c>
      <c r="CP19" s="17">
        <f t="shared" si="3"/>
        <v>116.67135890660595</v>
      </c>
      <c r="CQ19" s="17">
        <f t="shared" si="4"/>
        <v>107.75408029688549</v>
      </c>
      <c r="CR19" s="17">
        <f t="shared" si="5"/>
        <v>104.85243484035152</v>
      </c>
      <c r="CS19" s="17">
        <f t="shared" si="6"/>
        <v>100</v>
      </c>
      <c r="CT19" s="17">
        <f t="shared" si="7"/>
        <v>100</v>
      </c>
      <c r="CU19" s="17">
        <f t="shared" si="8"/>
        <v>120.93871079655612</v>
      </c>
      <c r="CV19" s="17">
        <f t="shared" si="9"/>
        <v>112.08572555420767</v>
      </c>
      <c r="CX19" s="17">
        <f t="shared" si="10"/>
        <v>113.1602245740501</v>
      </c>
      <c r="CY19" s="17">
        <f t="shared" si="11"/>
        <v>110.30284718748058</v>
      </c>
    </row>
    <row r="20" spans="1:103" ht="15.5" x14ac:dyDescent="0.35">
      <c r="A20" s="2">
        <v>5200</v>
      </c>
      <c r="B20" s="3" t="s">
        <v>19</v>
      </c>
      <c r="C20">
        <v>81.2</v>
      </c>
      <c r="D20">
        <v>27.19</v>
      </c>
      <c r="E20">
        <v>60.03</v>
      </c>
      <c r="F20">
        <v>11096062.716822483</v>
      </c>
      <c r="G20">
        <v>70.31</v>
      </c>
      <c r="H20">
        <v>73.98</v>
      </c>
      <c r="I20">
        <v>97.43</v>
      </c>
      <c r="J20" s="5">
        <v>2.9</v>
      </c>
      <c r="K20" s="23">
        <v>88.3</v>
      </c>
      <c r="L20" s="23">
        <v>12.431935626180151</v>
      </c>
      <c r="M20">
        <v>96.341206472213742</v>
      </c>
      <c r="N20">
        <v>69.71448735500752</v>
      </c>
      <c r="O20" s="23">
        <v>3.94</v>
      </c>
      <c r="P20" s="71">
        <v>26.04714365000001</v>
      </c>
      <c r="Q20" s="16">
        <v>88.67</v>
      </c>
      <c r="R20">
        <v>34.64</v>
      </c>
      <c r="S20">
        <v>75.260000000000005</v>
      </c>
      <c r="T20">
        <v>65.48</v>
      </c>
      <c r="U20" s="22">
        <v>30.88</v>
      </c>
      <c r="V20">
        <v>21.66</v>
      </c>
      <c r="W20">
        <v>8.31</v>
      </c>
      <c r="X20">
        <v>37.57</v>
      </c>
      <c r="Y20">
        <v>7.57</v>
      </c>
      <c r="Z20">
        <v>96.03</v>
      </c>
      <c r="AA20">
        <v>86.91</v>
      </c>
      <c r="AB20">
        <v>55.01</v>
      </c>
      <c r="AC20" s="5">
        <v>26.3</v>
      </c>
      <c r="AD20" s="5">
        <v>10.93</v>
      </c>
      <c r="AE20" s="5">
        <v>0.52</v>
      </c>
      <c r="AF20" s="5">
        <v>1.35</v>
      </c>
      <c r="AG20" s="68">
        <v>33.42</v>
      </c>
      <c r="AH20" s="68">
        <v>10.89</v>
      </c>
      <c r="AI20" s="5">
        <v>65.25</v>
      </c>
      <c r="AJ20" s="5">
        <v>77.930000000000007</v>
      </c>
      <c r="AK20" s="5">
        <v>67.5</v>
      </c>
      <c r="AL20" s="5">
        <v>72.72</v>
      </c>
      <c r="AM20">
        <v>65.41</v>
      </c>
      <c r="AN20">
        <v>65.06</v>
      </c>
      <c r="AO20" s="22">
        <v>71.13</v>
      </c>
      <c r="AP20" s="22">
        <v>161</v>
      </c>
      <c r="AQ20" s="22">
        <v>7779</v>
      </c>
      <c r="AR20" s="5">
        <v>52.71</v>
      </c>
      <c r="AS20">
        <v>0.09</v>
      </c>
      <c r="AU20" s="38">
        <f>C20/'2010'!C20*100</f>
        <v>90.716121103787287</v>
      </c>
      <c r="AV20" s="38">
        <f>D20/'2010'!D20*100</f>
        <v>57.544973544973544</v>
      </c>
      <c r="AW20" s="38">
        <f>E20/'2010'!E20*100</f>
        <v>95.543530160751232</v>
      </c>
      <c r="AX20" s="38">
        <f>F20/'2010'!F20*100</f>
        <v>117.90048694485719</v>
      </c>
      <c r="AY20" s="38">
        <f>G20/'2010'!G20*100</f>
        <v>148.23951085810668</v>
      </c>
      <c r="AZ20" s="38">
        <f>H20/'2010'!H20*100</f>
        <v>160.12987012987011</v>
      </c>
      <c r="BA20" s="38">
        <f>I20/'2010'!I20*100</f>
        <v>119.51668302257117</v>
      </c>
      <c r="BB20" s="38">
        <f>J20/'2010'!J20*100</f>
        <v>87.349397590361448</v>
      </c>
      <c r="BC20" s="38">
        <f>1/(K20/'2010'!K20)*100</f>
        <v>95.651189127972813</v>
      </c>
      <c r="BD20" s="38">
        <f>L20/'2010'!L20*100</f>
        <v>55.351449804898266</v>
      </c>
      <c r="BE20" s="38">
        <f>M20/'2010'!M20*100</f>
        <v>102.24717363101369</v>
      </c>
      <c r="BF20" s="38">
        <f>N20/'2010'!N20*100</f>
        <v>101.42673800913926</v>
      </c>
      <c r="BG20" s="38">
        <f>1/(O20/'2010'!O20)*100</f>
        <v>134.26395939086296</v>
      </c>
      <c r="BH20" s="38">
        <f>P20/'2010'!P20*100</f>
        <v>96.302751917391475</v>
      </c>
      <c r="BI20" s="38">
        <f>Q20/'2010'!Q20*100</f>
        <v>100.70414537194776</v>
      </c>
      <c r="BJ20" s="38">
        <f>1/(R20/'2010'!R20)*100</f>
        <v>109.98845265588915</v>
      </c>
      <c r="BK20" s="38">
        <f>S20/'2010'!S20*100</f>
        <v>111.84425620448803</v>
      </c>
      <c r="BL20" s="38">
        <f>T20/'2010'!T20*100</f>
        <v>102.60106549670951</v>
      </c>
      <c r="BM20" s="38">
        <f>1/(U20/'2010'!U20)*100</f>
        <v>102.33160621761658</v>
      </c>
      <c r="BN20" s="38">
        <f>1/(V20/'2010'!V20)*100</f>
        <v>101.56971375807942</v>
      </c>
      <c r="BO20" s="38">
        <f>1/(W20/'2010'!W20)*100</f>
        <v>143.20096269554753</v>
      </c>
      <c r="BP20" s="38">
        <f>X20/'2010'!X20*100</f>
        <v>104.91482826026248</v>
      </c>
      <c r="BQ20" s="38">
        <f>Y20/'2010'!Y20*100</f>
        <v>132.11169284467715</v>
      </c>
      <c r="BR20" s="38">
        <f>Z20/'2010'!Z20*100</f>
        <v>101.72669491525423</v>
      </c>
      <c r="BS20" s="38">
        <f>AA20/'2010'!AA20*100</f>
        <v>103.41504045692527</v>
      </c>
      <c r="BT20" s="38">
        <f>AB20/'2010'!AB20*100</f>
        <v>106.13544279374881</v>
      </c>
      <c r="BU20" s="38">
        <f>AC20/'2010'!AC20*100</f>
        <v>100</v>
      </c>
      <c r="BV20" s="38">
        <f>AD20/'2010'!AD20*100</f>
        <v>100</v>
      </c>
      <c r="BW20" s="38">
        <f>AE20/'2010'!AE20*100</f>
        <v>100</v>
      </c>
      <c r="BX20" s="38">
        <f>AF20/'2010'!AF20*100</f>
        <v>100</v>
      </c>
      <c r="BY20" s="38">
        <f>AG20/'2010'!AG20*100</f>
        <v>100</v>
      </c>
      <c r="BZ20" s="38">
        <f>AH20/'2010'!AH20*100</f>
        <v>100</v>
      </c>
      <c r="CA20" s="38">
        <f>AI20/'2010'!AI20*100</f>
        <v>100</v>
      </c>
      <c r="CB20" s="38">
        <f>AJ20/'2010'!AJ20*100</f>
        <v>100</v>
      </c>
      <c r="CC20" s="38">
        <f>AK20/'2010'!AK20*100</f>
        <v>100</v>
      </c>
      <c r="CD20" s="38">
        <f>AL20/'2010'!AL20*100</f>
        <v>100</v>
      </c>
      <c r="CE20" s="38">
        <f>AM20/'2010'!AM20*100</f>
        <v>97.307349003272833</v>
      </c>
      <c r="CF20" s="38">
        <f>AN20/'2010'!AN20*100</f>
        <v>139.97418244406197</v>
      </c>
      <c r="CG20" s="38">
        <f>AO20/'2010'!AO20*100</f>
        <v>109.11182696732627</v>
      </c>
      <c r="CH20" s="38">
        <f>1/(AP20/'2010'!AP20)*100</f>
        <v>144.09937888198758</v>
      </c>
      <c r="CI20" s="38">
        <f>1/(AQ20/'2010'!AQ20)*100</f>
        <v>140.22367913613573</v>
      </c>
      <c r="CJ20" s="38">
        <f>AR20/'2010'!AR20*100</f>
        <v>74.354633939906904</v>
      </c>
      <c r="CK20" s="38">
        <f>1/(AS20/'2010'!AS20)*100</f>
        <v>122.22222222222223</v>
      </c>
      <c r="CM20" s="17">
        <f t="shared" si="0"/>
        <v>81.268208269837359</v>
      </c>
      <c r="CN20" s="17">
        <f t="shared" si="1"/>
        <v>117.90048694485719</v>
      </c>
      <c r="CO20" s="17">
        <f t="shared" si="2"/>
        <v>111.03968342229673</v>
      </c>
      <c r="CP20" s="17">
        <f t="shared" si="3"/>
        <v>108.56015573710184</v>
      </c>
      <c r="CQ20" s="17">
        <f t="shared" si="4"/>
        <v>110.32002891432542</v>
      </c>
      <c r="CR20" s="17">
        <f t="shared" si="5"/>
        <v>108.05061654514465</v>
      </c>
      <c r="CS20" s="17">
        <f t="shared" si="6"/>
        <v>100</v>
      </c>
      <c r="CT20" s="17">
        <f t="shared" si="7"/>
        <v>100</v>
      </c>
      <c r="CU20" s="17">
        <f t="shared" si="8"/>
        <v>115.46445280488702</v>
      </c>
      <c r="CV20" s="17">
        <f t="shared" si="9"/>
        <v>120.22497854506311</v>
      </c>
      <c r="CX20" s="17">
        <f t="shared" si="10"/>
        <v>107.28286111835135</v>
      </c>
      <c r="CY20" s="17">
        <f t="shared" si="11"/>
        <v>107.20979091866553</v>
      </c>
    </row>
    <row r="21" spans="1:103" ht="15.5" x14ac:dyDescent="0.35">
      <c r="A21" s="2">
        <v>5300</v>
      </c>
      <c r="B21" s="3" t="s">
        <v>20</v>
      </c>
      <c r="C21">
        <v>82.7</v>
      </c>
      <c r="D21">
        <v>35.18</v>
      </c>
      <c r="E21">
        <v>59.67</v>
      </c>
      <c r="F21">
        <v>8876388.3679932449</v>
      </c>
      <c r="G21">
        <v>40.46</v>
      </c>
      <c r="H21">
        <v>60.04</v>
      </c>
      <c r="I21">
        <v>64.959999999999994</v>
      </c>
      <c r="J21" s="5">
        <v>4.04</v>
      </c>
      <c r="K21" s="23">
        <v>88.53</v>
      </c>
      <c r="L21" s="23">
        <v>20.623866425346133</v>
      </c>
      <c r="M21">
        <v>96.413602620185557</v>
      </c>
      <c r="N21">
        <v>72.626597128584066</v>
      </c>
      <c r="O21" s="23">
        <v>3.25</v>
      </c>
      <c r="P21" s="71">
        <v>24.04714365000001</v>
      </c>
      <c r="Q21" s="16">
        <v>69.180000000000007</v>
      </c>
      <c r="R21">
        <v>31.81</v>
      </c>
      <c r="S21">
        <v>62.11</v>
      </c>
      <c r="T21">
        <v>66.040000000000006</v>
      </c>
      <c r="U21" s="22">
        <v>24.91</v>
      </c>
      <c r="V21">
        <v>23.72</v>
      </c>
      <c r="W21">
        <v>15.03</v>
      </c>
      <c r="X21">
        <v>25.27</v>
      </c>
      <c r="Y21">
        <v>7.54</v>
      </c>
      <c r="Z21">
        <v>84.71</v>
      </c>
      <c r="AA21">
        <v>70.73</v>
      </c>
      <c r="AB21">
        <v>48.95</v>
      </c>
      <c r="AC21" s="5">
        <v>24.51</v>
      </c>
      <c r="AD21" s="5">
        <v>11.1</v>
      </c>
      <c r="AE21" s="5">
        <v>0.28999999999999998</v>
      </c>
      <c r="AF21" s="5">
        <v>0.37</v>
      </c>
      <c r="AG21" s="68">
        <v>42.25</v>
      </c>
      <c r="AH21" s="68">
        <v>4.99</v>
      </c>
      <c r="AI21" s="5">
        <v>62.92</v>
      </c>
      <c r="AJ21" s="5">
        <v>76.75</v>
      </c>
      <c r="AK21" s="5">
        <v>65.23</v>
      </c>
      <c r="AL21" s="5">
        <v>71.53</v>
      </c>
      <c r="AM21">
        <v>82.49</v>
      </c>
      <c r="AN21">
        <v>96.25</v>
      </c>
      <c r="AO21" s="22">
        <v>66.459999999999994</v>
      </c>
      <c r="AP21" s="22">
        <v>153</v>
      </c>
      <c r="AQ21" s="22">
        <v>7813</v>
      </c>
      <c r="AR21" s="5">
        <v>46.47</v>
      </c>
      <c r="AS21">
        <v>0.11</v>
      </c>
      <c r="AU21" s="38">
        <f>C21/'2010'!C21*100</f>
        <v>89.706041870050996</v>
      </c>
      <c r="AV21" s="38">
        <f>D21/'2010'!D21*100</f>
        <v>62.013044244667725</v>
      </c>
      <c r="AW21" s="38">
        <f>E21/'2010'!E21*100</f>
        <v>104.11795498167859</v>
      </c>
      <c r="AX21" s="38">
        <f>F21/'2010'!F21*100</f>
        <v>123.24612522744651</v>
      </c>
      <c r="AY21" s="38">
        <f>G21/'2010'!G21*100</f>
        <v>154.25085779641631</v>
      </c>
      <c r="AZ21" s="38">
        <f>H21/'2010'!H21*100</f>
        <v>121.80969770744572</v>
      </c>
      <c r="BA21" s="38">
        <f>I21/'2010'!I21*100</f>
        <v>146.40522875816993</v>
      </c>
      <c r="BB21" s="38">
        <f>J21/'2010'!J21*100</f>
        <v>70.753064798598956</v>
      </c>
      <c r="BC21" s="38">
        <f>1/(K21/'2010'!K21)*100</f>
        <v>94.589404721563312</v>
      </c>
      <c r="BD21" s="38">
        <f>L21/'2010'!L21*100</f>
        <v>69.277347750574847</v>
      </c>
      <c r="BE21" s="38">
        <f>M21/'2010'!M21*100</f>
        <v>99.89922593768695</v>
      </c>
      <c r="BF21" s="38">
        <f>N21/'2010'!N21*100</f>
        <v>96.32293066126158</v>
      </c>
      <c r="BG21" s="38">
        <f>1/(O21/'2010'!O21)*100</f>
        <v>102.76923076923077</v>
      </c>
      <c r="BH21" s="38">
        <f>P21/'2010'!P21*100</f>
        <v>109.07146989991151</v>
      </c>
      <c r="BI21" s="38">
        <f>Q21/'2010'!Q21*100</f>
        <v>105.86074980872229</v>
      </c>
      <c r="BJ21" s="38">
        <f>1/(R21/'2010'!R21)*100</f>
        <v>141.30776485381958</v>
      </c>
      <c r="BK21" s="38">
        <f>S21/'2010'!S21*100</f>
        <v>114.55182589450388</v>
      </c>
      <c r="BL21" s="38">
        <f>T21/'2010'!T21*100</f>
        <v>101.16421568627452</v>
      </c>
      <c r="BM21" s="38">
        <f>1/(U21/'2010'!U21)*100</f>
        <v>102.24809313528702</v>
      </c>
      <c r="BN21" s="38">
        <f>1/(V21/'2010'!V21)*100</f>
        <v>96.543001686340645</v>
      </c>
      <c r="BO21" s="38">
        <f>1/(W21/'2010'!W21)*100</f>
        <v>121.75648702594812</v>
      </c>
      <c r="BP21" s="38">
        <f>X21/'2010'!X21*100</f>
        <v>107.89923142613149</v>
      </c>
      <c r="BQ21" s="38">
        <f>Y21/'2010'!Y21*100</f>
        <v>115.99999999999999</v>
      </c>
      <c r="BR21" s="38">
        <f>Z21/'2010'!Z21*100</f>
        <v>107.30934887256143</v>
      </c>
      <c r="BS21" s="38">
        <f>AA21/'2010'!AA21*100</f>
        <v>106.16931852296607</v>
      </c>
      <c r="BT21" s="38">
        <f>AB21/'2010'!AB21*100</f>
        <v>129.56590788777132</v>
      </c>
      <c r="BU21" s="38">
        <f>AC21/'2010'!AC21*100</f>
        <v>100</v>
      </c>
      <c r="BV21" s="38">
        <f>AD21/'2010'!AD21*100</f>
        <v>100</v>
      </c>
      <c r="BW21" s="38">
        <f>AE21/'2010'!AE21*100</f>
        <v>100</v>
      </c>
      <c r="BX21" s="38">
        <f>AF21/'2010'!AF21*100</f>
        <v>100</v>
      </c>
      <c r="BY21" s="38">
        <f>AG21/'2010'!AG21*100</f>
        <v>100</v>
      </c>
      <c r="BZ21" s="38">
        <f>AH21/'2010'!AH21*100</f>
        <v>100</v>
      </c>
      <c r="CA21" s="38">
        <f>AI21/'2010'!AI21*100</f>
        <v>100</v>
      </c>
      <c r="CB21" s="38">
        <f>AJ21/'2010'!AJ21*100</f>
        <v>100</v>
      </c>
      <c r="CC21" s="38">
        <f>AK21/'2010'!AK21*100</f>
        <v>100</v>
      </c>
      <c r="CD21" s="38">
        <f>AL21/'2010'!AL21*100</f>
        <v>100</v>
      </c>
      <c r="CE21" s="38">
        <f>AM21/'2010'!AM21*100</f>
        <v>86.331763474620615</v>
      </c>
      <c r="CF21" s="38">
        <f>AN21/'2010'!AN21*100</f>
        <v>172.21327607801038</v>
      </c>
      <c r="CG21" s="38">
        <f>AO21/'2010'!AO21*100</f>
        <v>97.520176082171659</v>
      </c>
      <c r="CH21" s="38">
        <f>1/(AP21/'2010'!AP21)*100</f>
        <v>52.941176470588239</v>
      </c>
      <c r="CI21" s="38">
        <f>1/(AQ21/'2010'!AQ21)*100</f>
        <v>45.859464994240376</v>
      </c>
      <c r="CJ21" s="38">
        <f>AR21/'2010'!AR21*100</f>
        <v>69.100371747211895</v>
      </c>
      <c r="CK21" s="38">
        <f>1/(AS21/'2010'!AS21)*100</f>
        <v>72.727272727272734</v>
      </c>
      <c r="CM21" s="17">
        <f t="shared" si="0"/>
        <v>85.279013698799105</v>
      </c>
      <c r="CN21" s="17">
        <f t="shared" si="1"/>
        <v>123.24612522744651</v>
      </c>
      <c r="CO21" s="17">
        <f t="shared" si="2"/>
        <v>109.51426692212817</v>
      </c>
      <c r="CP21" s="17">
        <f t="shared" si="3"/>
        <v>102.0157143170227</v>
      </c>
      <c r="CQ21" s="17">
        <f t="shared" si="4"/>
        <v>111.918876870128</v>
      </c>
      <c r="CR21" s="17">
        <f t="shared" si="5"/>
        <v>111.15730111823838</v>
      </c>
      <c r="CS21" s="17">
        <f t="shared" si="6"/>
        <v>100</v>
      </c>
      <c r="CT21" s="17">
        <f t="shared" si="7"/>
        <v>100</v>
      </c>
      <c r="CU21" s="17">
        <f t="shared" si="8"/>
        <v>118.68840521160088</v>
      </c>
      <c r="CV21" s="17">
        <f t="shared" si="9"/>
        <v>60.157071484828307</v>
      </c>
      <c r="CX21" s="17">
        <f t="shared" si="10"/>
        <v>102.1976774850192</v>
      </c>
      <c r="CY21" s="17">
        <f t="shared" si="11"/>
        <v>102.12328073253828</v>
      </c>
    </row>
    <row r="22" spans="1:103" ht="15.5" x14ac:dyDescent="0.35">
      <c r="A22" s="2">
        <v>6100</v>
      </c>
      <c r="B22" s="3" t="s">
        <v>21</v>
      </c>
      <c r="C22">
        <v>81.5</v>
      </c>
      <c r="D22">
        <v>80.8</v>
      </c>
      <c r="E22">
        <v>58.87</v>
      </c>
      <c r="F22">
        <v>12987802.486592654</v>
      </c>
      <c r="G22">
        <v>52.06</v>
      </c>
      <c r="H22">
        <v>66.19</v>
      </c>
      <c r="I22">
        <v>81.53</v>
      </c>
      <c r="J22" s="5">
        <v>2.5499999999999998</v>
      </c>
      <c r="K22" s="23">
        <v>89.06</v>
      </c>
      <c r="L22" s="23">
        <v>9.7379419765855921</v>
      </c>
      <c r="M22">
        <v>95.415739638847214</v>
      </c>
      <c r="N22">
        <v>70.748846171867669</v>
      </c>
      <c r="O22" s="23">
        <v>4.2300000000000004</v>
      </c>
      <c r="P22" s="71">
        <v>21.04714365000001</v>
      </c>
      <c r="Q22" s="16">
        <v>61.06</v>
      </c>
      <c r="R22">
        <v>24.93</v>
      </c>
      <c r="S22">
        <v>62.62</v>
      </c>
      <c r="T22">
        <v>69.900000000000006</v>
      </c>
      <c r="U22" s="22">
        <v>28.09</v>
      </c>
      <c r="V22">
        <v>22.99</v>
      </c>
      <c r="W22">
        <v>11.94</v>
      </c>
      <c r="X22">
        <v>16.47</v>
      </c>
      <c r="Y22">
        <v>7.49</v>
      </c>
      <c r="Z22">
        <v>87.93</v>
      </c>
      <c r="AA22">
        <v>72.66</v>
      </c>
      <c r="AB22">
        <v>35.69</v>
      </c>
      <c r="AC22" s="5">
        <v>19.239999999999998</v>
      </c>
      <c r="AD22" s="5">
        <v>12.92</v>
      </c>
      <c r="AE22" s="5">
        <v>1.22</v>
      </c>
      <c r="AF22" s="5">
        <v>3.33</v>
      </c>
      <c r="AG22" s="68">
        <v>19.489999999999998</v>
      </c>
      <c r="AH22" s="68">
        <v>1.1599999999999999</v>
      </c>
      <c r="AI22" s="5">
        <v>64.33</v>
      </c>
      <c r="AJ22" s="5">
        <v>76.94</v>
      </c>
      <c r="AK22" s="5">
        <v>67.55</v>
      </c>
      <c r="AL22" s="5">
        <v>71.84</v>
      </c>
      <c r="AM22">
        <v>75.28</v>
      </c>
      <c r="AN22">
        <v>83.29</v>
      </c>
      <c r="AO22" s="22">
        <v>64.540000000000006</v>
      </c>
      <c r="AP22" s="22">
        <v>153</v>
      </c>
      <c r="AQ22" s="22">
        <v>7311</v>
      </c>
      <c r="AR22" s="5">
        <v>54.74</v>
      </c>
      <c r="AS22">
        <v>0.03</v>
      </c>
      <c r="AU22" s="38">
        <f>C22/'2010'!C22*100</f>
        <v>85.447682952400925</v>
      </c>
      <c r="AV22" s="38">
        <f>D22/'2010'!D22*100</f>
        <v>126.98412698412697</v>
      </c>
      <c r="AW22" s="38">
        <f>E22/'2010'!E22*100</f>
        <v>90.750732233698145</v>
      </c>
      <c r="AX22" s="38">
        <f>F22/'2010'!F22*100</f>
        <v>119.60113281080702</v>
      </c>
      <c r="AY22" s="38">
        <f>G22/'2010'!G22*100</f>
        <v>114.87202118270079</v>
      </c>
      <c r="AZ22" s="38">
        <f>H22/'2010'!H22*100</f>
        <v>121.51643106297043</v>
      </c>
      <c r="BA22" s="38">
        <f>I22/'2010'!I22*100</f>
        <v>119.14365044571093</v>
      </c>
      <c r="BB22" s="38">
        <f>J22/'2010'!J22*100</f>
        <v>46.874999999999993</v>
      </c>
      <c r="BC22" s="38">
        <f>1/(K22/'2010'!K22)*100</f>
        <v>94.318437008758153</v>
      </c>
      <c r="BD22" s="38">
        <f>L22/'2010'!L22*100</f>
        <v>56.061842121966563</v>
      </c>
      <c r="BE22" s="38">
        <f>M22/'2010'!M22*100</f>
        <v>100.96570932815703</v>
      </c>
      <c r="BF22" s="38">
        <f>N22/'2010'!N22*100</f>
        <v>94.375037576238682</v>
      </c>
      <c r="BG22" s="38">
        <f>1/(O22/'2010'!O22)*100</f>
        <v>109.21985815602837</v>
      </c>
      <c r="BH22" s="38">
        <f>P22/'2010'!P22*100</f>
        <v>104.98824180371452</v>
      </c>
      <c r="BI22" s="38">
        <f>Q22/'2010'!Q22*100</f>
        <v>114.10951224070267</v>
      </c>
      <c r="BJ22" s="38">
        <f>1/(R22/'2010'!R22)*100</f>
        <v>137.94624949859607</v>
      </c>
      <c r="BK22" s="38">
        <f>S22/'2010'!S22*100</f>
        <v>115.7914201183432</v>
      </c>
      <c r="BL22" s="38">
        <f>T22/'2010'!T22*100</f>
        <v>101.21633362293659</v>
      </c>
      <c r="BM22" s="38">
        <f>1/(U22/'2010'!U22)*100</f>
        <v>104.48558205767178</v>
      </c>
      <c r="BN22" s="38">
        <f>1/(V22/'2010'!V22)*100</f>
        <v>95.693779904306226</v>
      </c>
      <c r="BO22" s="38">
        <f>1/(W22/'2010'!W22)*100</f>
        <v>101.34003350083754</v>
      </c>
      <c r="BP22" s="38">
        <f>X22/'2010'!X22*100</f>
        <v>103.97727272727273</v>
      </c>
      <c r="BQ22" s="38">
        <f>Y22/'2010'!Y22*100</f>
        <v>119.45773524720894</v>
      </c>
      <c r="BR22" s="38">
        <f>Z22/'2010'!Z22*100</f>
        <v>104.69103464698179</v>
      </c>
      <c r="BS22" s="38">
        <f>AA22/'2010'!AA22*100</f>
        <v>114.58760447878885</v>
      </c>
      <c r="BT22" s="38">
        <f>AB22/'2010'!AB22*100</f>
        <v>100</v>
      </c>
      <c r="BU22" s="38">
        <f>AC22/'2010'!AC22*100</f>
        <v>100</v>
      </c>
      <c r="BV22" s="38">
        <f>AD22/'2010'!AD22*100</f>
        <v>100</v>
      </c>
      <c r="BW22" s="38">
        <f>AE22/'2010'!AE22*100</f>
        <v>100</v>
      </c>
      <c r="BX22" s="38">
        <f>AF22/'2010'!AF22*100</f>
        <v>100</v>
      </c>
      <c r="BY22" s="38">
        <f>AG22/'2010'!AG22*100</f>
        <v>100</v>
      </c>
      <c r="BZ22" s="38">
        <f>AH22/'2010'!AH22*100</f>
        <v>100</v>
      </c>
      <c r="CA22" s="38">
        <f>AI22/'2010'!AI22*100</f>
        <v>100</v>
      </c>
      <c r="CB22" s="38">
        <f>AJ22/'2010'!AJ22*100</f>
        <v>100</v>
      </c>
      <c r="CC22" s="38">
        <f>AK22/'2010'!AK22*100</f>
        <v>100</v>
      </c>
      <c r="CD22" s="38">
        <f>AL22/'2010'!AL22*100</f>
        <v>100</v>
      </c>
      <c r="CE22" s="38">
        <f>AM22/'2010'!AM22*100</f>
        <v>75.910053443581731</v>
      </c>
      <c r="CF22" s="38">
        <f>AN22/'2010'!AN22*100</f>
        <v>184.31068820535518</v>
      </c>
      <c r="CG22" s="38">
        <f>AO22/'2010'!AO22*100</f>
        <v>92.055341606047648</v>
      </c>
      <c r="CH22" s="38">
        <f>1/(AP22/'2010'!AP22)*100</f>
        <v>117.64705882352942</v>
      </c>
      <c r="CI22" s="38">
        <f>1/(AQ22/'2010'!AQ22)*100</f>
        <v>117.6172890165504</v>
      </c>
      <c r="CJ22" s="38">
        <f>AR22/'2010'!AR22*100</f>
        <v>71.62109119455711</v>
      </c>
      <c r="CK22" s="38">
        <f>1/(AS22/'2010'!AS22)*100</f>
        <v>33.333333333333329</v>
      </c>
      <c r="CM22" s="17">
        <f t="shared" si="0"/>
        <v>101.06084739007535</v>
      </c>
      <c r="CN22" s="17">
        <f t="shared" si="1"/>
        <v>119.60113281080702</v>
      </c>
      <c r="CO22" s="17">
        <f t="shared" si="2"/>
        <v>92.13123030368449</v>
      </c>
      <c r="CP22" s="17">
        <f t="shared" si="3"/>
        <v>102.38721171603464</v>
      </c>
      <c r="CQ22" s="17">
        <f t="shared" si="4"/>
        <v>110.08327299191343</v>
      </c>
      <c r="CR22" s="17">
        <f t="shared" si="5"/>
        <v>107.11894118337538</v>
      </c>
      <c r="CS22" s="17">
        <f t="shared" si="6"/>
        <v>100</v>
      </c>
      <c r="CT22" s="17">
        <f t="shared" si="7"/>
        <v>100</v>
      </c>
      <c r="CU22" s="17">
        <f t="shared" si="8"/>
        <v>117.42536108499485</v>
      </c>
      <c r="CV22" s="17">
        <f t="shared" si="9"/>
        <v>85.054693091992561</v>
      </c>
      <c r="CX22" s="17">
        <f t="shared" si="10"/>
        <v>103.48626905728777</v>
      </c>
      <c r="CY22" s="17">
        <f t="shared" si="11"/>
        <v>102.11421668218325</v>
      </c>
    </row>
    <row r="23" spans="1:103" ht="15.5" x14ac:dyDescent="0.35">
      <c r="A23" s="2">
        <v>6200</v>
      </c>
      <c r="B23" s="3" t="s">
        <v>22</v>
      </c>
      <c r="C23">
        <v>83.8</v>
      </c>
      <c r="D23">
        <v>82.22</v>
      </c>
      <c r="E23">
        <v>62.25</v>
      </c>
      <c r="F23">
        <v>13083581.842620477</v>
      </c>
      <c r="G23">
        <v>50.97</v>
      </c>
      <c r="H23">
        <v>61.26</v>
      </c>
      <c r="I23">
        <v>76.930000000000007</v>
      </c>
      <c r="J23" s="5">
        <v>7.67</v>
      </c>
      <c r="K23" s="23">
        <v>75.739999999999995</v>
      </c>
      <c r="L23" s="23">
        <v>10.33803210880405</v>
      </c>
      <c r="M23">
        <v>96.3264318975734</v>
      </c>
      <c r="N23">
        <v>70.966470843071633</v>
      </c>
      <c r="O23" s="23">
        <v>4.82</v>
      </c>
      <c r="P23" s="71">
        <v>21.04714365000001</v>
      </c>
      <c r="Q23" s="16">
        <v>47.63</v>
      </c>
      <c r="R23">
        <v>25.47</v>
      </c>
      <c r="S23">
        <v>51.29</v>
      </c>
      <c r="T23">
        <v>69.569999999999993</v>
      </c>
      <c r="U23" s="22">
        <v>29.21</v>
      </c>
      <c r="V23">
        <v>22.91</v>
      </c>
      <c r="W23">
        <v>11.2</v>
      </c>
      <c r="X23">
        <v>32.64</v>
      </c>
      <c r="Y23">
        <v>8.52</v>
      </c>
      <c r="Z23">
        <v>93.75</v>
      </c>
      <c r="AA23">
        <v>80.64</v>
      </c>
      <c r="AB23">
        <v>52.42</v>
      </c>
      <c r="AC23" s="5">
        <v>21.1</v>
      </c>
      <c r="AD23" s="5">
        <v>17.47</v>
      </c>
      <c r="AE23" s="5">
        <v>1.0900000000000001</v>
      </c>
      <c r="AF23" s="5">
        <v>4.17</v>
      </c>
      <c r="AG23" s="68">
        <v>14.76</v>
      </c>
      <c r="AH23" s="68">
        <v>15.94</v>
      </c>
      <c r="AI23" s="5">
        <v>67.11</v>
      </c>
      <c r="AJ23" s="5">
        <v>74.930000000000007</v>
      </c>
      <c r="AK23" s="5">
        <v>69.52</v>
      </c>
      <c r="AL23" s="5">
        <v>71.89</v>
      </c>
      <c r="AM23">
        <v>74.77</v>
      </c>
      <c r="AN23">
        <v>84.98</v>
      </c>
      <c r="AO23" s="22">
        <v>68.430000000000007</v>
      </c>
      <c r="AP23" s="22">
        <v>149</v>
      </c>
      <c r="AQ23" s="22">
        <v>3712</v>
      </c>
      <c r="AR23" s="5">
        <v>46.04</v>
      </c>
      <c r="AS23">
        <v>0.03</v>
      </c>
      <c r="AU23" s="38">
        <f>C23/'2010'!C23*100</f>
        <v>89.856315676603032</v>
      </c>
      <c r="AV23" s="38">
        <f>D23/'2010'!D23*100</f>
        <v>150.33827025050283</v>
      </c>
      <c r="AW23" s="38">
        <f>E23/'2010'!E23*100</f>
        <v>81.287542439279193</v>
      </c>
      <c r="AX23" s="38">
        <f>F23/'2010'!F23*100</f>
        <v>113.66703915089926</v>
      </c>
      <c r="AY23" s="38">
        <f>G23/'2010'!G23*100</f>
        <v>145.0483779169038</v>
      </c>
      <c r="AZ23" s="38">
        <f>H23/'2010'!H23*100</f>
        <v>151.07274969173861</v>
      </c>
      <c r="BA23" s="38">
        <f>I23/'2010'!I23*100</f>
        <v>123.50296997912989</v>
      </c>
      <c r="BB23" s="38">
        <f>J23/'2010'!J23*100</f>
        <v>76.776776776776785</v>
      </c>
      <c r="BC23" s="38">
        <f>1/(K23/'2010'!K23)*100</f>
        <v>95.959862688143673</v>
      </c>
      <c r="BD23" s="38">
        <f>L23/'2010'!L23*100</f>
        <v>62.503217102805628</v>
      </c>
      <c r="BE23" s="38">
        <f>M23/'2010'!M23*100</f>
        <v>100.21587596905839</v>
      </c>
      <c r="BF23" s="38">
        <f>N23/'2010'!N23*100</f>
        <v>95.739171326275837</v>
      </c>
      <c r="BG23" s="38">
        <f>1/(O23/'2010'!O23)*100</f>
        <v>85.892116182572607</v>
      </c>
      <c r="BH23" s="38">
        <f>P23/'2010'!P23*100</f>
        <v>100</v>
      </c>
      <c r="BI23" s="38">
        <f>Q23/'2010'!Q23*100</f>
        <v>109.19303071985328</v>
      </c>
      <c r="BJ23" s="38">
        <f>1/(R23/'2010'!R23)*100</f>
        <v>121.82960345504516</v>
      </c>
      <c r="BK23" s="38">
        <f>S23/'2010'!S23*100</f>
        <v>108.20675105485232</v>
      </c>
      <c r="BL23" s="38">
        <f>T23/'2010'!T23*100</f>
        <v>100.85532038271961</v>
      </c>
      <c r="BM23" s="38">
        <f>1/(U23/'2010'!U23)*100</f>
        <v>104.51900034234851</v>
      </c>
      <c r="BN23" s="38">
        <f>1/(V23/'2010'!V23)*100</f>
        <v>93.408991706678307</v>
      </c>
      <c r="BO23" s="38">
        <f>1/(W23/'2010'!W23)*100</f>
        <v>107.14285714285717</v>
      </c>
      <c r="BP23" s="38">
        <f>X23/'2010'!X23*100</f>
        <v>94.718514219384801</v>
      </c>
      <c r="BQ23" s="38">
        <f>Y23/'2010'!Y23*100</f>
        <v>111.81102362204724</v>
      </c>
      <c r="BR23" s="38">
        <f>Z23/'2010'!Z23*100</f>
        <v>100.61171925305858</v>
      </c>
      <c r="BS23" s="38">
        <f>AA23/'2010'!AA23*100</f>
        <v>111.08968177434907</v>
      </c>
      <c r="BT23" s="38">
        <f>AB23/'2010'!AB23*100</f>
        <v>110.8714043993232</v>
      </c>
      <c r="BU23" s="38">
        <f>AC23/'2010'!AC23*100</f>
        <v>100</v>
      </c>
      <c r="BV23" s="38">
        <f>AD23/'2010'!AD23*100</f>
        <v>100</v>
      </c>
      <c r="BW23" s="38">
        <f>AE23/'2010'!AE23*100</f>
        <v>100</v>
      </c>
      <c r="BX23" s="38">
        <f>AF23/'2010'!AF23*100</f>
        <v>100</v>
      </c>
      <c r="BY23" s="38">
        <f>AG23/'2010'!AG23*100</f>
        <v>100</v>
      </c>
      <c r="BZ23" s="38">
        <f>AH23/'2010'!AH23*100</f>
        <v>100</v>
      </c>
      <c r="CA23" s="38">
        <f>AI23/'2010'!AI23*100</f>
        <v>100</v>
      </c>
      <c r="CB23" s="38">
        <f>AJ23/'2010'!AJ23*100</f>
        <v>100</v>
      </c>
      <c r="CC23" s="38">
        <f>AK23/'2010'!AK23*100</f>
        <v>100</v>
      </c>
      <c r="CD23" s="38">
        <f>AL23/'2010'!AL23*100</f>
        <v>100</v>
      </c>
      <c r="CE23" s="38">
        <f>AM23/'2010'!AM23*100</f>
        <v>79.113321341656956</v>
      </c>
      <c r="CF23" s="38">
        <f>AN23/'2010'!AN23*100</f>
        <v>151.61462979482607</v>
      </c>
      <c r="CG23" s="38">
        <f>AO23/'2010'!AO23*100</f>
        <v>104.36175080067105</v>
      </c>
      <c r="CH23" s="38">
        <f>1/(AP23/'2010'!AP23)*100</f>
        <v>75.167785234899327</v>
      </c>
      <c r="CI23" s="38">
        <f>1/(AQ23/'2010'!AQ23)*100</f>
        <v>73.653017241379317</v>
      </c>
      <c r="CJ23" s="38">
        <f>AR23/'2010'!AR23*100</f>
        <v>61.329425869188761</v>
      </c>
      <c r="CK23" s="38">
        <f>1/(AS23/'2010'!AS23)*100</f>
        <v>66.666666666666657</v>
      </c>
      <c r="CM23" s="17">
        <f t="shared" si="0"/>
        <v>107.16070945546169</v>
      </c>
      <c r="CN23" s="17">
        <f t="shared" si="1"/>
        <v>113.66703915089926</v>
      </c>
      <c r="CO23" s="17">
        <f t="shared" si="2"/>
        <v>109.14399235924971</v>
      </c>
      <c r="CP23" s="17">
        <f t="shared" si="3"/>
        <v>95.461790869476715</v>
      </c>
      <c r="CQ23" s="17">
        <f t="shared" si="4"/>
        <v>106.45079354347919</v>
      </c>
      <c r="CR23" s="17">
        <f t="shared" si="5"/>
        <v>104.85039054469382</v>
      </c>
      <c r="CS23" s="17">
        <f t="shared" si="6"/>
        <v>100</v>
      </c>
      <c r="CT23" s="17">
        <f t="shared" si="7"/>
        <v>100</v>
      </c>
      <c r="CU23" s="17">
        <f t="shared" si="8"/>
        <v>111.69656731238469</v>
      </c>
      <c r="CV23" s="17">
        <f t="shared" si="9"/>
        <v>69.204223753033517</v>
      </c>
      <c r="CX23" s="17">
        <f t="shared" si="10"/>
        <v>101.76355069886786</v>
      </c>
      <c r="CY23" s="17">
        <f t="shared" si="11"/>
        <v>101.34941349238362</v>
      </c>
    </row>
    <row r="24" spans="1:103" ht="15.5" x14ac:dyDescent="0.35">
      <c r="A24" s="2">
        <v>6300</v>
      </c>
      <c r="B24" s="3" t="s">
        <v>23</v>
      </c>
      <c r="C24">
        <v>85.6</v>
      </c>
      <c r="D24">
        <v>43.78</v>
      </c>
      <c r="E24">
        <v>50.64</v>
      </c>
      <c r="F24">
        <v>13367194.321856678</v>
      </c>
      <c r="G24">
        <v>60.89</v>
      </c>
      <c r="H24">
        <v>58.63</v>
      </c>
      <c r="I24">
        <v>95.88</v>
      </c>
      <c r="J24" s="5">
        <v>9.77</v>
      </c>
      <c r="K24" s="23">
        <v>79.84</v>
      </c>
      <c r="L24" s="23">
        <v>8.9300937197799719</v>
      </c>
      <c r="M24">
        <v>96.374969484429386</v>
      </c>
      <c r="N24">
        <v>71.29589677849691</v>
      </c>
      <c r="O24" s="23">
        <v>5.45</v>
      </c>
      <c r="P24" s="71">
        <v>23.04714365000001</v>
      </c>
      <c r="Q24" s="16">
        <v>68.02</v>
      </c>
      <c r="R24">
        <v>34.35</v>
      </c>
      <c r="S24">
        <v>76.59</v>
      </c>
      <c r="T24">
        <v>67.92</v>
      </c>
      <c r="U24" s="22">
        <v>25.34</v>
      </c>
      <c r="V24">
        <v>21.31</v>
      </c>
      <c r="W24">
        <v>9.82</v>
      </c>
      <c r="X24">
        <v>41.72</v>
      </c>
      <c r="Y24">
        <v>8.2799999999999994</v>
      </c>
      <c r="Z24">
        <v>93.89</v>
      </c>
      <c r="AA24">
        <v>77.25</v>
      </c>
      <c r="AB24">
        <v>52.91</v>
      </c>
      <c r="AC24" s="5">
        <v>24.56</v>
      </c>
      <c r="AD24" s="5">
        <v>15.83</v>
      </c>
      <c r="AE24" s="5">
        <v>0.76</v>
      </c>
      <c r="AF24" s="5">
        <v>4.6500000000000004</v>
      </c>
      <c r="AG24" s="68">
        <v>15.51</v>
      </c>
      <c r="AH24" s="68">
        <v>25.3</v>
      </c>
      <c r="AI24" s="5">
        <v>65.209999999999994</v>
      </c>
      <c r="AJ24" s="5">
        <v>75.58</v>
      </c>
      <c r="AK24" s="5">
        <v>72.31</v>
      </c>
      <c r="AL24" s="5">
        <v>73.319999999999993</v>
      </c>
      <c r="AM24">
        <v>73.430000000000007</v>
      </c>
      <c r="AN24">
        <v>61.04</v>
      </c>
      <c r="AO24" s="22">
        <v>72.89</v>
      </c>
      <c r="AP24" s="22">
        <v>181</v>
      </c>
      <c r="AQ24" s="22">
        <v>7211</v>
      </c>
      <c r="AR24" s="5">
        <v>59.02</v>
      </c>
      <c r="AS24">
        <v>0.05</v>
      </c>
      <c r="AU24" s="38">
        <f>C24/'2010'!C24*100</f>
        <v>96.515954448077565</v>
      </c>
      <c r="AV24" s="38">
        <f>D24/'2010'!D24*100</f>
        <v>80.596465390279832</v>
      </c>
      <c r="AW24" s="38">
        <f>E24/'2010'!E24*100</f>
        <v>112.15946843853821</v>
      </c>
      <c r="AX24" s="38">
        <f>F24/'2010'!F24*100</f>
        <v>119.40766555489672</v>
      </c>
      <c r="AY24" s="38">
        <f>G24/'2010'!G24*100</f>
        <v>124.39223697650664</v>
      </c>
      <c r="AZ24" s="38">
        <f>H24/'2010'!H24*100</f>
        <v>119.72636307943641</v>
      </c>
      <c r="BA24" s="38">
        <f>I24/'2010'!I24*100</f>
        <v>106.8419879652329</v>
      </c>
      <c r="BB24" s="38">
        <f>J24/'2010'!J24*100</f>
        <v>84.809027777777786</v>
      </c>
      <c r="BC24" s="38">
        <f>1/(K24/'2010'!K24)*100</f>
        <v>92.409819639278538</v>
      </c>
      <c r="BD24" s="38">
        <f>L24/'2010'!L24*100</f>
        <v>70.537865085149861</v>
      </c>
      <c r="BE24" s="38">
        <f>M24/'2010'!M24*100</f>
        <v>102.40378968488446</v>
      </c>
      <c r="BF24" s="38">
        <f>N24/'2010'!N24*100</f>
        <v>99.507651378680748</v>
      </c>
      <c r="BG24" s="38">
        <f>1/(O24/'2010'!O24)*100</f>
        <v>96.330275229357781</v>
      </c>
      <c r="BH24" s="38">
        <f>P24/'2010'!P24*100</f>
        <v>100</v>
      </c>
      <c r="BI24" s="38">
        <f>Q24/'2010'!Q24*100</f>
        <v>115.13202437373053</v>
      </c>
      <c r="BJ24" s="38">
        <f>1/(R24/'2010'!R24)*100</f>
        <v>107.30713245997087</v>
      </c>
      <c r="BK24" s="38">
        <f>S24/'2010'!S24*100</f>
        <v>109.63355281992557</v>
      </c>
      <c r="BL24" s="38">
        <f>T24/'2010'!T24*100</f>
        <v>101.90547636909227</v>
      </c>
      <c r="BM24" s="38">
        <f>1/(U24/'2010'!U24)*100</f>
        <v>101.65745856353593</v>
      </c>
      <c r="BN24" s="38">
        <f>1/(V24/'2010'!V24)*100</f>
        <v>100.89160018770531</v>
      </c>
      <c r="BO24" s="38">
        <f>1/(W24/'2010'!W24)*100</f>
        <v>159.87780040733196</v>
      </c>
      <c r="BP24" s="38">
        <f>X24/'2010'!X24*100</f>
        <v>94.04869251577999</v>
      </c>
      <c r="BQ24" s="38">
        <f>Y24/'2010'!Y24*100</f>
        <v>114.20689655172413</v>
      </c>
      <c r="BR24" s="38">
        <f>Z24/'2010'!Z24*100</f>
        <v>107.73379231210556</v>
      </c>
      <c r="BS24" s="38">
        <f>AA24/'2010'!AA24*100</f>
        <v>105.9816161339004</v>
      </c>
      <c r="BT24" s="38">
        <f>AB24/'2010'!AB24*100</f>
        <v>117.9710144927536</v>
      </c>
      <c r="BU24" s="38">
        <f>AC24/'2010'!AC24*100</f>
        <v>100</v>
      </c>
      <c r="BV24" s="38">
        <f>AD24/'2010'!AD24*100</f>
        <v>100</v>
      </c>
      <c r="BW24" s="38">
        <f>AE24/'2010'!AE24*100</f>
        <v>100</v>
      </c>
      <c r="BX24" s="38">
        <f>AF24/'2010'!AF24*100</f>
        <v>100</v>
      </c>
      <c r="BY24" s="38">
        <f>AG24/'2010'!AG24*100</f>
        <v>100</v>
      </c>
      <c r="BZ24" s="38">
        <f>AH24/'2010'!AH24*100</f>
        <v>100</v>
      </c>
      <c r="CA24" s="38">
        <f>AI24/'2010'!AI24*100</f>
        <v>100</v>
      </c>
      <c r="CB24" s="38">
        <f>AJ24/'2010'!AJ24*100</f>
        <v>100</v>
      </c>
      <c r="CC24" s="38">
        <f>AK24/'2010'!AK24*100</f>
        <v>100</v>
      </c>
      <c r="CD24" s="38">
        <f>AL24/'2010'!AL24*100</f>
        <v>100</v>
      </c>
      <c r="CE24" s="38">
        <f>AM24/'2010'!AM24*100</f>
        <v>108.39976380277534</v>
      </c>
      <c r="CF24" s="38">
        <f>AN24/'2010'!AN24*100</f>
        <v>84.007707129094413</v>
      </c>
      <c r="CG24" s="38">
        <f>AO24/'2010'!AO24*100</f>
        <v>100.88581314878893</v>
      </c>
      <c r="CH24" s="38">
        <f>1/(AP24/'2010'!AP24)*100</f>
        <v>30.386740331491712</v>
      </c>
      <c r="CI24" s="38">
        <f>1/(AQ24/'2010'!AQ24)*100</f>
        <v>26.487311052558592</v>
      </c>
      <c r="CJ24" s="38">
        <f>AR24/'2010'!AR24*100</f>
        <v>77.515103756238517</v>
      </c>
      <c r="CK24" s="38">
        <f>1/(AS24/'2010'!AS24)*100</f>
        <v>80</v>
      </c>
      <c r="CM24" s="17">
        <f t="shared" si="0"/>
        <v>96.423962758965203</v>
      </c>
      <c r="CN24" s="17">
        <f t="shared" si="1"/>
        <v>119.40766555489672</v>
      </c>
      <c r="CO24" s="17">
        <f t="shared" si="2"/>
        <v>99.786216753897008</v>
      </c>
      <c r="CP24" s="17">
        <f t="shared" si="3"/>
        <v>99.56042907323075</v>
      </c>
      <c r="CQ24" s="17">
        <f t="shared" si="4"/>
        <v>113.77214931161321</v>
      </c>
      <c r="CR24" s="17">
        <f t="shared" si="5"/>
        <v>106.65700200104395</v>
      </c>
      <c r="CS24" s="17">
        <f t="shared" si="6"/>
        <v>100</v>
      </c>
      <c r="CT24" s="17">
        <f t="shared" si="7"/>
        <v>100</v>
      </c>
      <c r="CU24" s="17">
        <f t="shared" si="8"/>
        <v>97.764428026886222</v>
      </c>
      <c r="CV24" s="17">
        <f t="shared" si="9"/>
        <v>53.597288785072209</v>
      </c>
      <c r="CX24" s="17">
        <f t="shared" si="10"/>
        <v>98.696914226560523</v>
      </c>
      <c r="CY24" s="17">
        <f t="shared" si="11"/>
        <v>98.829489931548864</v>
      </c>
    </row>
    <row r="25" spans="1:103" ht="15.5" x14ac:dyDescent="0.35">
      <c r="A25" s="2">
        <v>6400</v>
      </c>
      <c r="B25" s="3" t="s">
        <v>24</v>
      </c>
      <c r="C25">
        <v>80.2</v>
      </c>
      <c r="D25">
        <v>79.77</v>
      </c>
      <c r="E25">
        <v>72.14</v>
      </c>
      <c r="F25">
        <v>18612744.592946712</v>
      </c>
      <c r="G25">
        <v>76.760000000000005</v>
      </c>
      <c r="H25">
        <v>78.930000000000007</v>
      </c>
      <c r="I25">
        <v>91.74</v>
      </c>
      <c r="J25" s="5">
        <v>15.32</v>
      </c>
      <c r="K25" s="23">
        <v>71.12</v>
      </c>
      <c r="L25" s="23">
        <v>8.7871427959847797</v>
      </c>
      <c r="M25">
        <v>91.138751933649104</v>
      </c>
      <c r="N25">
        <v>66.060503202001698</v>
      </c>
      <c r="O25" s="23">
        <v>7.95</v>
      </c>
      <c r="P25" s="71">
        <v>18.04714365000001</v>
      </c>
      <c r="Q25" s="16">
        <v>87.64</v>
      </c>
      <c r="R25">
        <v>21.76</v>
      </c>
      <c r="S25">
        <v>58.55</v>
      </c>
      <c r="T25">
        <v>73.680000000000007</v>
      </c>
      <c r="U25" s="22">
        <v>25.23</v>
      </c>
      <c r="V25">
        <v>19.920000000000002</v>
      </c>
      <c r="W25">
        <v>7.22</v>
      </c>
      <c r="X25">
        <v>28.13</v>
      </c>
      <c r="Y25">
        <v>9.5500000000000007</v>
      </c>
      <c r="Z25">
        <v>98.16</v>
      </c>
      <c r="AA25">
        <v>86.7</v>
      </c>
      <c r="AB25">
        <v>66.760000000000005</v>
      </c>
      <c r="AC25" s="5">
        <v>28.44</v>
      </c>
      <c r="AD25" s="5">
        <v>29.15</v>
      </c>
      <c r="AE25" s="5">
        <v>1.92</v>
      </c>
      <c r="AF25" s="5">
        <v>10.59</v>
      </c>
      <c r="AG25" s="68">
        <v>17.52</v>
      </c>
      <c r="AH25" s="68">
        <v>6.58</v>
      </c>
      <c r="AI25" s="5">
        <v>69.62</v>
      </c>
      <c r="AJ25" s="5">
        <v>77.39</v>
      </c>
      <c r="AK25" s="5">
        <v>71.63</v>
      </c>
      <c r="AL25" s="5">
        <v>75.41</v>
      </c>
      <c r="AM25">
        <v>73.64</v>
      </c>
      <c r="AN25">
        <v>78.25</v>
      </c>
      <c r="AO25" s="22">
        <v>60.36</v>
      </c>
      <c r="AP25" s="22">
        <v>219</v>
      </c>
      <c r="AQ25" s="22">
        <v>8896</v>
      </c>
      <c r="AR25" s="5">
        <v>55.42</v>
      </c>
      <c r="AS25">
        <v>0.02</v>
      </c>
      <c r="AU25" s="38">
        <f>C25/'2010'!C25*100</f>
        <v>91.814539210074415</v>
      </c>
      <c r="AV25" s="38">
        <f>D25/'2010'!D25*100</f>
        <v>156.78066037735846</v>
      </c>
      <c r="AW25" s="38">
        <f>E25/'2010'!E25*100</f>
        <v>87.591063623118018</v>
      </c>
      <c r="AX25" s="38">
        <f>F25/'2010'!F25*100</f>
        <v>111.09077857225735</v>
      </c>
      <c r="AY25" s="38">
        <f>G25/'2010'!G25*100</f>
        <v>112.27146409243819</v>
      </c>
      <c r="AZ25" s="38">
        <f>H25/'2010'!H25*100</f>
        <v>182.41275710654031</v>
      </c>
      <c r="BA25" s="38">
        <f>I25/'2010'!I25*100</f>
        <v>112.16530138158699</v>
      </c>
      <c r="BB25" s="38">
        <f>J25/'2010'!J25*100</f>
        <v>67.727674624226339</v>
      </c>
      <c r="BC25" s="38">
        <f>1/(K25/'2010'!K25)*100</f>
        <v>89.820022497187864</v>
      </c>
      <c r="BD25" s="38">
        <f>L25/'2010'!L25*100</f>
        <v>57.319913868132943</v>
      </c>
      <c r="BE25" s="38">
        <f>M25/'2010'!M25*100</f>
        <v>101.77898704404871</v>
      </c>
      <c r="BF25" s="38">
        <f>N25/'2010'!N25*100</f>
        <v>99.297193875508796</v>
      </c>
      <c r="BG25" s="38">
        <f>1/(O25/'2010'!O25)*100</f>
        <v>127.0440251572327</v>
      </c>
      <c r="BH25" s="38">
        <f>P25/'2010'!P25*100</f>
        <v>100</v>
      </c>
      <c r="BI25" s="38">
        <f>Q25/'2010'!Q25*100</f>
        <v>107.8115389346783</v>
      </c>
      <c r="BJ25" s="38">
        <f>1/(R25/'2010'!R25)*100</f>
        <v>139.2922794117647</v>
      </c>
      <c r="BK25" s="38">
        <f>S25/'2010'!S25*100</f>
        <v>71.524554116784756</v>
      </c>
      <c r="BL25" s="38">
        <f>T25/'2010'!T25*100</f>
        <v>101.08382494169297</v>
      </c>
      <c r="BM25" s="38">
        <f>1/(U25/'2010'!U25)*100</f>
        <v>101.42687277051128</v>
      </c>
      <c r="BN25" s="38">
        <f>1/(V25/'2010'!V25)*100</f>
        <v>91.867469879518069</v>
      </c>
      <c r="BO25" s="38">
        <f>1/(W25/'2010'!W25)*100</f>
        <v>116.34349030470914</v>
      </c>
      <c r="BP25" s="38">
        <f>X25/'2010'!X25*100</f>
        <v>83.720238095238088</v>
      </c>
      <c r="BQ25" s="38">
        <f>Y25/'2010'!Y25*100</f>
        <v>111.56542056074767</v>
      </c>
      <c r="BR25" s="38">
        <f>Z25/'2010'!Z25*100</f>
        <v>103.70839936608559</v>
      </c>
      <c r="BS25" s="38">
        <f>AA25/'2010'!AA25*100</f>
        <v>101.84423822389289</v>
      </c>
      <c r="BT25" s="38">
        <f>AB25/'2010'!AB25*100</f>
        <v>98.815867377146247</v>
      </c>
      <c r="BU25" s="38">
        <f>AC25/'2010'!AC25*100</f>
        <v>100</v>
      </c>
      <c r="BV25" s="38">
        <f>AD25/'2010'!AD25*100</f>
        <v>100</v>
      </c>
      <c r="BW25" s="38">
        <f>AE25/'2010'!AE25*100</f>
        <v>100</v>
      </c>
      <c r="BX25" s="38">
        <f>AF25/'2010'!AF25*100</f>
        <v>100</v>
      </c>
      <c r="BY25" s="38">
        <f>AG25/'2010'!AG25*100</f>
        <v>100</v>
      </c>
      <c r="BZ25" s="38">
        <f>AH25/'2010'!AH25*100</f>
        <v>100</v>
      </c>
      <c r="CA25" s="38">
        <f>AI25/'2010'!AI25*100</f>
        <v>100</v>
      </c>
      <c r="CB25" s="38">
        <f>AJ25/'2010'!AJ25*100</f>
        <v>100</v>
      </c>
      <c r="CC25" s="38">
        <f>AK25/'2010'!AK25*100</f>
        <v>100</v>
      </c>
      <c r="CD25" s="38">
        <f>AL25/'2010'!AL25*100</f>
        <v>100</v>
      </c>
      <c r="CE25" s="38">
        <f>AM25/'2010'!AM25*100</f>
        <v>75.304223335719385</v>
      </c>
      <c r="CF25" s="38">
        <f>AN25/'2010'!AN25*100</f>
        <v>145.20319168676934</v>
      </c>
      <c r="CG25" s="38">
        <f>AO25/'2010'!AO25*100</f>
        <v>83.439314348907928</v>
      </c>
      <c r="CH25" s="38">
        <f>1/(AP25/'2010'!AP25)*100</f>
        <v>143.37899543378995</v>
      </c>
      <c r="CI25" s="38">
        <f>1/(AQ25/'2010'!AQ25)*100</f>
        <v>112.48875899280574</v>
      </c>
      <c r="CJ25" s="38">
        <f>AR25/'2010'!AR25*100</f>
        <v>72.105126203486861</v>
      </c>
      <c r="CK25" s="38">
        <f>1/(AS25/'2010'!AS25)*100</f>
        <v>149.99999999999997</v>
      </c>
      <c r="CM25" s="17">
        <f t="shared" si="0"/>
        <v>112.0620877368503</v>
      </c>
      <c r="CN25" s="17">
        <f t="shared" si="1"/>
        <v>111.09077857225735</v>
      </c>
      <c r="CO25" s="17">
        <f t="shared" si="2"/>
        <v>103.61952226168545</v>
      </c>
      <c r="CP25" s="17">
        <f t="shared" si="3"/>
        <v>107.03005151919754</v>
      </c>
      <c r="CQ25" s="17">
        <f t="shared" si="4"/>
        <v>104.19286147995133</v>
      </c>
      <c r="CR25" s="17">
        <f t="shared" si="5"/>
        <v>99.942360603851739</v>
      </c>
      <c r="CS25" s="17">
        <f t="shared" si="6"/>
        <v>100</v>
      </c>
      <c r="CT25" s="17">
        <f t="shared" si="7"/>
        <v>100</v>
      </c>
      <c r="CU25" s="17">
        <f t="shared" si="8"/>
        <v>101.31557645713222</v>
      </c>
      <c r="CV25" s="17">
        <f t="shared" si="9"/>
        <v>119.49322015752062</v>
      </c>
      <c r="CX25" s="17">
        <f t="shared" si="10"/>
        <v>105.87464587884467</v>
      </c>
      <c r="CY25" s="17">
        <f t="shared" si="11"/>
        <v>104.83809733520839</v>
      </c>
    </row>
    <row r="26" spans="1:103" ht="15.5" x14ac:dyDescent="0.35">
      <c r="A26" s="2">
        <v>6500</v>
      </c>
      <c r="B26" s="3" t="s">
        <v>25</v>
      </c>
      <c r="C26">
        <v>80.2</v>
      </c>
      <c r="D26">
        <v>79.77</v>
      </c>
      <c r="E26">
        <v>72.14</v>
      </c>
      <c r="F26">
        <v>13108828.093675533</v>
      </c>
      <c r="G26">
        <v>64.680000000000007</v>
      </c>
      <c r="H26">
        <v>82.69</v>
      </c>
      <c r="I26">
        <v>86.75</v>
      </c>
      <c r="J26" s="5">
        <v>13.02</v>
      </c>
      <c r="K26" s="23">
        <v>70.02</v>
      </c>
      <c r="L26" s="23">
        <v>13.610425992316342</v>
      </c>
      <c r="M26">
        <v>96.083738515950358</v>
      </c>
      <c r="N26">
        <v>62.961751057956469</v>
      </c>
      <c r="O26" s="23">
        <v>5.23</v>
      </c>
      <c r="P26" s="71">
        <v>17.04714365000001</v>
      </c>
      <c r="Q26" s="16">
        <v>72.39</v>
      </c>
      <c r="R26">
        <v>22.38</v>
      </c>
      <c r="S26">
        <v>70.010000000000005</v>
      </c>
      <c r="T26">
        <v>72.430000000000007</v>
      </c>
      <c r="U26" s="22">
        <v>28.38</v>
      </c>
      <c r="V26">
        <v>21.31</v>
      </c>
      <c r="W26">
        <v>10.29</v>
      </c>
      <c r="X26">
        <v>28.02</v>
      </c>
      <c r="Y26">
        <v>9.01</v>
      </c>
      <c r="Z26">
        <v>92.72</v>
      </c>
      <c r="AA26">
        <v>81.96</v>
      </c>
      <c r="AB26">
        <v>58.6</v>
      </c>
      <c r="AC26" s="5">
        <v>18.25</v>
      </c>
      <c r="AD26" s="5">
        <v>28.58</v>
      </c>
      <c r="AE26" s="5">
        <v>0.86</v>
      </c>
      <c r="AF26" s="5">
        <v>4.7</v>
      </c>
      <c r="AG26" s="68">
        <v>29.75</v>
      </c>
      <c r="AH26" s="68">
        <v>17.39</v>
      </c>
      <c r="AI26" s="5">
        <v>66.19</v>
      </c>
      <c r="AJ26" s="5">
        <v>77.7</v>
      </c>
      <c r="AK26" s="5">
        <v>73.42</v>
      </c>
      <c r="AL26" s="5">
        <v>74.67</v>
      </c>
      <c r="AM26">
        <v>76.98</v>
      </c>
      <c r="AN26">
        <v>100</v>
      </c>
      <c r="AO26" s="22">
        <v>64.48</v>
      </c>
      <c r="AP26" s="72">
        <v>69</v>
      </c>
      <c r="AQ26" s="72">
        <v>505</v>
      </c>
      <c r="AR26" s="5">
        <v>56.58</v>
      </c>
      <c r="AS26">
        <v>0.05</v>
      </c>
      <c r="AU26" s="38">
        <f>C26/'2010'!C26*100</f>
        <v>91.814539210074415</v>
      </c>
      <c r="AV26" s="38">
        <f>D26/'2010'!D26*100</f>
        <v>156.78066037735846</v>
      </c>
      <c r="AW26" s="38">
        <f>E26/'2010'!E26*100</f>
        <v>87.591063623118018</v>
      </c>
      <c r="AX26" s="38">
        <f>F26/'2010'!F26*100</f>
        <v>101.18621261568916</v>
      </c>
      <c r="AY26" s="38">
        <f>G26/'2010'!G26*100</f>
        <v>94.602896007020632</v>
      </c>
      <c r="AZ26" s="38">
        <f>H26/'2010'!H26*100</f>
        <v>191.10238040212616</v>
      </c>
      <c r="BA26" s="38">
        <f>I26/'2010'!I26*100</f>
        <v>106.06431104046949</v>
      </c>
      <c r="BB26" s="38">
        <f>J26/'2010'!J26*100</f>
        <v>57.559681697612731</v>
      </c>
      <c r="BC26" s="38">
        <f>1/(K26/'2010'!K26)*100</f>
        <v>91.231076835189953</v>
      </c>
      <c r="BD26" s="38">
        <f>L26/'2010'!L26*100</f>
        <v>88.78294841693635</v>
      </c>
      <c r="BE26" s="38">
        <f>M26/'2010'!M26*100</f>
        <v>107.30128918901822</v>
      </c>
      <c r="BF26" s="38">
        <f>N26/'2010'!N26*100</f>
        <v>94.639382058990819</v>
      </c>
      <c r="BG26" s="38">
        <f>1/(O26/'2010'!O26)*100</f>
        <v>193.11663479923519</v>
      </c>
      <c r="BH26" s="38">
        <f>P26/'2010'!P26*100</f>
        <v>94.458956944136702</v>
      </c>
      <c r="BI26" s="38">
        <f>Q26/'2010'!Q26*100</f>
        <v>96.829855537720704</v>
      </c>
      <c r="BJ26" s="38">
        <f>1/(R26/'2010'!R26)*100</f>
        <v>135.43342269883826</v>
      </c>
      <c r="BK26" s="38">
        <f>S26/'2010'!S26*100</f>
        <v>108.00678802838632</v>
      </c>
      <c r="BL26" s="38">
        <f>T26/'2010'!T26*100</f>
        <v>101.456786664799</v>
      </c>
      <c r="BM26" s="38">
        <f>1/(U26/'2010'!U26)*100</f>
        <v>100.81042988019733</v>
      </c>
      <c r="BN26" s="38">
        <f>1/(V26/'2010'!V26)*100</f>
        <v>91.975598310652288</v>
      </c>
      <c r="BO26" s="38">
        <f>1/(W26/'2010'!W26)*100</f>
        <v>110.78717201166182</v>
      </c>
      <c r="BP26" s="38">
        <f>X26/'2010'!X26*100</f>
        <v>82.850384387936131</v>
      </c>
      <c r="BQ26" s="38">
        <f>Y26/'2010'!Y26*100</f>
        <v>105.25700934579439</v>
      </c>
      <c r="BR26" s="38">
        <f>Z26/'2010'!Z26*100</f>
        <v>100.66225165562915</v>
      </c>
      <c r="BS26" s="38">
        <f>AA26/'2010'!AA26*100</f>
        <v>98.723199229101425</v>
      </c>
      <c r="BT26" s="38">
        <f>AB26/'2010'!AB26*100</f>
        <v>123.00587741393787</v>
      </c>
      <c r="BU26" s="38">
        <f>AC26/'2010'!AC26*100</f>
        <v>100</v>
      </c>
      <c r="BV26" s="38">
        <f>AD26/'2010'!AD26*100</f>
        <v>100</v>
      </c>
      <c r="BW26" s="38">
        <f>AE26/'2010'!AE26*100</f>
        <v>100</v>
      </c>
      <c r="BX26" s="38">
        <f>AF26/'2010'!AF26*100</f>
        <v>100</v>
      </c>
      <c r="BY26" s="38">
        <f>AG26/'2010'!AG26*100</f>
        <v>100</v>
      </c>
      <c r="BZ26" s="38">
        <f>AH26/'2010'!AH26*100</f>
        <v>100</v>
      </c>
      <c r="CA26" s="38">
        <f>AI26/'2010'!AI26*100</f>
        <v>100</v>
      </c>
      <c r="CB26" s="38">
        <f>AJ26/'2010'!AJ26*100</f>
        <v>100</v>
      </c>
      <c r="CC26" s="38">
        <f>AK26/'2010'!AK26*100</f>
        <v>100</v>
      </c>
      <c r="CD26" s="38">
        <f>AL26/'2010'!AL26*100</f>
        <v>100</v>
      </c>
      <c r="CE26" s="38">
        <f>AM26/'2010'!AM26*100</f>
        <v>78.719705491359036</v>
      </c>
      <c r="CF26" s="38">
        <f>AN26/'2010'!AN26*100</f>
        <v>185.56318426424195</v>
      </c>
      <c r="CG26" s="38">
        <f>AO26/'2010'!AO26*100</f>
        <v>89.134641968482171</v>
      </c>
      <c r="CH26" s="38">
        <f>1/(AP26/'2010'!AP26)*100</f>
        <v>136.23188405797103</v>
      </c>
      <c r="CI26" s="38">
        <f>1/(AQ26/'2010'!AQ26)*100</f>
        <v>111.68316831683167</v>
      </c>
      <c r="CJ26" s="38">
        <f>AR26/'2010'!AR26*100</f>
        <v>73.614363778298198</v>
      </c>
      <c r="CK26" s="38">
        <f>1/(AS26/'2010'!AS26)*100</f>
        <v>80</v>
      </c>
      <c r="CM26" s="17">
        <f t="shared" si="0"/>
        <v>112.0620877368503</v>
      </c>
      <c r="CN26" s="17">
        <f t="shared" si="1"/>
        <v>101.18621261568916</v>
      </c>
      <c r="CO26" s="17">
        <f t="shared" si="2"/>
        <v>104.89054906655923</v>
      </c>
      <c r="CP26" s="17">
        <f t="shared" si="3"/>
        <v>122.37906574784523</v>
      </c>
      <c r="CQ26" s="17">
        <f t="shared" si="4"/>
        <v>106.47143616175082</v>
      </c>
      <c r="CR26" s="17">
        <f t="shared" si="5"/>
        <v>101.74978700539982</v>
      </c>
      <c r="CS26" s="17">
        <f t="shared" si="6"/>
        <v>100</v>
      </c>
      <c r="CT26" s="17">
        <f t="shared" si="7"/>
        <v>100</v>
      </c>
      <c r="CU26" s="17">
        <f t="shared" si="8"/>
        <v>117.80584390802773</v>
      </c>
      <c r="CV26" s="17">
        <f t="shared" si="9"/>
        <v>100.38235403827522</v>
      </c>
      <c r="CX26" s="17">
        <f t="shared" si="10"/>
        <v>106.69273362803976</v>
      </c>
      <c r="CY26" s="17">
        <f t="shared" si="11"/>
        <v>106.20878502927476</v>
      </c>
    </row>
    <row r="27" spans="1:103" ht="15.5" x14ac:dyDescent="0.35">
      <c r="A27" s="2">
        <v>7100</v>
      </c>
      <c r="B27" s="3" t="s">
        <v>26</v>
      </c>
      <c r="C27">
        <v>86.7</v>
      </c>
      <c r="D27">
        <v>59.62</v>
      </c>
      <c r="E27">
        <v>57.93</v>
      </c>
      <c r="F27">
        <v>14683760.469673412</v>
      </c>
      <c r="G27">
        <v>75.27</v>
      </c>
      <c r="H27">
        <v>70.22</v>
      </c>
      <c r="I27">
        <v>97.89</v>
      </c>
      <c r="J27" s="5">
        <v>4.78</v>
      </c>
      <c r="K27" s="23">
        <v>79.77</v>
      </c>
      <c r="L27" s="23">
        <v>12.820989475205058</v>
      </c>
      <c r="M27">
        <v>92.175185046299575</v>
      </c>
      <c r="N27">
        <v>65.553900752412545</v>
      </c>
      <c r="O27" s="23">
        <v>6.18</v>
      </c>
      <c r="P27" s="71">
        <v>23.04714365000001</v>
      </c>
      <c r="Q27" s="16">
        <v>79.41</v>
      </c>
      <c r="R27">
        <v>25.79</v>
      </c>
      <c r="S27">
        <v>71.36</v>
      </c>
      <c r="T27">
        <v>71.02</v>
      </c>
      <c r="U27" s="22">
        <v>29.23</v>
      </c>
      <c r="V27">
        <v>14.42</v>
      </c>
      <c r="W27">
        <v>6.79</v>
      </c>
      <c r="X27">
        <v>27.3</v>
      </c>
      <c r="Y27">
        <v>9.31</v>
      </c>
      <c r="Z27">
        <v>94.97</v>
      </c>
      <c r="AA27">
        <v>88.08</v>
      </c>
      <c r="AB27">
        <v>72.33</v>
      </c>
      <c r="AC27" s="5">
        <v>27.68</v>
      </c>
      <c r="AD27" s="5">
        <v>20.16</v>
      </c>
      <c r="AE27" s="5">
        <v>0.81</v>
      </c>
      <c r="AF27" s="5">
        <v>3.7</v>
      </c>
      <c r="AG27" s="68">
        <v>31.38</v>
      </c>
      <c r="AH27" s="68">
        <v>3.08</v>
      </c>
      <c r="AI27" s="5">
        <v>70.14</v>
      </c>
      <c r="AJ27" s="5">
        <v>78.400000000000006</v>
      </c>
      <c r="AK27" s="5">
        <v>69.290000000000006</v>
      </c>
      <c r="AL27" s="5">
        <v>77.11</v>
      </c>
      <c r="AM27">
        <v>76.34</v>
      </c>
      <c r="AN27">
        <v>96.31</v>
      </c>
      <c r="AO27" s="22">
        <v>60.62</v>
      </c>
      <c r="AP27" s="22">
        <v>411</v>
      </c>
      <c r="AQ27" s="22">
        <v>9923</v>
      </c>
      <c r="AR27" s="5">
        <v>52.05</v>
      </c>
      <c r="AS27">
        <v>0.13</v>
      </c>
      <c r="AU27" s="38">
        <f>C27/'2010'!C27*100</f>
        <v>95.516139693731418</v>
      </c>
      <c r="AV27" s="38">
        <f>D27/'2010'!D27*100</f>
        <v>106.55942806076852</v>
      </c>
      <c r="AW27" s="38">
        <f>E27/'2010'!E27*100</f>
        <v>91.170915958451374</v>
      </c>
      <c r="AX27" s="38">
        <f>F27/'2010'!F27*100</f>
        <v>131.54300696009062</v>
      </c>
      <c r="AY27" s="38">
        <f>G27/'2010'!G27*100</f>
        <v>116.03206412825651</v>
      </c>
      <c r="AZ27" s="38">
        <f>H27/'2010'!H27*100</f>
        <v>158.11754109434813</v>
      </c>
      <c r="BA27" s="38">
        <f>I27/'2010'!I27*100</f>
        <v>105.30335628227195</v>
      </c>
      <c r="BB27" s="38">
        <f>J27/'2010'!J27*100</f>
        <v>66.853146853146853</v>
      </c>
      <c r="BC27" s="38">
        <f>1/(K27/'2010'!K27)*100</f>
        <v>92.453303246834651</v>
      </c>
      <c r="BD27" s="38">
        <f>L27/'2010'!L27*100</f>
        <v>69.945387207883584</v>
      </c>
      <c r="BE27" s="38">
        <f>M27/'2010'!M27*100</f>
        <v>102.96880520429264</v>
      </c>
      <c r="BF27" s="38">
        <f>N27/'2010'!N27*100</f>
        <v>104.40504134109625</v>
      </c>
      <c r="BG27" s="38">
        <f>1/(O27/'2010'!O27)*100</f>
        <v>155.50161812297733</v>
      </c>
      <c r="BH27" s="38">
        <f>P27/'2010'!P27*100</f>
        <v>114.96472541114353</v>
      </c>
      <c r="BI27" s="38">
        <f>Q27/'2010'!Q27*100</f>
        <v>106.69085046352276</v>
      </c>
      <c r="BJ27" s="38">
        <f>1/(R27/'2010'!R27)*100</f>
        <v>126.17293524621947</v>
      </c>
      <c r="BK27" s="38">
        <f>S27/'2010'!S27*100</f>
        <v>104.77169284980179</v>
      </c>
      <c r="BL27" s="38">
        <f>T27/'2010'!T27*100</f>
        <v>100.8806818181818</v>
      </c>
      <c r="BM27" s="38">
        <f>1/(U27/'2010'!U27)*100</f>
        <v>100.2736914129319</v>
      </c>
      <c r="BN27" s="38">
        <f>1/(V27/'2010'!V27)*100</f>
        <v>110.26352288488211</v>
      </c>
      <c r="BO27" s="38">
        <f>1/(W27/'2010'!W27)*100</f>
        <v>92.783505154639172</v>
      </c>
      <c r="BP27" s="38">
        <f>X27/'2010'!X27*100</f>
        <v>105.48686244204019</v>
      </c>
      <c r="BQ27" s="38">
        <f>Y27/'2010'!Y27*100</f>
        <v>107.50577367205543</v>
      </c>
      <c r="BR27" s="38">
        <f>Z27/'2010'!Z27*100</f>
        <v>101.67005673910717</v>
      </c>
      <c r="BS27" s="38">
        <f>AA27/'2010'!AA27*100</f>
        <v>106.95810564663024</v>
      </c>
      <c r="BT27" s="38">
        <f>AB27/'2010'!AB27*100</f>
        <v>130.32432432432432</v>
      </c>
      <c r="BU27" s="38">
        <f>AC27/'2010'!AC27*100</f>
        <v>100</v>
      </c>
      <c r="BV27" s="38">
        <f>AD27/'2010'!AD27*100</f>
        <v>100</v>
      </c>
      <c r="BW27" s="38">
        <f>AE27/'2010'!AE27*100</f>
        <v>100</v>
      </c>
      <c r="BX27" s="38">
        <f>AF27/'2010'!AF27*100</f>
        <v>100</v>
      </c>
      <c r="BY27" s="38">
        <f>AG27/'2010'!AG27*100</f>
        <v>100</v>
      </c>
      <c r="BZ27" s="38">
        <f>AH27/'2010'!AH27*100</f>
        <v>100</v>
      </c>
      <c r="CA27" s="38">
        <f>AI27/'2010'!AI27*100</f>
        <v>100</v>
      </c>
      <c r="CB27" s="38">
        <f>AJ27/'2010'!AJ27*100</f>
        <v>100</v>
      </c>
      <c r="CC27" s="38">
        <f>AK27/'2010'!AK27*100</f>
        <v>100</v>
      </c>
      <c r="CD27" s="38">
        <f>AL27/'2010'!AL27*100</f>
        <v>100</v>
      </c>
      <c r="CE27" s="38">
        <f>AM27/'2010'!AM27*100</f>
        <v>82.103678210367832</v>
      </c>
      <c r="CF27" s="38">
        <f>AN27/'2010'!AN27*100</f>
        <v>214.49888641425389</v>
      </c>
      <c r="CG27" s="38">
        <f>AO27/'2010'!AO27*100</f>
        <v>92.77624732170186</v>
      </c>
      <c r="CH27" s="38">
        <f>1/(AP27/'2010'!AP27)*100</f>
        <v>92.944038929440381</v>
      </c>
      <c r="CI27" s="38">
        <f>1/(AQ27/'2010'!AQ27)*100</f>
        <v>87.775874231583188</v>
      </c>
      <c r="CJ27" s="38">
        <f>AR27/'2010'!AR27*100</f>
        <v>72.513234884368899</v>
      </c>
      <c r="CK27" s="38">
        <f>1/(AS27/'2010'!AS27)*100</f>
        <v>76.92307692307692</v>
      </c>
      <c r="CM27" s="17">
        <f t="shared" si="0"/>
        <v>97.74882790431711</v>
      </c>
      <c r="CN27" s="17">
        <f t="shared" si="1"/>
        <v>131.54300696009062</v>
      </c>
      <c r="CO27" s="17">
        <f t="shared" si="2"/>
        <v>101.45079980212363</v>
      </c>
      <c r="CP27" s="17">
        <f t="shared" si="3"/>
        <v>119.46004751987745</v>
      </c>
      <c r="CQ27" s="17">
        <f t="shared" si="4"/>
        <v>105.97669711859702</v>
      </c>
      <c r="CR27" s="17">
        <f t="shared" si="5"/>
        <v>108.65752047069289</v>
      </c>
      <c r="CS27" s="17">
        <f t="shared" si="6"/>
        <v>100</v>
      </c>
      <c r="CT27" s="17">
        <f t="shared" si="7"/>
        <v>100</v>
      </c>
      <c r="CU27" s="17">
        <f t="shared" si="8"/>
        <v>129.79293731544121</v>
      </c>
      <c r="CV27" s="17">
        <f t="shared" si="9"/>
        <v>82.53905624211734</v>
      </c>
      <c r="CX27" s="17">
        <f t="shared" si="10"/>
        <v>107.71688933332572</v>
      </c>
      <c r="CY27" s="17">
        <f t="shared" si="11"/>
        <v>105.22445393335866</v>
      </c>
    </row>
    <row r="28" spans="1:103" ht="15.5" x14ac:dyDescent="0.35">
      <c r="A28" s="2">
        <v>7200</v>
      </c>
      <c r="B28" s="3" t="s">
        <v>27</v>
      </c>
      <c r="C28">
        <v>87.9</v>
      </c>
      <c r="D28">
        <v>49.33</v>
      </c>
      <c r="E28">
        <v>69.03</v>
      </c>
      <c r="F28">
        <v>15162811.106702741</v>
      </c>
      <c r="G28">
        <v>59.94</v>
      </c>
      <c r="H28">
        <v>62.15</v>
      </c>
      <c r="I28">
        <v>86.19</v>
      </c>
      <c r="J28" s="5">
        <v>4.5199999999999996</v>
      </c>
      <c r="K28" s="23">
        <v>85.37</v>
      </c>
      <c r="L28" s="23">
        <v>11.939973612625215</v>
      </c>
      <c r="M28">
        <v>96.541444529110748</v>
      </c>
      <c r="N28">
        <v>72.202355966695535</v>
      </c>
      <c r="O28" s="23">
        <v>3.29</v>
      </c>
      <c r="P28" s="71">
        <v>25.04714365000001</v>
      </c>
      <c r="Q28" s="16">
        <v>54.16</v>
      </c>
      <c r="R28">
        <v>26.14</v>
      </c>
      <c r="S28">
        <v>56.52</v>
      </c>
      <c r="T28">
        <v>67.31</v>
      </c>
      <c r="U28" s="22">
        <v>31.88</v>
      </c>
      <c r="V28">
        <v>21.85</v>
      </c>
      <c r="W28">
        <v>10.19</v>
      </c>
      <c r="X28">
        <v>36.18</v>
      </c>
      <c r="Y28">
        <v>8.56</v>
      </c>
      <c r="Z28">
        <v>90.93</v>
      </c>
      <c r="AA28">
        <v>80.760000000000005</v>
      </c>
      <c r="AB28">
        <v>61.79</v>
      </c>
      <c r="AC28" s="5">
        <v>31.56</v>
      </c>
      <c r="AD28" s="5">
        <v>15.6</v>
      </c>
      <c r="AE28" s="5">
        <v>0.24</v>
      </c>
      <c r="AF28" s="5">
        <v>1.1399999999999999</v>
      </c>
      <c r="AG28" s="68">
        <v>34.619999999999997</v>
      </c>
      <c r="AH28" s="68">
        <v>7.36</v>
      </c>
      <c r="AI28" s="5">
        <v>63.86</v>
      </c>
      <c r="AJ28" s="5">
        <v>78.42</v>
      </c>
      <c r="AK28" s="5">
        <v>70.08</v>
      </c>
      <c r="AL28" s="5">
        <v>74.400000000000006</v>
      </c>
      <c r="AM28">
        <v>72.2</v>
      </c>
      <c r="AN28">
        <v>80.39</v>
      </c>
      <c r="AO28" s="22">
        <v>68.760000000000005</v>
      </c>
      <c r="AP28" s="22">
        <v>334</v>
      </c>
      <c r="AQ28" s="22">
        <v>9602</v>
      </c>
      <c r="AR28" s="5">
        <v>50.43</v>
      </c>
      <c r="AS28">
        <v>0.1</v>
      </c>
      <c r="AU28" s="38">
        <f>C28/'2010'!C28*100</f>
        <v>98.686426406197398</v>
      </c>
      <c r="AV28" s="38">
        <f>D28/'2010'!D28*100</f>
        <v>82.312698147839143</v>
      </c>
      <c r="AW28" s="38">
        <f>E28/'2010'!E28*100</f>
        <v>75.765558116562403</v>
      </c>
      <c r="AX28" s="38">
        <f>F28/'2010'!F28*100</f>
        <v>126.98208890145966</v>
      </c>
      <c r="AY28" s="38">
        <f>G28/'2010'!G28*100</f>
        <v>124.2279792746114</v>
      </c>
      <c r="AZ28" s="38">
        <f>H28/'2010'!H28*100</f>
        <v>177.06552706552705</v>
      </c>
      <c r="BA28" s="38">
        <f>I28/'2010'!I28*100</f>
        <v>125.7147024504084</v>
      </c>
      <c r="BB28" s="38">
        <f>J28/'2010'!J28*100</f>
        <v>67.56352765321374</v>
      </c>
      <c r="BC28" s="38">
        <f>1/(K28/'2010'!K28)*100</f>
        <v>95.279372144781533</v>
      </c>
      <c r="BD28" s="38">
        <f>L28/'2010'!L28*100</f>
        <v>60.949329314064393</v>
      </c>
      <c r="BE28" s="38">
        <f>M28/'2010'!M28*100</f>
        <v>101.50773521982597</v>
      </c>
      <c r="BF28" s="38">
        <f>N28/'2010'!N28*100</f>
        <v>99.881824866593078</v>
      </c>
      <c r="BG28" s="38">
        <f>1/(O28/'2010'!O28)*100</f>
        <v>140.12158054711244</v>
      </c>
      <c r="BH28" s="38">
        <f>P28/'2010'!P28*100</f>
        <v>100</v>
      </c>
      <c r="BI28" s="38">
        <f>Q28/'2010'!Q28*100</f>
        <v>100.55699962866692</v>
      </c>
      <c r="BJ28" s="38">
        <f>1/(R28/'2010'!R28)*100</f>
        <v>149.38791124713083</v>
      </c>
      <c r="BK28" s="38">
        <f>S28/'2010'!S28*100</f>
        <v>101.98484301696138</v>
      </c>
      <c r="BL28" s="38">
        <f>T28/'2010'!T28*100</f>
        <v>101.87679733615865</v>
      </c>
      <c r="BM28" s="38">
        <f>1/(U28/'2010'!U28)*100</f>
        <v>102.13299874529487</v>
      </c>
      <c r="BN28" s="38">
        <f>1/(V28/'2010'!V28)*100</f>
        <v>109.38215102974826</v>
      </c>
      <c r="BO28" s="38">
        <f>1/(W28/'2010'!W28)*100</f>
        <v>111.87438665358196</v>
      </c>
      <c r="BP28" s="38">
        <f>X28/'2010'!X28*100</f>
        <v>103.22396576319544</v>
      </c>
      <c r="BQ28" s="38">
        <f>Y28/'2010'!Y28*100</f>
        <v>111.89542483660131</v>
      </c>
      <c r="BR28" s="38">
        <f>Z28/'2010'!Z28*100</f>
        <v>104.44521019986217</v>
      </c>
      <c r="BS28" s="38">
        <f>AA28/'2010'!AA28*100</f>
        <v>104.46255335661623</v>
      </c>
      <c r="BT28" s="38">
        <f>AB28/'2010'!AB28*100</f>
        <v>134.79493891797557</v>
      </c>
      <c r="BU28" s="38">
        <f>AC28/'2010'!AC28*100</f>
        <v>100</v>
      </c>
      <c r="BV28" s="38">
        <f>AD28/'2010'!AD28*100</f>
        <v>100</v>
      </c>
      <c r="BW28" s="38">
        <f>AE28/'2010'!AE28*100</f>
        <v>100</v>
      </c>
      <c r="BX28" s="38">
        <f>AF28/'2010'!AF28*100</f>
        <v>100</v>
      </c>
      <c r="BY28" s="38">
        <f>AG28/'2010'!AG28*100</f>
        <v>100</v>
      </c>
      <c r="BZ28" s="38">
        <f>AH28/'2010'!AH28*100</f>
        <v>100</v>
      </c>
      <c r="CA28" s="38">
        <f>AI28/'2010'!AI28*100</f>
        <v>100</v>
      </c>
      <c r="CB28" s="38">
        <f>AJ28/'2010'!AJ28*100</f>
        <v>100</v>
      </c>
      <c r="CC28" s="38">
        <f>AK28/'2010'!AK28*100</f>
        <v>100</v>
      </c>
      <c r="CD28" s="38">
        <f>AL28/'2010'!AL28*100</f>
        <v>100</v>
      </c>
      <c r="CE28" s="38">
        <f>AM28/'2010'!AM28*100</f>
        <v>78.316520229959877</v>
      </c>
      <c r="CF28" s="38">
        <f>AN28/'2010'!AN28*100</f>
        <v>155.13315322269395</v>
      </c>
      <c r="CG28" s="38">
        <f>AO28/'2010'!AO28*100</f>
        <v>118.53128770901571</v>
      </c>
      <c r="CH28" s="38">
        <f>1/(AP28/'2010'!AP28)*100</f>
        <v>147.60479041916167</v>
      </c>
      <c r="CI28" s="38">
        <f>1/(AQ28/'2010'!AQ28)*100</f>
        <v>135.70089564674026</v>
      </c>
      <c r="CJ28" s="38">
        <f>AR28/'2010'!AR28*100</f>
        <v>70.041666666666671</v>
      </c>
      <c r="CK28" s="38">
        <f>1/(AS28/'2010'!AS28)*100</f>
        <v>30</v>
      </c>
      <c r="CM28" s="17">
        <f t="shared" si="0"/>
        <v>85.588227556866329</v>
      </c>
      <c r="CN28" s="17">
        <f t="shared" si="1"/>
        <v>126.98208890145966</v>
      </c>
      <c r="CO28" s="17">
        <f t="shared" si="2"/>
        <v>108.46673965043442</v>
      </c>
      <c r="CP28" s="17">
        <f t="shared" si="3"/>
        <v>110.37778515838288</v>
      </c>
      <c r="CQ28" s="17">
        <f t="shared" si="4"/>
        <v>111.0280125225061</v>
      </c>
      <c r="CR28" s="17">
        <f t="shared" si="5"/>
        <v>109.80368217904179</v>
      </c>
      <c r="CS28" s="17">
        <f t="shared" si="6"/>
        <v>100</v>
      </c>
      <c r="CT28" s="17">
        <f t="shared" si="7"/>
        <v>100</v>
      </c>
      <c r="CU28" s="17">
        <f t="shared" si="8"/>
        <v>117.32698705388985</v>
      </c>
      <c r="CV28" s="17">
        <f t="shared" si="9"/>
        <v>95.836838183142149</v>
      </c>
      <c r="CX28" s="17">
        <f t="shared" si="10"/>
        <v>106.54103612057231</v>
      </c>
      <c r="CY28" s="17">
        <f t="shared" si="11"/>
        <v>105.75360104033092</v>
      </c>
    </row>
    <row r="29" spans="1:103" ht="15.5" x14ac:dyDescent="0.35">
      <c r="A29" s="2">
        <v>7300</v>
      </c>
      <c r="B29" s="3" t="s">
        <v>28</v>
      </c>
      <c r="C29">
        <v>85.8</v>
      </c>
      <c r="D29">
        <v>75.44</v>
      </c>
      <c r="E29">
        <v>55.43</v>
      </c>
      <c r="F29">
        <v>16475169.064898985</v>
      </c>
      <c r="G29">
        <v>76.510000000000005</v>
      </c>
      <c r="H29">
        <v>73.42</v>
      </c>
      <c r="I29">
        <v>94.24</v>
      </c>
      <c r="J29" s="5">
        <v>4.68</v>
      </c>
      <c r="K29" s="23">
        <v>85.72</v>
      </c>
      <c r="L29" s="23">
        <v>8.727729220801848</v>
      </c>
      <c r="M29">
        <v>94.888138204563475</v>
      </c>
      <c r="N29">
        <v>61.640874693810296</v>
      </c>
      <c r="O29" s="23">
        <v>4.8</v>
      </c>
      <c r="P29" s="71">
        <v>22.04714365000001</v>
      </c>
      <c r="Q29" s="16">
        <v>77.98</v>
      </c>
      <c r="R29">
        <v>23.58</v>
      </c>
      <c r="S29">
        <v>62.29</v>
      </c>
      <c r="T29">
        <v>69.819999999999993</v>
      </c>
      <c r="U29" s="22">
        <v>25.13</v>
      </c>
      <c r="V29">
        <v>25.87</v>
      </c>
      <c r="W29">
        <v>9.73</v>
      </c>
      <c r="X29">
        <v>28.41</v>
      </c>
      <c r="Y29">
        <v>8.31</v>
      </c>
      <c r="Z29">
        <v>93.79</v>
      </c>
      <c r="AA29">
        <v>82.46</v>
      </c>
      <c r="AB29">
        <v>59.56</v>
      </c>
      <c r="AC29" s="5">
        <v>40.44</v>
      </c>
      <c r="AD29" s="5">
        <v>17.899999999999999</v>
      </c>
      <c r="AE29" s="5">
        <v>0.59</v>
      </c>
      <c r="AF29" s="5">
        <v>2.0499999999999998</v>
      </c>
      <c r="AG29" s="68">
        <v>38.61</v>
      </c>
      <c r="AH29" s="68">
        <v>11.59</v>
      </c>
      <c r="AI29" s="5">
        <v>66.42</v>
      </c>
      <c r="AJ29" s="5">
        <v>78.12</v>
      </c>
      <c r="AK29" s="5">
        <v>70.63</v>
      </c>
      <c r="AL29" s="5">
        <v>72.709999999999994</v>
      </c>
      <c r="AM29">
        <v>68.53</v>
      </c>
      <c r="AN29">
        <v>75.540000000000006</v>
      </c>
      <c r="AO29" s="22">
        <v>70.86</v>
      </c>
      <c r="AP29" s="22">
        <v>154</v>
      </c>
      <c r="AQ29" s="22">
        <v>15071</v>
      </c>
      <c r="AR29" s="5">
        <v>48.28</v>
      </c>
      <c r="AS29">
        <v>0.1</v>
      </c>
      <c r="AU29" s="38">
        <f>C29/'2010'!C29*100</f>
        <v>93.852548676438403</v>
      </c>
      <c r="AV29" s="38">
        <f>D29/'2010'!D29*100</f>
        <v>141.1676646706587</v>
      </c>
      <c r="AW29" s="38">
        <f>E29/'2010'!E29*100</f>
        <v>110.39633539135629</v>
      </c>
      <c r="AX29" s="38">
        <f>F29/'2010'!F29*100</f>
        <v>133.24803220705351</v>
      </c>
      <c r="AY29" s="38">
        <f>G29/'2010'!G29*100</f>
        <v>124.50772986167615</v>
      </c>
      <c r="AZ29" s="38">
        <f>H29/'2010'!H29*100</f>
        <v>162.72163120567379</v>
      </c>
      <c r="BA29" s="38">
        <f>I29/'2010'!I29*100</f>
        <v>107.3715392503133</v>
      </c>
      <c r="BB29" s="38">
        <f>J29/'2010'!J29*100</f>
        <v>65.363128491620103</v>
      </c>
      <c r="BC29" s="38">
        <f>1/(K29/'2010'!K29)*100</f>
        <v>96.126924871675229</v>
      </c>
      <c r="BD29" s="38">
        <f>L29/'2010'!L29*100</f>
        <v>76.358085921276015</v>
      </c>
      <c r="BE29" s="38">
        <f>M29/'2010'!M29*100</f>
        <v>103.12349619265993</v>
      </c>
      <c r="BF29" s="38">
        <f>N29/'2010'!N29*100</f>
        <v>99.045234776734333</v>
      </c>
      <c r="BG29" s="38">
        <f>1/(O29/'2010'!O29)*100</f>
        <v>174.37499999999997</v>
      </c>
      <c r="BH29" s="38">
        <f>P29/'2010'!P29*100</f>
        <v>95.661067526691099</v>
      </c>
      <c r="BI29" s="38">
        <f>Q29/'2010'!Q29*100</f>
        <v>104.58690987124464</v>
      </c>
      <c r="BJ29" s="38">
        <f>1/(R29/'2010'!R29)*100</f>
        <v>129.94062765055133</v>
      </c>
      <c r="BK29" s="38">
        <f>S29/'2010'!S29*100</f>
        <v>97.510958046336881</v>
      </c>
      <c r="BL29" s="38">
        <f>T29/'2010'!T29*100</f>
        <v>101.29116494994921</v>
      </c>
      <c r="BM29" s="38">
        <f>1/(U29/'2010'!U29)*100</f>
        <v>101.4325507361719</v>
      </c>
      <c r="BN29" s="38">
        <f>1/(V29/'2010'!V29)*100</f>
        <v>93.544646308465389</v>
      </c>
      <c r="BO29" s="38">
        <f>1/(W29/'2010'!W29)*100</f>
        <v>101.74717368961974</v>
      </c>
      <c r="BP29" s="38">
        <f>X29/'2010'!X29*100</f>
        <v>99.544498948843724</v>
      </c>
      <c r="BQ29" s="38">
        <f>Y29/'2010'!Y29*100</f>
        <v>113.99176954732511</v>
      </c>
      <c r="BR29" s="38">
        <f>Z29/'2010'!Z29*100</f>
        <v>102.86246983987716</v>
      </c>
      <c r="BS29" s="38">
        <f>AA29/'2010'!AA29*100</f>
        <v>105.60963114754098</v>
      </c>
      <c r="BT29" s="38">
        <f>AB29/'2010'!AB29*100</f>
        <v>117.12881022615535</v>
      </c>
      <c r="BU29" s="38">
        <f>AC29/'2010'!AC29*100</f>
        <v>100</v>
      </c>
      <c r="BV29" s="38">
        <f>AD29/'2010'!AD29*100</f>
        <v>100</v>
      </c>
      <c r="BW29" s="38">
        <f>AE29/'2010'!AE29*100</f>
        <v>100</v>
      </c>
      <c r="BX29" s="38">
        <f>AF29/'2010'!AF29*100</f>
        <v>100</v>
      </c>
      <c r="BY29" s="38">
        <f>AG29/'2010'!AG29*100</f>
        <v>100</v>
      </c>
      <c r="BZ29" s="38">
        <f>AH29/'2010'!AH29*100</f>
        <v>100</v>
      </c>
      <c r="CA29" s="38">
        <f>AI29/'2010'!AI29*100</f>
        <v>100</v>
      </c>
      <c r="CB29" s="38">
        <f>AJ29/'2010'!AJ29*100</f>
        <v>100</v>
      </c>
      <c r="CC29" s="38">
        <f>AK29/'2010'!AK29*100</f>
        <v>100</v>
      </c>
      <c r="CD29" s="38">
        <f>AL29/'2010'!AL29*100</f>
        <v>100</v>
      </c>
      <c r="CE29" s="38">
        <f>AM29/'2010'!AM29*100</f>
        <v>87.645478961504026</v>
      </c>
      <c r="CF29" s="38">
        <f>AN29/'2010'!AN29*100</f>
        <v>233.14814814814818</v>
      </c>
      <c r="CG29" s="38">
        <f>AO29/'2010'!AO29*100</f>
        <v>103.94601730966701</v>
      </c>
      <c r="CH29" s="38">
        <f>1/(AP29/'2010'!AP29)*100</f>
        <v>114.93506493506493</v>
      </c>
      <c r="CI29" s="38">
        <f>1/(AQ29/'2010'!AQ29)*100</f>
        <v>104.73094021630946</v>
      </c>
      <c r="CJ29" s="38">
        <f>AR29/'2010'!AR29*100</f>
        <v>64.236295902075582</v>
      </c>
      <c r="CK29" s="38">
        <f>1/(AS29/'2010'!AS29)*100</f>
        <v>70</v>
      </c>
      <c r="CM29" s="17">
        <f t="shared" si="0"/>
        <v>115.13884957948447</v>
      </c>
      <c r="CN29" s="17">
        <f t="shared" si="1"/>
        <v>133.24803220705351</v>
      </c>
      <c r="CO29" s="17">
        <f t="shared" si="2"/>
        <v>105.4081732670391</v>
      </c>
      <c r="CP29" s="17">
        <f t="shared" si="3"/>
        <v>118.05119962402134</v>
      </c>
      <c r="CQ29" s="17">
        <f t="shared" si="4"/>
        <v>104.29343303604846</v>
      </c>
      <c r="CR29" s="17">
        <f t="shared" si="5"/>
        <v>106.52286328495705</v>
      </c>
      <c r="CS29" s="17">
        <f t="shared" si="6"/>
        <v>100</v>
      </c>
      <c r="CT29" s="17">
        <f t="shared" si="7"/>
        <v>100</v>
      </c>
      <c r="CU29" s="17">
        <f t="shared" si="8"/>
        <v>141.57988147310641</v>
      </c>
      <c r="CV29" s="17">
        <f t="shared" si="9"/>
        <v>88.475575263362501</v>
      </c>
      <c r="CX29" s="17">
        <f t="shared" si="10"/>
        <v>111.27180077350729</v>
      </c>
      <c r="CY29" s="17">
        <f t="shared" si="11"/>
        <v>107.70119942973668</v>
      </c>
    </row>
    <row r="30" spans="1:103" ht="15.5" x14ac:dyDescent="0.35">
      <c r="A30" s="2">
        <v>7400</v>
      </c>
      <c r="B30" s="3" t="s">
        <v>29</v>
      </c>
      <c r="C30">
        <v>83.5</v>
      </c>
      <c r="D30">
        <v>80</v>
      </c>
      <c r="E30">
        <v>65.48</v>
      </c>
      <c r="F30">
        <v>14532860.755894141</v>
      </c>
      <c r="G30">
        <v>68.260000000000005</v>
      </c>
      <c r="H30">
        <v>75.819999999999993</v>
      </c>
      <c r="I30">
        <v>87.51</v>
      </c>
      <c r="J30" s="5">
        <v>6</v>
      </c>
      <c r="K30" s="23">
        <v>86.37</v>
      </c>
      <c r="L30" s="23">
        <v>11.17961469557078</v>
      </c>
      <c r="M30">
        <v>96.219679218507636</v>
      </c>
      <c r="N30">
        <v>71.916048497822999</v>
      </c>
      <c r="O30" s="23">
        <v>2.72</v>
      </c>
      <c r="P30" s="71">
        <v>24.04714365000001</v>
      </c>
      <c r="Q30" s="16">
        <v>46.3</v>
      </c>
      <c r="R30">
        <v>26.84</v>
      </c>
      <c r="S30">
        <v>69.13</v>
      </c>
      <c r="T30">
        <v>70.459999999999994</v>
      </c>
      <c r="U30" s="22">
        <v>27.6</v>
      </c>
      <c r="V30">
        <v>20.64</v>
      </c>
      <c r="W30">
        <v>8.93</v>
      </c>
      <c r="X30">
        <v>29.53</v>
      </c>
      <c r="Y30">
        <v>8.86</v>
      </c>
      <c r="Z30">
        <v>95.58</v>
      </c>
      <c r="AA30">
        <v>88.06</v>
      </c>
      <c r="AB30">
        <v>67.12</v>
      </c>
      <c r="AC30" s="5">
        <v>42.31</v>
      </c>
      <c r="AD30" s="5">
        <v>15.12</v>
      </c>
      <c r="AE30" s="5">
        <v>0.3</v>
      </c>
      <c r="AF30" s="5">
        <v>0.71</v>
      </c>
      <c r="AG30" s="68">
        <v>32.76</v>
      </c>
      <c r="AH30" s="68">
        <v>8.7899999999999991</v>
      </c>
      <c r="AI30" s="5">
        <v>63.6</v>
      </c>
      <c r="AJ30" s="5">
        <v>78.5</v>
      </c>
      <c r="AK30" s="5">
        <v>68.77</v>
      </c>
      <c r="AL30" s="5">
        <v>73.63</v>
      </c>
      <c r="AM30">
        <v>71.13</v>
      </c>
      <c r="AN30">
        <v>88.07</v>
      </c>
      <c r="AO30" s="22">
        <v>74.66</v>
      </c>
      <c r="AP30" s="22">
        <v>150</v>
      </c>
      <c r="AQ30" s="22">
        <v>3756</v>
      </c>
      <c r="AR30" s="5">
        <v>58.24</v>
      </c>
      <c r="AS30">
        <v>7.0000000000000007E-2</v>
      </c>
      <c r="AU30" s="38">
        <f>C30/'2010'!C30*100</f>
        <v>92.777777777777786</v>
      </c>
      <c r="AV30" s="38">
        <f>D30/'2010'!D30*100</f>
        <v>146.11872146118719</v>
      </c>
      <c r="AW30" s="38">
        <f>E30/'2010'!E30*100</f>
        <v>75.195222783647225</v>
      </c>
      <c r="AX30" s="38">
        <f>F30/'2010'!F30*100</f>
        <v>128.17718206204691</v>
      </c>
      <c r="AY30" s="38">
        <f>G30/'2010'!G30*100</f>
        <v>134.18517790446239</v>
      </c>
      <c r="AZ30" s="38">
        <f>H30/'2010'!H30*100</f>
        <v>149.42845880961764</v>
      </c>
      <c r="BA30" s="38">
        <f>I30/'2010'!I30*100</f>
        <v>127.52841737102885</v>
      </c>
      <c r="BB30" s="38">
        <f>J30/'2010'!J30*100</f>
        <v>94.488188976377955</v>
      </c>
      <c r="BC30" s="38">
        <f>1/(K30/'2010'!K30)*100</f>
        <v>95.310871830496694</v>
      </c>
      <c r="BD30" s="38">
        <f>L30/'2010'!L30*100</f>
        <v>66.624640617227527</v>
      </c>
      <c r="BE30" s="38">
        <f>M30/'2010'!M30*100</f>
        <v>101.03882102643935</v>
      </c>
      <c r="BF30" s="38">
        <f>N30/'2010'!N30*100</f>
        <v>100.10034456791873</v>
      </c>
      <c r="BG30" s="38">
        <f>1/(O30/'2010'!O30)*100</f>
        <v>169.48529411764707</v>
      </c>
      <c r="BH30" s="38">
        <f>P30/'2010'!P30*100</f>
        <v>96.007528786620739</v>
      </c>
      <c r="BI30" s="38">
        <f>Q30/'2010'!Q30*100</f>
        <v>112.95437911685775</v>
      </c>
      <c r="BJ30" s="38">
        <f>1/(R30/'2010'!R30)*100</f>
        <v>133.27123695976155</v>
      </c>
      <c r="BK30" s="38">
        <f>S30/'2010'!S30*100</f>
        <v>105.39716420186002</v>
      </c>
      <c r="BL30" s="38">
        <f>T30/'2010'!T30*100</f>
        <v>101.16295764536969</v>
      </c>
      <c r="BM30" s="38">
        <f>1/(U30/'2010'!U30)*100</f>
        <v>103.22463768115941</v>
      </c>
      <c r="BN30" s="38">
        <f>1/(V30/'2010'!V30)*100</f>
        <v>107.55813953488371</v>
      </c>
      <c r="BO30" s="38">
        <f>1/(W30/'2010'!W30)*100</f>
        <v>103.02351623740202</v>
      </c>
      <c r="BP30" s="38">
        <f>X30/'2010'!X30*100</f>
        <v>111.64461247637053</v>
      </c>
      <c r="BQ30" s="38">
        <f>Y30/'2010'!Y30*100</f>
        <v>117.04095112285336</v>
      </c>
      <c r="BR30" s="38">
        <f>Z30/'2010'!Z30*100</f>
        <v>103.65470122546363</v>
      </c>
      <c r="BS30" s="38">
        <f>AA30/'2010'!AA30*100</f>
        <v>106.41691842900303</v>
      </c>
      <c r="BT30" s="38">
        <f>AB30/'2010'!AB30*100</f>
        <v>109.10273081924578</v>
      </c>
      <c r="BU30" s="38">
        <f>AC30/'2010'!AC30*100</f>
        <v>100</v>
      </c>
      <c r="BV30" s="38">
        <f>AD30/'2010'!AD30*100</f>
        <v>100</v>
      </c>
      <c r="BW30" s="38">
        <f>AE30/'2010'!AE30*100</f>
        <v>100</v>
      </c>
      <c r="BX30" s="38">
        <f>AF30/'2010'!AF30*100</f>
        <v>100</v>
      </c>
      <c r="BY30" s="38">
        <f>AG30/'2010'!AG30*100</f>
        <v>100</v>
      </c>
      <c r="BZ30" s="38">
        <f>AH30/'2010'!AH30*100</f>
        <v>100</v>
      </c>
      <c r="CA30" s="38">
        <f>AI30/'2010'!AI30*100</f>
        <v>100</v>
      </c>
      <c r="CB30" s="38">
        <f>AJ30/'2010'!AJ30*100</f>
        <v>100</v>
      </c>
      <c r="CC30" s="38">
        <f>AK30/'2010'!AK30*100</f>
        <v>100</v>
      </c>
      <c r="CD30" s="38">
        <f>AL30/'2010'!AL30*100</f>
        <v>100</v>
      </c>
      <c r="CE30" s="38">
        <f>AM30/'2010'!AM30*100</f>
        <v>84.971926890455137</v>
      </c>
      <c r="CF30" s="38">
        <f>AN30/'2010'!AN30*100</f>
        <v>289.13328956007877</v>
      </c>
      <c r="CG30" s="38">
        <f>AO30/'2010'!AO30*100</f>
        <v>130.84472485103399</v>
      </c>
      <c r="CH30" s="38">
        <f>1/(AP30/'2010'!AP30)*100</f>
        <v>174.66666666666669</v>
      </c>
      <c r="CI30" s="38">
        <f>1/(AQ30/'2010'!AQ30)*100</f>
        <v>164.96272630457932</v>
      </c>
      <c r="CJ30" s="38">
        <f>AR30/'2010'!AR30*100</f>
        <v>80.386473429951693</v>
      </c>
      <c r="CK30" s="38">
        <f>1/(AS30/'2010'!AS30)*100</f>
        <v>142.85714285714283</v>
      </c>
      <c r="CM30" s="17">
        <f t="shared" si="0"/>
        <v>104.69724067420407</v>
      </c>
      <c r="CN30" s="17">
        <f t="shared" si="1"/>
        <v>128.17718206204691</v>
      </c>
      <c r="CO30" s="17">
        <f t="shared" si="2"/>
        <v>111.26095925153517</v>
      </c>
      <c r="CP30" s="17">
        <f t="shared" si="3"/>
        <v>116.65799712465648</v>
      </c>
      <c r="CQ30" s="17">
        <f t="shared" si="4"/>
        <v>109.51314733961347</v>
      </c>
      <c r="CR30" s="17">
        <f t="shared" si="5"/>
        <v>107.9766523454894</v>
      </c>
      <c r="CS30" s="17">
        <f t="shared" si="6"/>
        <v>100</v>
      </c>
      <c r="CT30" s="17">
        <f t="shared" si="7"/>
        <v>100</v>
      </c>
      <c r="CU30" s="17">
        <f t="shared" si="8"/>
        <v>168.31664710052266</v>
      </c>
      <c r="CV30" s="17">
        <f t="shared" si="9"/>
        <v>140.71825231458513</v>
      </c>
      <c r="CX30" s="17">
        <f t="shared" si="10"/>
        <v>118.73180782126533</v>
      </c>
      <c r="CY30" s="17">
        <f t="shared" si="11"/>
        <v>115.31957079308451</v>
      </c>
    </row>
    <row r="31" spans="1:103" ht="15.5" x14ac:dyDescent="0.35">
      <c r="A31" s="2">
        <v>7500</v>
      </c>
      <c r="B31" s="3" t="s">
        <v>30</v>
      </c>
      <c r="C31">
        <v>88.3</v>
      </c>
      <c r="D31">
        <v>52.62</v>
      </c>
      <c r="E31">
        <v>67.56</v>
      </c>
      <c r="F31">
        <v>12419437.892707026</v>
      </c>
      <c r="G31">
        <v>59.85</v>
      </c>
      <c r="H31">
        <v>71.59</v>
      </c>
      <c r="I31">
        <v>92.92</v>
      </c>
      <c r="J31" s="5">
        <v>2.56</v>
      </c>
      <c r="K31" s="23">
        <v>82.93</v>
      </c>
      <c r="L31" s="23">
        <v>14.447594934222421</v>
      </c>
      <c r="M31">
        <v>96.121242026119887</v>
      </c>
      <c r="N31">
        <v>68.602899722496531</v>
      </c>
      <c r="O31" s="23">
        <v>2.76</v>
      </c>
      <c r="P31" s="71">
        <v>22.04714365000001</v>
      </c>
      <c r="Q31" s="16">
        <v>79.97</v>
      </c>
      <c r="R31">
        <v>33.69</v>
      </c>
      <c r="S31">
        <v>82.75</v>
      </c>
      <c r="T31">
        <v>67.13</v>
      </c>
      <c r="U31" s="22">
        <v>31.71</v>
      </c>
      <c r="V31">
        <v>21.5</v>
      </c>
      <c r="W31">
        <v>11.54</v>
      </c>
      <c r="X31">
        <v>45.29</v>
      </c>
      <c r="Y31">
        <v>7.71</v>
      </c>
      <c r="Z31">
        <v>88.98</v>
      </c>
      <c r="AA31">
        <v>73.349999999999994</v>
      </c>
      <c r="AB31">
        <v>50.79</v>
      </c>
      <c r="AC31" s="5">
        <v>30.35</v>
      </c>
      <c r="AD31" s="5">
        <v>13.27</v>
      </c>
      <c r="AE31" s="5">
        <v>0.47</v>
      </c>
      <c r="AF31" s="5">
        <v>1.17</v>
      </c>
      <c r="AG31" s="68">
        <v>58.25</v>
      </c>
      <c r="AH31" s="68">
        <v>3.69</v>
      </c>
      <c r="AI31" s="5">
        <v>69.59</v>
      </c>
      <c r="AJ31" s="5">
        <v>79.569999999999993</v>
      </c>
      <c r="AK31" s="5">
        <v>69.209999999999994</v>
      </c>
      <c r="AL31" s="5">
        <v>75.41</v>
      </c>
      <c r="AM31">
        <v>77.48</v>
      </c>
      <c r="AN31">
        <v>82.35</v>
      </c>
      <c r="AO31" s="22">
        <v>74.42</v>
      </c>
      <c r="AP31" s="22">
        <v>332</v>
      </c>
      <c r="AQ31" s="22">
        <v>3763</v>
      </c>
      <c r="AR31" s="5">
        <v>34.28</v>
      </c>
      <c r="AS31">
        <v>0.17</v>
      </c>
      <c r="AU31" s="38">
        <f>C31/'2010'!C31*100</f>
        <v>92.888701872501571</v>
      </c>
      <c r="AV31" s="38">
        <f>D31/'2010'!D31*100</f>
        <v>98.355140186915875</v>
      </c>
      <c r="AW31" s="38">
        <f>E31/'2010'!E31*100</f>
        <v>80.591673625193849</v>
      </c>
      <c r="AX31" s="38">
        <f>F31/'2010'!F31*100</f>
        <v>133.89467537260035</v>
      </c>
      <c r="AY31" s="38">
        <f>G31/'2010'!G31*100</f>
        <v>131.07752956636008</v>
      </c>
      <c r="AZ31" s="38">
        <f>H31/'2010'!H31*100</f>
        <v>178.57321027687703</v>
      </c>
      <c r="BA31" s="38">
        <f>I31/'2010'!I31*100</f>
        <v>130.06718924972006</v>
      </c>
      <c r="BB31" s="38">
        <f>J31/'2010'!J31*100</f>
        <v>78.527607361963192</v>
      </c>
      <c r="BC31" s="38">
        <f>1/(K31/'2010'!K31)*100</f>
        <v>89.762450259254777</v>
      </c>
      <c r="BD31" s="38">
        <f>L31/'2010'!L31*100</f>
        <v>67.198115973127543</v>
      </c>
      <c r="BE31" s="38">
        <f>M31/'2010'!M31*100</f>
        <v>101.23241032788133</v>
      </c>
      <c r="BF31" s="38">
        <f>N31/'2010'!N31*100</f>
        <v>100.7015132668202</v>
      </c>
      <c r="BG31" s="38">
        <f>1/(O31/'2010'!O31)*100</f>
        <v>186.95652173913044</v>
      </c>
      <c r="BH31" s="38">
        <f>P31/'2010'!P31*100</f>
        <v>91.6830038980534</v>
      </c>
      <c r="BI31" s="38">
        <f>Q31/'2010'!Q31*100</f>
        <v>107.41437206178644</v>
      </c>
      <c r="BJ31" s="38">
        <f>1/(R31/'2010'!R31)*100</f>
        <v>126.59542891065598</v>
      </c>
      <c r="BK31" s="38">
        <f>S31/'2010'!S31*100</f>
        <v>118.77422132912301</v>
      </c>
      <c r="BL31" s="38">
        <f>T31/'2010'!T31*100</f>
        <v>101.08417407017016</v>
      </c>
      <c r="BM31" s="38">
        <f>1/(U31/'2010'!U31)*100</f>
        <v>107.00094607379376</v>
      </c>
      <c r="BN31" s="38">
        <f>1/(V31/'2010'!V31)*100</f>
        <v>104.18604651162791</v>
      </c>
      <c r="BO31" s="38">
        <f>1/(W31/'2010'!W31)*100</f>
        <v>122.1837088388215</v>
      </c>
      <c r="BP31" s="38">
        <f>X31/'2010'!X31*100</f>
        <v>100</v>
      </c>
      <c r="BQ31" s="38">
        <f>Y31/'2010'!Y31*100</f>
        <v>112.55474452554746</v>
      </c>
      <c r="BR31" s="38">
        <f>Z31/'2010'!Z31*100</f>
        <v>103.80307979468036</v>
      </c>
      <c r="BS31" s="38">
        <f>AA31/'2010'!AA31*100</f>
        <v>106.59787821537566</v>
      </c>
      <c r="BT31" s="38">
        <f>AB31/'2010'!AB31*100</f>
        <v>113.70047011417057</v>
      </c>
      <c r="BU31" s="38">
        <f>AC31/'2010'!AC31*100</f>
        <v>100</v>
      </c>
      <c r="BV31" s="38">
        <f>AD31/'2010'!AD31*100</f>
        <v>100</v>
      </c>
      <c r="BW31" s="38">
        <f>AE31/'2010'!AE31*100</f>
        <v>100</v>
      </c>
      <c r="BX31" s="38">
        <f>AF31/'2010'!AF31*100</f>
        <v>100</v>
      </c>
      <c r="BY31" s="38">
        <f>AG31/'2010'!AG31*100</f>
        <v>100</v>
      </c>
      <c r="BZ31" s="38">
        <f>AH31/'2010'!AH31*100</f>
        <v>100</v>
      </c>
      <c r="CA31" s="38">
        <f>AI31/'2010'!AI31*100</f>
        <v>100</v>
      </c>
      <c r="CB31" s="38">
        <f>AJ31/'2010'!AJ31*100</f>
        <v>100</v>
      </c>
      <c r="CC31" s="38">
        <f>AK31/'2010'!AK31*100</f>
        <v>100</v>
      </c>
      <c r="CD31" s="38">
        <f>AL31/'2010'!AL31*100</f>
        <v>100</v>
      </c>
      <c r="CE31" s="38">
        <f>AM31/'2010'!AM31*100</f>
        <v>93.858267716535437</v>
      </c>
      <c r="CF31" s="38">
        <f>AN31/'2010'!AN31*100</f>
        <v>159.22273781902553</v>
      </c>
      <c r="CG31" s="38">
        <f>AO31/'2010'!AO31*100</f>
        <v>116.46322378716745</v>
      </c>
      <c r="CH31" s="38">
        <f>1/(AP31/'2010'!AP31)*100</f>
        <v>102.40963855421687</v>
      </c>
      <c r="CI31" s="38">
        <f>1/(AQ31/'2010'!AQ31)*100</f>
        <v>81.849588094605366</v>
      </c>
      <c r="CJ31" s="38">
        <f>AR31/'2010'!AR31*100</f>
        <v>54.585987261146499</v>
      </c>
      <c r="CK31" s="38">
        <f>1/(AS31/'2010'!AS31)*100</f>
        <v>52.941176470588239</v>
      </c>
      <c r="CM31" s="17">
        <f t="shared" si="0"/>
        <v>90.611838561537084</v>
      </c>
      <c r="CN31" s="17">
        <f t="shared" si="1"/>
        <v>133.89467537260035</v>
      </c>
      <c r="CO31" s="17">
        <f t="shared" si="2"/>
        <v>112.5343504478838</v>
      </c>
      <c r="CP31" s="17">
        <f t="shared" si="3"/>
        <v>120.14336230797134</v>
      </c>
      <c r="CQ31" s="17">
        <f t="shared" si="4"/>
        <v>112.46269968513981</v>
      </c>
      <c r="CR31" s="17">
        <f t="shared" si="5"/>
        <v>106.10936210829567</v>
      </c>
      <c r="CS31" s="17">
        <f t="shared" si="6"/>
        <v>100</v>
      </c>
      <c r="CT31" s="17">
        <f t="shared" si="7"/>
        <v>100</v>
      </c>
      <c r="CU31" s="17">
        <f t="shared" si="8"/>
        <v>123.18140977424281</v>
      </c>
      <c r="CV31" s="17">
        <f t="shared" si="9"/>
        <v>72.946597595139238</v>
      </c>
      <c r="CX31" s="17">
        <f t="shared" si="10"/>
        <v>107.18842958528103</v>
      </c>
      <c r="CY31" s="17">
        <f t="shared" si="11"/>
        <v>105.73803332849856</v>
      </c>
    </row>
    <row r="32" spans="1:103" ht="15.5" x14ac:dyDescent="0.35">
      <c r="A32" s="2">
        <v>7600</v>
      </c>
      <c r="B32" s="3" t="s">
        <v>31</v>
      </c>
      <c r="C32">
        <v>86.4</v>
      </c>
      <c r="D32">
        <v>45.13</v>
      </c>
      <c r="E32">
        <v>62.69</v>
      </c>
      <c r="F32">
        <v>10690150.075587954</v>
      </c>
      <c r="G32">
        <v>59.81</v>
      </c>
      <c r="H32">
        <v>58.99</v>
      </c>
      <c r="I32">
        <v>75.58</v>
      </c>
      <c r="J32" s="5">
        <v>1.77</v>
      </c>
      <c r="K32" s="23">
        <v>90.99</v>
      </c>
      <c r="L32" s="23">
        <v>13.47699835165364</v>
      </c>
      <c r="M32">
        <v>97.284456353492985</v>
      </c>
      <c r="N32">
        <v>72.300273184629532</v>
      </c>
      <c r="O32" s="23">
        <v>3.33</v>
      </c>
      <c r="P32" s="71">
        <v>25.04714365000001</v>
      </c>
      <c r="Q32" s="16">
        <v>60.76</v>
      </c>
      <c r="R32">
        <v>26.73</v>
      </c>
      <c r="S32">
        <v>54.54</v>
      </c>
      <c r="T32">
        <v>64.31</v>
      </c>
      <c r="U32" s="22">
        <v>27.36</v>
      </c>
      <c r="V32">
        <v>25.02</v>
      </c>
      <c r="W32">
        <v>14.69</v>
      </c>
      <c r="X32">
        <v>38.840000000000003</v>
      </c>
      <c r="Y32">
        <v>7.76</v>
      </c>
      <c r="Z32">
        <v>90.78</v>
      </c>
      <c r="AA32">
        <v>79.45</v>
      </c>
      <c r="AB32">
        <v>53.45</v>
      </c>
      <c r="AC32" s="5">
        <v>25.51</v>
      </c>
      <c r="AD32" s="5">
        <v>13.54</v>
      </c>
      <c r="AE32" s="5">
        <v>0.38</v>
      </c>
      <c r="AF32" s="5">
        <v>0.48</v>
      </c>
      <c r="AG32" s="68">
        <v>43.81</v>
      </c>
      <c r="AH32" s="68">
        <v>26.46</v>
      </c>
      <c r="AI32" s="5">
        <v>61.59</v>
      </c>
      <c r="AJ32" s="5">
        <v>77.75</v>
      </c>
      <c r="AK32" s="5">
        <v>67.89</v>
      </c>
      <c r="AL32" s="5">
        <v>72.33</v>
      </c>
      <c r="AM32">
        <v>72.37</v>
      </c>
      <c r="AN32">
        <v>82.89</v>
      </c>
      <c r="AO32" s="22">
        <v>64.47</v>
      </c>
      <c r="AP32" s="72">
        <v>49</v>
      </c>
      <c r="AQ32" s="72">
        <v>1041</v>
      </c>
      <c r="AR32" s="5">
        <v>66.099999999999994</v>
      </c>
      <c r="AS32">
        <v>0.02</v>
      </c>
      <c r="AU32" s="38">
        <f>C32/'2010'!C32*100</f>
        <v>97.198785015187312</v>
      </c>
      <c r="AV32" s="38">
        <f>D32/'2010'!D32*100</f>
        <v>80.820200573065904</v>
      </c>
      <c r="AW32" s="38">
        <f>E32/'2010'!E32*100</f>
        <v>89.878136200716838</v>
      </c>
      <c r="AX32" s="38">
        <f>F32/'2010'!F32*100</f>
        <v>119.09304558276779</v>
      </c>
      <c r="AY32" s="38">
        <f>G32/'2010'!G32*100</f>
        <v>144.81840193704602</v>
      </c>
      <c r="AZ32" s="38">
        <f>H32/'2010'!H32*100</f>
        <v>157.55876068376068</v>
      </c>
      <c r="BA32" s="38">
        <f>I32/'2010'!I32*100</f>
        <v>164.41157276484662</v>
      </c>
      <c r="BB32" s="38">
        <f>J32/'2010'!J32*100</f>
        <v>43.276283618581907</v>
      </c>
      <c r="BC32" s="38">
        <f>1/(K32/'2010'!K32)*100</f>
        <v>92.306846906253426</v>
      </c>
      <c r="BD32" s="38">
        <f>L32/'2010'!L32*100</f>
        <v>55.690075833279508</v>
      </c>
      <c r="BE32" s="38">
        <f>M32/'2010'!M32*100</f>
        <v>101.4465727769867</v>
      </c>
      <c r="BF32" s="38">
        <f>N32/'2010'!N32*100</f>
        <v>100.56733850923052</v>
      </c>
      <c r="BG32" s="38">
        <f>1/(O32/'2010'!O32)*100</f>
        <v>97.597597597597584</v>
      </c>
      <c r="BH32" s="38">
        <f>P32/'2010'!P32*100</f>
        <v>89.303723625346791</v>
      </c>
      <c r="BI32" s="38">
        <f>Q32/'2010'!Q32*100</f>
        <v>114.98864496593488</v>
      </c>
      <c r="BJ32" s="38">
        <f>1/(R32/'2010'!R32)*100</f>
        <v>134.15637860082305</v>
      </c>
      <c r="BK32" s="38">
        <f>S32/'2010'!S32*100</f>
        <v>96.021126760563376</v>
      </c>
      <c r="BL32" s="38">
        <f>T32/'2010'!T32*100</f>
        <v>102.89600000000002</v>
      </c>
      <c r="BM32" s="38">
        <f>1/(U32/'2010'!U32)*100</f>
        <v>103.39912280701753</v>
      </c>
      <c r="BN32" s="38">
        <f>1/(V32/'2010'!V32)*100</f>
        <v>102.31814548361311</v>
      </c>
      <c r="BO32" s="38">
        <f>1/(W32/'2010'!W32)*100</f>
        <v>87.134104833219894</v>
      </c>
      <c r="BP32" s="38">
        <f>X32/'2010'!X32*100</f>
        <v>120.58366966780503</v>
      </c>
      <c r="BQ32" s="38">
        <f>Y32/'2010'!Y32*100</f>
        <v>117.04374057315235</v>
      </c>
      <c r="BR32" s="38">
        <f>Z32/'2010'!Z32*100</f>
        <v>100.56497175141243</v>
      </c>
      <c r="BS32" s="38">
        <f>AA32/'2010'!AA32*100</f>
        <v>105.12040222281027</v>
      </c>
      <c r="BT32" s="38">
        <f>AB32/'2010'!AB32*100</f>
        <v>136.0397047594808</v>
      </c>
      <c r="BU32" s="38">
        <f>AC32/'2010'!AC32*100</f>
        <v>100</v>
      </c>
      <c r="BV32" s="38">
        <f>AD32/'2010'!AD32*100</f>
        <v>100</v>
      </c>
      <c r="BW32" s="38">
        <f>AE32/'2010'!AE32*100</f>
        <v>100</v>
      </c>
      <c r="BX32" s="38">
        <f>AF32/'2010'!AF32*100</f>
        <v>100</v>
      </c>
      <c r="BY32" s="38">
        <f>AG32/'2010'!AG32*100</f>
        <v>100</v>
      </c>
      <c r="BZ32" s="38">
        <f>AH32/'2010'!AH32*100</f>
        <v>100</v>
      </c>
      <c r="CA32" s="38">
        <f>AI32/'2010'!AI32*100</f>
        <v>100</v>
      </c>
      <c r="CB32" s="38">
        <f>AJ32/'2010'!AJ32*100</f>
        <v>100</v>
      </c>
      <c r="CC32" s="38">
        <f>AK32/'2010'!AK32*100</f>
        <v>100</v>
      </c>
      <c r="CD32" s="38">
        <f>AL32/'2010'!AL32*100</f>
        <v>100</v>
      </c>
      <c r="CE32" s="38">
        <f>AM32/'2010'!AM32*100</f>
        <v>76.598221845893306</v>
      </c>
      <c r="CF32" s="38">
        <f>AN32/'2010'!AN32*100</f>
        <v>175.5400254129606</v>
      </c>
      <c r="CG32" s="38">
        <f>AO32/'2010'!AO32*100</f>
        <v>97.593097184377825</v>
      </c>
      <c r="CH32" s="38">
        <f>1/(AP32/'2010'!AP32)*100</f>
        <v>87.755102040816325</v>
      </c>
      <c r="CI32" s="38">
        <f>1/(AQ32/'2010'!AQ32)*100</f>
        <v>80.115273775216139</v>
      </c>
      <c r="CJ32" s="38">
        <f>AR32/'2010'!AR32*100</f>
        <v>82.152622421078789</v>
      </c>
      <c r="CK32" s="38">
        <f>1/(AS32/'2010'!AS32)*100</f>
        <v>50</v>
      </c>
      <c r="CM32" s="17">
        <f t="shared" si="0"/>
        <v>89.299040596323337</v>
      </c>
      <c r="CN32" s="17">
        <f t="shared" si="1"/>
        <v>119.09304558276779</v>
      </c>
      <c r="CO32" s="17">
        <f t="shared" si="2"/>
        <v>109.67699029062801</v>
      </c>
      <c r="CP32" s="17">
        <f t="shared" si="3"/>
        <v>97.228808127290392</v>
      </c>
      <c r="CQ32" s="17">
        <f t="shared" si="4"/>
        <v>105.84478906445312</v>
      </c>
      <c r="CR32" s="17">
        <f t="shared" si="5"/>
        <v>113.22541482911015</v>
      </c>
      <c r="CS32" s="17">
        <f t="shared" si="6"/>
        <v>100</v>
      </c>
      <c r="CT32" s="17">
        <f t="shared" si="7"/>
        <v>100</v>
      </c>
      <c r="CU32" s="17">
        <f t="shared" si="8"/>
        <v>116.57711481441056</v>
      </c>
      <c r="CV32" s="17">
        <f t="shared" si="9"/>
        <v>75.005749559277817</v>
      </c>
      <c r="CX32" s="17">
        <f t="shared" si="10"/>
        <v>102.59509528642612</v>
      </c>
      <c r="CY32" s="17">
        <f t="shared" si="11"/>
        <v>102.41831852862425</v>
      </c>
    </row>
    <row r="33" spans="1:103" ht="15.5" x14ac:dyDescent="0.35">
      <c r="A33" s="2">
        <v>8100</v>
      </c>
      <c r="B33" s="3" t="s">
        <v>32</v>
      </c>
      <c r="C33">
        <v>87.3</v>
      </c>
      <c r="D33">
        <v>58.81</v>
      </c>
      <c r="E33">
        <v>69.569999999999993</v>
      </c>
      <c r="F33">
        <v>10257794.311551178</v>
      </c>
      <c r="G33">
        <v>66.81</v>
      </c>
      <c r="H33">
        <v>67.2</v>
      </c>
      <c r="I33">
        <v>83.58</v>
      </c>
      <c r="J33" s="5">
        <v>5.65</v>
      </c>
      <c r="K33" s="23">
        <v>80.48</v>
      </c>
      <c r="L33" s="23">
        <v>16.191153403090112</v>
      </c>
      <c r="M33">
        <v>93.023125793461944</v>
      </c>
      <c r="N33">
        <v>64.32650920200733</v>
      </c>
      <c r="O33" s="23">
        <v>7.05</v>
      </c>
      <c r="P33" s="71">
        <v>26.04714365000001</v>
      </c>
      <c r="Q33" s="16">
        <v>32.71</v>
      </c>
      <c r="R33">
        <v>17.670000000000002</v>
      </c>
      <c r="S33">
        <v>49.89</v>
      </c>
      <c r="T33">
        <v>65.349999999999994</v>
      </c>
      <c r="U33" s="22">
        <v>25.68</v>
      </c>
      <c r="V33">
        <v>16.649999999999999</v>
      </c>
      <c r="W33">
        <v>12.33</v>
      </c>
      <c r="X33">
        <v>21.48</v>
      </c>
      <c r="Y33">
        <v>9.69</v>
      </c>
      <c r="Z33">
        <v>93.6</v>
      </c>
      <c r="AA33">
        <v>88.43</v>
      </c>
      <c r="AB33">
        <v>72.87</v>
      </c>
      <c r="AC33" s="5">
        <v>44.46</v>
      </c>
      <c r="AD33" s="5">
        <v>13.24</v>
      </c>
      <c r="AE33" s="5">
        <v>0.28000000000000003</v>
      </c>
      <c r="AF33" s="5">
        <v>0.94</v>
      </c>
      <c r="AG33" s="68">
        <v>28.03</v>
      </c>
      <c r="AH33" s="68">
        <v>6.84</v>
      </c>
      <c r="AI33" s="5">
        <v>70.59</v>
      </c>
      <c r="AJ33" s="5">
        <v>79.52</v>
      </c>
      <c r="AK33" s="5">
        <v>69</v>
      </c>
      <c r="AL33" s="5">
        <v>76.84</v>
      </c>
      <c r="AM33">
        <v>78.2</v>
      </c>
      <c r="AN33">
        <v>87.17</v>
      </c>
      <c r="AO33" s="22">
        <v>70.13</v>
      </c>
      <c r="AP33" s="22">
        <v>152</v>
      </c>
      <c r="AQ33" s="22">
        <v>2559</v>
      </c>
      <c r="AR33" s="5">
        <v>55.08</v>
      </c>
      <c r="AS33">
        <v>0.08</v>
      </c>
      <c r="AU33" s="38">
        <f>C33/'2010'!C33*100</f>
        <v>91.885064730028404</v>
      </c>
      <c r="AV33" s="38">
        <f>D33/'2010'!D33*100</f>
        <v>120.19211117923565</v>
      </c>
      <c r="AW33" s="38">
        <f>E33/'2010'!E33*100</f>
        <v>85.41436464088396</v>
      </c>
      <c r="AX33" s="38">
        <f>F33/'2010'!F33*100</f>
        <v>126.50319843128474</v>
      </c>
      <c r="AY33" s="38">
        <f>G33/'2010'!G33*100</f>
        <v>138.38028169014086</v>
      </c>
      <c r="AZ33" s="38">
        <f>H33/'2010'!H33*100</f>
        <v>117.99824407374891</v>
      </c>
      <c r="BA33" s="38">
        <f>I33/'2010'!I33*100</f>
        <v>112.86968264686024</v>
      </c>
      <c r="BB33" s="38">
        <f>J33/'2010'!J33*100</f>
        <v>59.348739495798327</v>
      </c>
      <c r="BC33" s="38">
        <f>1/(K33/'2010'!K33)*100</f>
        <v>92.656560636182888</v>
      </c>
      <c r="BD33" s="38">
        <f>L33/'2010'!L33*100</f>
        <v>64.429579797413908</v>
      </c>
      <c r="BE33" s="38">
        <f>M33/'2010'!M33*100</f>
        <v>102.36651975647821</v>
      </c>
      <c r="BF33" s="38">
        <f>N33/'2010'!N33*100</f>
        <v>95.231576919998076</v>
      </c>
      <c r="BG33" s="38">
        <f>1/(O33/'2010'!O33)*100</f>
        <v>141.41843971631207</v>
      </c>
      <c r="BH33" s="38">
        <f>P33/'2010'!P33*100</f>
        <v>123.75619268413173</v>
      </c>
      <c r="BI33" s="38">
        <f>Q33/'2010'!Q33*100</f>
        <v>120.87952697708798</v>
      </c>
      <c r="BJ33" s="38">
        <f>1/(R33/'2010'!R33)*100</f>
        <v>180.70175438596488</v>
      </c>
      <c r="BK33" s="38">
        <f>S33/'2010'!S33*100</f>
        <v>108.78761447884868</v>
      </c>
      <c r="BL33" s="38">
        <f>T33/'2010'!T33*100</f>
        <v>101.38070121005273</v>
      </c>
      <c r="BM33" s="38">
        <f>1/(U33/'2010'!U33)*100</f>
        <v>105.88006230529597</v>
      </c>
      <c r="BN33" s="38">
        <f>1/(V33/'2010'!V33)*100</f>
        <v>115.91591591591595</v>
      </c>
      <c r="BO33" s="38">
        <f>1/(W33/'2010'!W33)*100</f>
        <v>105.433901054339</v>
      </c>
      <c r="BP33" s="38">
        <f>X33/'2010'!X33*100</f>
        <v>93.717277486910987</v>
      </c>
      <c r="BQ33" s="38">
        <f>Y33/'2010'!Y33*100</f>
        <v>112.15277777777777</v>
      </c>
      <c r="BR33" s="38">
        <f>Z33/'2010'!Z33*100</f>
        <v>102.22804718217562</v>
      </c>
      <c r="BS33" s="38">
        <f>AA33/'2010'!AA33*100</f>
        <v>102.48000927106268</v>
      </c>
      <c r="BT33" s="38">
        <f>AB33/'2010'!AB33*100</f>
        <v>124.37275985663084</v>
      </c>
      <c r="BU33" s="38">
        <f>AC33/'2010'!AC33*100</f>
        <v>100</v>
      </c>
      <c r="BV33" s="38">
        <f>AD33/'2010'!AD33*100</f>
        <v>100</v>
      </c>
      <c r="BW33" s="38">
        <f>AE33/'2010'!AE33*100</f>
        <v>100</v>
      </c>
      <c r="BX33" s="38">
        <f>AF33/'2010'!AF33*100</f>
        <v>100</v>
      </c>
      <c r="BY33" s="38">
        <f>AG33/'2010'!AG33*100</f>
        <v>100</v>
      </c>
      <c r="BZ33" s="38">
        <f>AH33/'2010'!AH33*100</f>
        <v>100</v>
      </c>
      <c r="CA33" s="38">
        <f>AI33/'2010'!AI33*100</f>
        <v>100</v>
      </c>
      <c r="CB33" s="38">
        <f>AJ33/'2010'!AJ33*100</f>
        <v>100</v>
      </c>
      <c r="CC33" s="38">
        <f>AK33/'2010'!AK33*100</f>
        <v>100</v>
      </c>
      <c r="CD33" s="38">
        <f>AL33/'2010'!AL33*100</f>
        <v>100</v>
      </c>
      <c r="CE33" s="38">
        <f>AM33/'2010'!AM33*100</f>
        <v>81.272084805653705</v>
      </c>
      <c r="CF33" s="38">
        <f>AN33/'2010'!AN33*100</f>
        <v>181.15128844555278</v>
      </c>
      <c r="CG33" s="38">
        <f>AO33/'2010'!AO33*100</f>
        <v>100.34339676634711</v>
      </c>
      <c r="CH33" s="38">
        <f>1/(AP33/'2010'!AP33)*100</f>
        <v>192.10526315789477</v>
      </c>
      <c r="CI33" s="38">
        <f>1/(AQ33/'2010'!AQ33)*100</f>
        <v>156.46737006643221</v>
      </c>
      <c r="CJ33" s="38">
        <f>AR33/'2010'!AR33*100</f>
        <v>74.352051835853132</v>
      </c>
      <c r="CK33" s="38">
        <f>1/(AS33/'2010'!AS33)*100</f>
        <v>125</v>
      </c>
      <c r="CM33" s="17">
        <f t="shared" si="0"/>
        <v>99.163846850049325</v>
      </c>
      <c r="CN33" s="17">
        <f t="shared" si="1"/>
        <v>126.50319843128474</v>
      </c>
      <c r="CO33" s="17">
        <f t="shared" si="2"/>
        <v>97.61384805669087</v>
      </c>
      <c r="CP33" s="17">
        <f t="shared" si="3"/>
        <v>115.69318226923002</v>
      </c>
      <c r="CQ33" s="17">
        <f t="shared" si="4"/>
        <v>119.85421090392931</v>
      </c>
      <c r="CR33" s="17">
        <f t="shared" si="5"/>
        <v>105.8251452624263</v>
      </c>
      <c r="CS33" s="17">
        <f t="shared" si="6"/>
        <v>100</v>
      </c>
      <c r="CT33" s="17">
        <f t="shared" si="7"/>
        <v>100</v>
      </c>
      <c r="CU33" s="17">
        <f t="shared" si="8"/>
        <v>120.92225667251786</v>
      </c>
      <c r="CV33" s="17">
        <f t="shared" si="9"/>
        <v>136.98117126504502</v>
      </c>
      <c r="CX33" s="17">
        <f t="shared" si="10"/>
        <v>112.25568597111734</v>
      </c>
      <c r="CY33" s="17">
        <f t="shared" si="11"/>
        <v>110.62958975298358</v>
      </c>
    </row>
    <row r="34" spans="1:103" ht="15.5" x14ac:dyDescent="0.35">
      <c r="A34" s="2">
        <v>8200</v>
      </c>
      <c r="B34" s="3" t="s">
        <v>33</v>
      </c>
      <c r="C34">
        <v>86.2</v>
      </c>
      <c r="D34">
        <v>64.62</v>
      </c>
      <c r="E34">
        <v>68.03</v>
      </c>
      <c r="F34">
        <v>10565477.923899919</v>
      </c>
      <c r="G34">
        <v>64.709999999999994</v>
      </c>
      <c r="H34">
        <v>62.99</v>
      </c>
      <c r="I34">
        <v>79.02</v>
      </c>
      <c r="J34" s="5">
        <v>4.8600000000000003</v>
      </c>
      <c r="K34" s="23">
        <v>87.65</v>
      </c>
      <c r="L34" s="23">
        <v>10.450633044613895</v>
      </c>
      <c r="M34">
        <v>96.568818644824688</v>
      </c>
      <c r="N34">
        <v>67.829144290026804</v>
      </c>
      <c r="O34" s="23">
        <v>4.01</v>
      </c>
      <c r="P34" s="71">
        <v>22.04714365000001</v>
      </c>
      <c r="Q34" s="16">
        <v>42.03</v>
      </c>
      <c r="R34">
        <v>16.25</v>
      </c>
      <c r="S34">
        <v>54.3</v>
      </c>
      <c r="T34">
        <v>67.510000000000005</v>
      </c>
      <c r="U34" s="22">
        <v>30.23</v>
      </c>
      <c r="V34">
        <v>19.72</v>
      </c>
      <c r="W34">
        <v>4.87</v>
      </c>
      <c r="X34">
        <v>26.11</v>
      </c>
      <c r="Y34">
        <v>8.9600000000000009</v>
      </c>
      <c r="Z34">
        <v>91.83</v>
      </c>
      <c r="AA34">
        <v>83.23</v>
      </c>
      <c r="AB34">
        <v>64.87</v>
      </c>
      <c r="AC34" s="5">
        <v>33.72</v>
      </c>
      <c r="AD34" s="5">
        <v>11.78</v>
      </c>
      <c r="AE34" s="5">
        <v>0.46</v>
      </c>
      <c r="AF34" s="5">
        <v>0.99</v>
      </c>
      <c r="AG34" s="68">
        <v>19.510000000000002</v>
      </c>
      <c r="AH34" s="68">
        <v>28.25</v>
      </c>
      <c r="AI34" s="5">
        <v>72.86</v>
      </c>
      <c r="AJ34" s="5">
        <v>81.33</v>
      </c>
      <c r="AK34" s="5">
        <v>70.48</v>
      </c>
      <c r="AL34" s="5">
        <v>79</v>
      </c>
      <c r="AM34">
        <v>73.27</v>
      </c>
      <c r="AN34">
        <v>92.27</v>
      </c>
      <c r="AO34" s="22">
        <v>67.59</v>
      </c>
      <c r="AP34" s="22">
        <v>94</v>
      </c>
      <c r="AQ34" s="22">
        <v>1096</v>
      </c>
      <c r="AR34" s="5">
        <v>58.92</v>
      </c>
      <c r="AS34">
        <v>0.08</v>
      </c>
      <c r="AU34" s="38">
        <f>C34/'2010'!C34*100</f>
        <v>88.920982050753054</v>
      </c>
      <c r="AV34" s="38">
        <f>D34/'2010'!D34*100</f>
        <v>118.28665568369028</v>
      </c>
      <c r="AW34" s="38">
        <f>E34/'2010'!E34*100</f>
        <v>84.00839713509508</v>
      </c>
      <c r="AX34" s="38">
        <f>F34/'2010'!F34*100</f>
        <v>114.37058422674937</v>
      </c>
      <c r="AY34" s="38">
        <f>G34/'2010'!G34*100</f>
        <v>121.49831017649267</v>
      </c>
      <c r="AZ34" s="38">
        <f>H34/'2010'!H34*100</f>
        <v>116.26061277224069</v>
      </c>
      <c r="BA34" s="38">
        <f>I34/'2010'!I34*100</f>
        <v>122.96918767507002</v>
      </c>
      <c r="BB34" s="38">
        <f>J34/'2010'!J34*100</f>
        <v>73.524962178517399</v>
      </c>
      <c r="BC34" s="38">
        <f>1/(K34/'2010'!K34)*100</f>
        <v>93.861950941243578</v>
      </c>
      <c r="BD34" s="38">
        <f>L34/'2010'!L34*100</f>
        <v>71.044412267939464</v>
      </c>
      <c r="BE34" s="38">
        <f>M34/'2010'!M34*100</f>
        <v>102.76413014887528</v>
      </c>
      <c r="BF34" s="38">
        <f>N34/'2010'!N34*100</f>
        <v>107.58067389469441</v>
      </c>
      <c r="BG34" s="38">
        <f>1/(O34/'2010'!O34)*100</f>
        <v>150.37406483790525</v>
      </c>
      <c r="BH34" s="38">
        <f>P34/'2010'!P34*100</f>
        <v>91.6830038980534</v>
      </c>
      <c r="BI34" s="38">
        <f>Q34/'2010'!Q34*100</f>
        <v>103.26781326781327</v>
      </c>
      <c r="BJ34" s="38">
        <f>1/(R34/'2010'!R34)*100</f>
        <v>197.6</v>
      </c>
      <c r="BK34" s="38">
        <f>S34/'2010'!S34*100</f>
        <v>128.33845426613092</v>
      </c>
      <c r="BL34" s="38">
        <f>T34/'2010'!T34*100</f>
        <v>101.2143928035982</v>
      </c>
      <c r="BM34" s="38">
        <f>1/(U34/'2010'!U34)*100</f>
        <v>103.01025471386041</v>
      </c>
      <c r="BN34" s="38">
        <f>1/(V34/'2010'!V34)*100</f>
        <v>74.543610547667342</v>
      </c>
      <c r="BO34" s="38">
        <f>1/(W34/'2010'!W34)*100</f>
        <v>201.23203285420948</v>
      </c>
      <c r="BP34" s="38">
        <f>X34/'2010'!X34*100</f>
        <v>119.66086159486709</v>
      </c>
      <c r="BQ34" s="38">
        <f>Y34/'2010'!Y34*100</f>
        <v>113.27433628318585</v>
      </c>
      <c r="BR34" s="38">
        <f>Z34/'2010'!Z34*100</f>
        <v>99.544715447154474</v>
      </c>
      <c r="BS34" s="38">
        <f>AA34/'2010'!AA34*100</f>
        <v>108.95405157743161</v>
      </c>
      <c r="BT34" s="38">
        <f>AB34/'2010'!AB34*100</f>
        <v>113.56792717086836</v>
      </c>
      <c r="BU34" s="38">
        <f>AC34/'2010'!AC34*100</f>
        <v>100</v>
      </c>
      <c r="BV34" s="38">
        <f>AD34/'2010'!AD34*100</f>
        <v>100</v>
      </c>
      <c r="BW34" s="38">
        <f>AE34/'2010'!AE34*100</f>
        <v>100</v>
      </c>
      <c r="BX34" s="38">
        <f>AF34/'2010'!AF34*100</f>
        <v>100</v>
      </c>
      <c r="BY34" s="38">
        <f>AG34/'2010'!AG34*100</f>
        <v>100</v>
      </c>
      <c r="BZ34" s="38">
        <f>AH34/'2010'!AH34*100</f>
        <v>100</v>
      </c>
      <c r="CA34" s="38">
        <f>AI34/'2010'!AI34*100</f>
        <v>100</v>
      </c>
      <c r="CB34" s="38">
        <f>AJ34/'2010'!AJ34*100</f>
        <v>100</v>
      </c>
      <c r="CC34" s="38">
        <f>AK34/'2010'!AK34*100</f>
        <v>100</v>
      </c>
      <c r="CD34" s="38">
        <f>AL34/'2010'!AL34*100</f>
        <v>100</v>
      </c>
      <c r="CE34" s="38">
        <f>AM34/'2010'!AM34*100</f>
        <v>79.133815746840909</v>
      </c>
      <c r="CF34" s="38">
        <f>AN34/'2010'!AN34*100</f>
        <v>299.38351719662558</v>
      </c>
      <c r="CG34" s="38">
        <f>AO34/'2010'!AO34*100</f>
        <v>103.88871810636336</v>
      </c>
      <c r="CH34" s="38">
        <f>1/(AP34/'2010'!AP34)*100</f>
        <v>210.63829787234042</v>
      </c>
      <c r="CI34" s="38">
        <f>1/(AQ34/'2010'!AQ34)*100</f>
        <v>174.81751824817519</v>
      </c>
      <c r="CJ34" s="38">
        <f>AR34/'2010'!AR34*100</f>
        <v>72.135161606268355</v>
      </c>
      <c r="CK34" s="38">
        <f>1/(AS34/'2010'!AS34)*100</f>
        <v>37.499999999999993</v>
      </c>
      <c r="CM34" s="17">
        <f t="shared" si="0"/>
        <v>97.072011623179478</v>
      </c>
      <c r="CN34" s="17">
        <f t="shared" si="1"/>
        <v>114.37058422674937</v>
      </c>
      <c r="CO34" s="17">
        <f t="shared" si="2"/>
        <v>99.859906001917309</v>
      </c>
      <c r="CP34" s="17">
        <f t="shared" si="3"/>
        <v>113.10046819488208</v>
      </c>
      <c r="CQ34" s="17">
        <f t="shared" si="4"/>
        <v>129.88665120761138</v>
      </c>
      <c r="CR34" s="17">
        <f t="shared" si="5"/>
        <v>109.16698201225124</v>
      </c>
      <c r="CS34" s="17">
        <f t="shared" si="6"/>
        <v>100</v>
      </c>
      <c r="CT34" s="17">
        <f t="shared" si="7"/>
        <v>100</v>
      </c>
      <c r="CU34" s="17">
        <f t="shared" si="8"/>
        <v>160.80201701660994</v>
      </c>
      <c r="CV34" s="17">
        <f t="shared" si="9"/>
        <v>123.77274443169598</v>
      </c>
      <c r="CX34" s="17">
        <f t="shared" si="10"/>
        <v>114.80313647148969</v>
      </c>
      <c r="CY34" s="17">
        <f t="shared" si="11"/>
        <v>113.92682342304002</v>
      </c>
    </row>
    <row r="35" spans="1:103" ht="15.5" x14ac:dyDescent="0.35">
      <c r="A35" s="2">
        <v>9100</v>
      </c>
      <c r="B35" s="3" t="s">
        <v>34</v>
      </c>
      <c r="C35">
        <v>93.4</v>
      </c>
      <c r="D35">
        <v>76.67</v>
      </c>
      <c r="E35">
        <v>79.98</v>
      </c>
      <c r="F35">
        <v>16020737.348237332</v>
      </c>
      <c r="G35">
        <v>64.55</v>
      </c>
      <c r="H35">
        <v>68.760000000000005</v>
      </c>
      <c r="I35">
        <v>74.87</v>
      </c>
      <c r="J35" s="5">
        <v>12.39</v>
      </c>
      <c r="K35" s="23">
        <v>72.5</v>
      </c>
      <c r="L35" s="23">
        <v>17.654231347622744</v>
      </c>
      <c r="M35">
        <v>94.26715423065562</v>
      </c>
      <c r="N35">
        <v>71.50243373734628</v>
      </c>
      <c r="O35" s="23">
        <v>7.46</v>
      </c>
      <c r="P35" s="71">
        <v>25.04714365000001</v>
      </c>
      <c r="Q35" s="16">
        <v>65.790000000000006</v>
      </c>
      <c r="R35">
        <v>18.86</v>
      </c>
      <c r="S35">
        <v>38.840000000000003</v>
      </c>
      <c r="T35">
        <v>65.3</v>
      </c>
      <c r="U35" s="22">
        <v>26.18</v>
      </c>
      <c r="V35">
        <v>18.829999999999998</v>
      </c>
      <c r="W35">
        <v>11.45</v>
      </c>
      <c r="X35">
        <v>25.73</v>
      </c>
      <c r="Y35">
        <v>9.57</v>
      </c>
      <c r="Z35">
        <v>84.77</v>
      </c>
      <c r="AA35">
        <v>76.28</v>
      </c>
      <c r="AB35">
        <v>56.12</v>
      </c>
      <c r="AC35" s="5">
        <v>32.83</v>
      </c>
      <c r="AD35" s="5">
        <v>14.22</v>
      </c>
      <c r="AE35" s="5">
        <v>0.52</v>
      </c>
      <c r="AF35" s="5">
        <v>1.34</v>
      </c>
      <c r="AG35" s="68">
        <v>48.71</v>
      </c>
      <c r="AH35" s="68">
        <v>12.54</v>
      </c>
      <c r="AI35" s="5">
        <v>68.239999999999995</v>
      </c>
      <c r="AJ35" s="5">
        <v>76.64</v>
      </c>
      <c r="AK35" s="5">
        <v>67.95</v>
      </c>
      <c r="AL35" s="5">
        <v>74.459999999999994</v>
      </c>
      <c r="AM35">
        <v>60.35</v>
      </c>
      <c r="AN35">
        <v>93.67</v>
      </c>
      <c r="AO35" s="22">
        <v>53.85</v>
      </c>
      <c r="AP35" s="22">
        <v>257</v>
      </c>
      <c r="AQ35" s="22">
        <v>8103</v>
      </c>
      <c r="AR35" s="5">
        <v>46.95</v>
      </c>
      <c r="AS35">
        <v>0.21</v>
      </c>
      <c r="AU35" s="38">
        <f>C35/'2010'!C35*100</f>
        <v>100.96205815587504</v>
      </c>
      <c r="AV35" s="38">
        <f>D35/'2010'!D35*100</f>
        <v>118.86821705426355</v>
      </c>
      <c r="AW35" s="38">
        <f>E35/'2010'!E35*100</f>
        <v>86.427490814782786</v>
      </c>
      <c r="AX35" s="38">
        <f>F35/'2010'!F35*100</f>
        <v>112.40808927777258</v>
      </c>
      <c r="AY35" s="38">
        <f>G35/'2010'!G35*100</f>
        <v>137.60392240460456</v>
      </c>
      <c r="AZ35" s="38">
        <f>H35/'2010'!H35*100</f>
        <v>151.9222271321255</v>
      </c>
      <c r="BA35" s="38">
        <f>I35/'2010'!I35*100</f>
        <v>113.25064286794738</v>
      </c>
      <c r="BB35" s="38">
        <f>J35/'2010'!J35*100</f>
        <v>85.448275862068968</v>
      </c>
      <c r="BC35" s="38">
        <f>1/(K35/'2010'!K35)*100</f>
        <v>87.820689655172416</v>
      </c>
      <c r="BD35" s="38">
        <f>L35/'2010'!L35*100</f>
        <v>72.353407162388294</v>
      </c>
      <c r="BE35" s="38">
        <f>M35/'2010'!M35*100</f>
        <v>102.20410983929753</v>
      </c>
      <c r="BF35" s="38">
        <f>N35/'2010'!N35*100</f>
        <v>101.68109054318917</v>
      </c>
      <c r="BG35" s="38">
        <f>1/(O35/'2010'!O35)*100</f>
        <v>102.94906166219839</v>
      </c>
      <c r="BH35" s="38">
        <f>P35/'2010'!P35*100</f>
        <v>131.50078620843496</v>
      </c>
      <c r="BI35" s="38">
        <f>Q35/'2010'!Q35*100</f>
        <v>119.03383390627829</v>
      </c>
      <c r="BJ35" s="38">
        <f>1/(R35/'2010'!R35)*100</f>
        <v>165.80063626723222</v>
      </c>
      <c r="BK35" s="38">
        <f>S35/'2010'!S35*100</f>
        <v>88.514129443938018</v>
      </c>
      <c r="BL35" s="38">
        <f>T35/'2010'!T35*100</f>
        <v>101.0992413686329</v>
      </c>
      <c r="BM35" s="38">
        <f>1/(U35/'2010'!U35)*100</f>
        <v>111.84110007639421</v>
      </c>
      <c r="BN35" s="38">
        <f>1/(V35/'2010'!V35)*100</f>
        <v>90.281465746149777</v>
      </c>
      <c r="BO35" s="38">
        <f>1/(W35/'2010'!W35)*100</f>
        <v>109.1703056768559</v>
      </c>
      <c r="BP35" s="38">
        <f>X35/'2010'!X35*100</f>
        <v>92.754145638067769</v>
      </c>
      <c r="BQ35" s="38">
        <f>Y35/'2010'!Y35*100</f>
        <v>141.35893648449041</v>
      </c>
      <c r="BR35" s="38">
        <f>Z35/'2010'!Z35*100</f>
        <v>102.81382656155245</v>
      </c>
      <c r="BS35" s="38">
        <f>AA35/'2010'!AA35*100</f>
        <v>99.934494956111621</v>
      </c>
      <c r="BT35" s="38">
        <f>AB35/'2010'!AB35*100</f>
        <v>101.59304851556843</v>
      </c>
      <c r="BU35" s="38">
        <f>AC35/'2010'!AC35*100</f>
        <v>100</v>
      </c>
      <c r="BV35" s="38">
        <f>AD35/'2010'!AD35*100</f>
        <v>100</v>
      </c>
      <c r="BW35" s="38">
        <f>AE35/'2010'!AE35*100</f>
        <v>100</v>
      </c>
      <c r="BX35" s="38">
        <f>AF35/'2010'!AF35*100</f>
        <v>100</v>
      </c>
      <c r="BY35" s="38">
        <f>AG35/'2010'!AG35*100</f>
        <v>100</v>
      </c>
      <c r="BZ35" s="38">
        <f>AH35/'2010'!AH35*100</f>
        <v>100</v>
      </c>
      <c r="CA35" s="38">
        <f>AI35/'2010'!AI35*100</f>
        <v>100</v>
      </c>
      <c r="CB35" s="38">
        <f>AJ35/'2010'!AJ35*100</f>
        <v>100</v>
      </c>
      <c r="CC35" s="38">
        <f>AK35/'2010'!AK35*100</f>
        <v>100</v>
      </c>
      <c r="CD35" s="38">
        <f>AL35/'2010'!AL35*100</f>
        <v>100</v>
      </c>
      <c r="CE35" s="38">
        <f>AM35/'2010'!AM35*100</f>
        <v>60.446714743589745</v>
      </c>
      <c r="CF35" s="38">
        <f>AN35/'2010'!AN35*100</f>
        <v>211.73146473779383</v>
      </c>
      <c r="CG35" s="38">
        <f>AO35/'2010'!AO35*100</f>
        <v>83.191719450023172</v>
      </c>
      <c r="CH35" s="38">
        <f>1/(AP35/'2010'!AP35)*100</f>
        <v>39.688715953307394</v>
      </c>
      <c r="CI35" s="38">
        <f>1/(AQ35/'2010'!AQ35)*100</f>
        <v>9.428606688880663</v>
      </c>
      <c r="CJ35" s="38">
        <f>AR35/'2010'!AR35*100</f>
        <v>67.273248316377703</v>
      </c>
      <c r="CK35" s="38">
        <f>1/(AS35/'2010'!AS35)*100</f>
        <v>85.714285714285708</v>
      </c>
      <c r="CM35" s="17">
        <f t="shared" si="0"/>
        <v>102.08592200830714</v>
      </c>
      <c r="CN35" s="17">
        <f t="shared" si="1"/>
        <v>112.40808927777258</v>
      </c>
      <c r="CO35" s="17">
        <f t="shared" si="2"/>
        <v>108.06652751405117</v>
      </c>
      <c r="CP35" s="17">
        <f t="shared" si="3"/>
        <v>109.58376206328001</v>
      </c>
      <c r="CQ35" s="17">
        <f t="shared" si="4"/>
        <v>112.24867321221164</v>
      </c>
      <c r="CR35" s="17">
        <f t="shared" si="5"/>
        <v>106.40907535929846</v>
      </c>
      <c r="CS35" s="17">
        <f t="shared" si="6"/>
        <v>100</v>
      </c>
      <c r="CT35" s="17">
        <f t="shared" si="7"/>
        <v>100</v>
      </c>
      <c r="CU35" s="17">
        <f t="shared" si="8"/>
        <v>118.45663297713558</v>
      </c>
      <c r="CV35" s="17">
        <f t="shared" si="9"/>
        <v>50.526214168212867</v>
      </c>
      <c r="CX35" s="17">
        <f t="shared" si="10"/>
        <v>101.97848965802693</v>
      </c>
      <c r="CY35" s="17">
        <f t="shared" si="11"/>
        <v>102.02488346245697</v>
      </c>
    </row>
    <row r="36" spans="1:103" ht="15.5" x14ac:dyDescent="0.35">
      <c r="A36" s="2">
        <v>9400</v>
      </c>
      <c r="B36" s="3" t="s">
        <v>35</v>
      </c>
      <c r="C36">
        <v>89.6</v>
      </c>
      <c r="D36">
        <v>76</v>
      </c>
      <c r="E36">
        <v>79.17</v>
      </c>
      <c r="F36">
        <v>17684705.539269585</v>
      </c>
      <c r="G36">
        <v>31.43</v>
      </c>
      <c r="H36">
        <v>52.69</v>
      </c>
      <c r="I36">
        <v>39.79</v>
      </c>
      <c r="J36" s="5">
        <v>7.79</v>
      </c>
      <c r="K36" s="23">
        <v>85.16</v>
      </c>
      <c r="L36" s="23">
        <v>39.011623048722583</v>
      </c>
      <c r="M36">
        <v>97.032515661212969</v>
      </c>
      <c r="N36">
        <v>78.767383265071516</v>
      </c>
      <c r="O36" s="23">
        <v>3.35</v>
      </c>
      <c r="P36" s="71">
        <v>23.04714365000001</v>
      </c>
      <c r="Q36" s="16">
        <v>51.05</v>
      </c>
      <c r="R36">
        <v>16.64</v>
      </c>
      <c r="S36">
        <v>30.76</v>
      </c>
      <c r="T36">
        <v>65.12</v>
      </c>
      <c r="U36" s="22">
        <v>24.04</v>
      </c>
      <c r="V36">
        <v>16.350000000000001</v>
      </c>
      <c r="W36">
        <v>11.64</v>
      </c>
      <c r="X36">
        <v>12.44</v>
      </c>
      <c r="Y36">
        <v>6.48</v>
      </c>
      <c r="Z36">
        <v>65.66</v>
      </c>
      <c r="AA36">
        <v>54.82</v>
      </c>
      <c r="AB36">
        <v>35.69</v>
      </c>
      <c r="AC36" s="5">
        <v>16.010000000000002</v>
      </c>
      <c r="AD36" s="5">
        <v>8.25</v>
      </c>
      <c r="AE36" s="5">
        <v>0.62</v>
      </c>
      <c r="AF36" s="5">
        <v>2.0099999999999998</v>
      </c>
      <c r="AG36" s="68">
        <v>18.97</v>
      </c>
      <c r="AH36" s="68">
        <v>52.54</v>
      </c>
      <c r="AI36" s="5">
        <v>63.04</v>
      </c>
      <c r="AJ36" s="5">
        <v>73.8</v>
      </c>
      <c r="AK36" s="5">
        <v>63.82</v>
      </c>
      <c r="AL36" s="5">
        <v>69.98</v>
      </c>
      <c r="AM36">
        <v>61.02</v>
      </c>
      <c r="AN36">
        <v>92.15</v>
      </c>
      <c r="AO36" s="22">
        <v>53.45</v>
      </c>
      <c r="AP36" s="22">
        <v>358</v>
      </c>
      <c r="AQ36" s="22">
        <v>3123</v>
      </c>
      <c r="AR36" s="5">
        <v>58.69</v>
      </c>
      <c r="AS36">
        <v>0.2</v>
      </c>
      <c r="AU36" s="38">
        <f>C36/'2010'!C36*100</f>
        <v>98.385857033051508</v>
      </c>
      <c r="AV36" s="38">
        <f>D36/'2010'!D36*100</f>
        <v>153.75278171151123</v>
      </c>
      <c r="AW36" s="38">
        <f>E36/'2010'!E36*100</f>
        <v>80.042462845010618</v>
      </c>
      <c r="AX36" s="38">
        <f>F36/'2010'!F36*100</f>
        <v>128.71803446865997</v>
      </c>
      <c r="AY36" s="38">
        <f>G36/'2010'!G36*100</f>
        <v>131.12223612849397</v>
      </c>
      <c r="AZ36" s="38">
        <f>H36/'2010'!H36*100</f>
        <v>162.52313386798272</v>
      </c>
      <c r="BA36" s="38">
        <f>I36/'2010'!I36*100</f>
        <v>121.20012183978068</v>
      </c>
      <c r="BB36" s="38">
        <f>J36/'2010'!J36*100</f>
        <v>87.429854096520771</v>
      </c>
      <c r="BC36" s="38">
        <f>1/(K36/'2010'!K36)*100</f>
        <v>95.948802254579604</v>
      </c>
      <c r="BD36" s="38">
        <f>L36/'2010'!L36*100</f>
        <v>69.750801088365066</v>
      </c>
      <c r="BE36" s="38">
        <f>M36/'2010'!M36*100</f>
        <v>101.15803613706827</v>
      </c>
      <c r="BF36" s="38">
        <f>N36/'2010'!N36*100</f>
        <v>99.887798169669693</v>
      </c>
      <c r="BG36" s="38">
        <f>1/(O36/'2010'!O36)*100</f>
        <v>105.97014925373134</v>
      </c>
      <c r="BH36" s="38">
        <f>P36/'2010'!P36*100</f>
        <v>121.00052413895665</v>
      </c>
      <c r="BI36" s="38">
        <f>Q36/'2010'!Q36*100</f>
        <v>105.51880942538239</v>
      </c>
      <c r="BJ36" s="38">
        <f>1/(R36/'2010'!R36)*100</f>
        <v>192.00721153846152</v>
      </c>
      <c r="BK36" s="38">
        <f>S36/'2010'!S36*100</f>
        <v>99.418228829993538</v>
      </c>
      <c r="BL36" s="38">
        <f>T36/'2010'!T36*100</f>
        <v>101.25952417975432</v>
      </c>
      <c r="BM36" s="38">
        <f>1/(U36/'2010'!U36)*100</f>
        <v>110.94009983361066</v>
      </c>
      <c r="BN36" s="38">
        <f>1/(V36/'2010'!V36)*100</f>
        <v>91.743119266055047</v>
      </c>
      <c r="BO36" s="38">
        <f>1/(W36/'2010'!W36)*100</f>
        <v>116.83848797250857</v>
      </c>
      <c r="BP36" s="38">
        <f>X36/'2010'!X36*100</f>
        <v>87.359550561797747</v>
      </c>
      <c r="BQ36" s="38">
        <f>Y36/'2010'!Y36*100</f>
        <v>115.92128801431127</v>
      </c>
      <c r="BR36" s="38">
        <f>Z36/'2010'!Z36*100</f>
        <v>105.3256336220725</v>
      </c>
      <c r="BS36" s="38">
        <f>AA36/'2010'!AA36*100</f>
        <v>108.40419220881945</v>
      </c>
      <c r="BT36" s="38">
        <f>AB36/'2010'!AB36*100</f>
        <v>126.42578816861494</v>
      </c>
      <c r="BU36" s="38">
        <f>AC36/'2010'!AC36*100</f>
        <v>100</v>
      </c>
      <c r="BV36" s="38">
        <f>AD36/'2010'!AD36*100</f>
        <v>100</v>
      </c>
      <c r="BW36" s="38">
        <f>AE36/'2010'!AE36*100</f>
        <v>100</v>
      </c>
      <c r="BX36" s="38">
        <f>AF36/'2010'!AF36*100</f>
        <v>100</v>
      </c>
      <c r="BY36" s="38">
        <f>AG36/'2010'!AG36*100</f>
        <v>100</v>
      </c>
      <c r="BZ36" s="38">
        <f>AH36/'2010'!AH36*100</f>
        <v>100</v>
      </c>
      <c r="CA36" s="38">
        <f>AI36/'2010'!AI36*100</f>
        <v>100</v>
      </c>
      <c r="CB36" s="38">
        <f>AJ36/'2010'!AJ36*100</f>
        <v>100</v>
      </c>
      <c r="CC36" s="38">
        <f>AK36/'2010'!AK36*100</f>
        <v>100</v>
      </c>
      <c r="CD36" s="38">
        <f>AL36/'2010'!AL36*100</f>
        <v>100</v>
      </c>
      <c r="CE36" s="38">
        <f>AM36/'2010'!AM36*100</f>
        <v>67.261904761904773</v>
      </c>
      <c r="CF36" s="38">
        <f>AN36/'2010'!AN36*100</f>
        <v>290.14483627204027</v>
      </c>
      <c r="CG36" s="38">
        <f>AO36/'2010'!AO36*100</f>
        <v>79.51502529009224</v>
      </c>
      <c r="CH36" s="38">
        <f>1/(AP36/'2010'!AP36)*100</f>
        <v>50.558659217877086</v>
      </c>
      <c r="CI36" s="38">
        <f>1/(AQ36/'2010'!AQ36)*100</f>
        <v>163.01633045148895</v>
      </c>
      <c r="CJ36" s="38">
        <f>AR36/'2010'!AR36*100</f>
        <v>90.682941903584663</v>
      </c>
      <c r="CK36" s="38">
        <f>1/(AS36/'2010'!AS36)*100</f>
        <v>80</v>
      </c>
      <c r="CM36" s="17">
        <f t="shared" si="0"/>
        <v>110.72703386319112</v>
      </c>
      <c r="CN36" s="17">
        <f t="shared" si="1"/>
        <v>128.71803446865997</v>
      </c>
      <c r="CO36" s="17">
        <f t="shared" si="2"/>
        <v>111.32915821262047</v>
      </c>
      <c r="CP36" s="17">
        <f t="shared" si="3"/>
        <v>107.00412692485648</v>
      </c>
      <c r="CQ36" s="17">
        <f t="shared" si="4"/>
        <v>116.81792586368087</v>
      </c>
      <c r="CR36" s="17">
        <f t="shared" si="5"/>
        <v>107.23940876260265</v>
      </c>
      <c r="CS36" s="17">
        <f t="shared" si="6"/>
        <v>100</v>
      </c>
      <c r="CT36" s="17">
        <f t="shared" si="7"/>
        <v>100</v>
      </c>
      <c r="CU36" s="17">
        <f t="shared" si="8"/>
        <v>145.64058877467909</v>
      </c>
      <c r="CV36" s="17">
        <f t="shared" si="9"/>
        <v>96.064482893237681</v>
      </c>
      <c r="CX36" s="17">
        <f t="shared" si="10"/>
        <v>112.35407597635285</v>
      </c>
      <c r="CY36" s="17">
        <f t="shared" si="11"/>
        <v>110.21470289655237</v>
      </c>
    </row>
    <row r="37" spans="1:103" x14ac:dyDescent="0.35">
      <c r="K37" s="23"/>
      <c r="L37" s="23"/>
      <c r="O37" s="23"/>
      <c r="P37" s="71"/>
      <c r="U37" s="22"/>
      <c r="AC37" s="5"/>
      <c r="AG37" s="5"/>
      <c r="AH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ht="15.5" x14ac:dyDescent="0.35">
      <c r="B38" t="s">
        <v>117</v>
      </c>
      <c r="C38" s="34">
        <v>81.61</v>
      </c>
      <c r="D38" s="34">
        <v>60.38</v>
      </c>
      <c r="E38" s="12">
        <v>57.83</v>
      </c>
      <c r="F38" s="35">
        <v>19815265.440781649</v>
      </c>
      <c r="G38" s="26">
        <v>67.8</v>
      </c>
      <c r="H38" s="26">
        <v>71.14</v>
      </c>
      <c r="I38" s="29">
        <v>94.930286126873852</v>
      </c>
      <c r="J38" s="37">
        <v>8.08</v>
      </c>
      <c r="K38" s="23">
        <v>82.58</v>
      </c>
      <c r="L38" s="23">
        <v>9.3001443035764737</v>
      </c>
      <c r="M38">
        <v>94.394479508058069</v>
      </c>
      <c r="N38">
        <v>66.338404321995597</v>
      </c>
      <c r="O38" s="23">
        <v>5.61</v>
      </c>
      <c r="P38" s="71">
        <v>22.282437767647053</v>
      </c>
      <c r="Q38">
        <v>79.7</v>
      </c>
      <c r="R38">
        <v>28.53</v>
      </c>
      <c r="S38">
        <v>64.56</v>
      </c>
      <c r="T38">
        <v>70.900000000000006</v>
      </c>
      <c r="U38" s="22">
        <v>28.97</v>
      </c>
      <c r="V38">
        <v>18.97</v>
      </c>
      <c r="W38">
        <v>8.57</v>
      </c>
      <c r="X38">
        <v>34.619999999999997</v>
      </c>
      <c r="Y38">
        <v>8.42</v>
      </c>
      <c r="Z38">
        <v>93.88</v>
      </c>
      <c r="AA38">
        <v>83.76</v>
      </c>
      <c r="AB38">
        <v>57.47</v>
      </c>
      <c r="AC38" s="5">
        <v>25.26</v>
      </c>
      <c r="AD38" s="5">
        <v>16.55</v>
      </c>
      <c r="AE38" s="5">
        <v>1.29</v>
      </c>
      <c r="AF38" s="5">
        <v>4.58</v>
      </c>
      <c r="AG38" s="68">
        <v>27.54</v>
      </c>
      <c r="AH38" s="68">
        <v>12.2</v>
      </c>
      <c r="AI38" s="5">
        <v>70.260000000000005</v>
      </c>
      <c r="AJ38" s="5">
        <v>80.069999999999993</v>
      </c>
      <c r="AK38" s="5">
        <v>65.61</v>
      </c>
      <c r="AL38" s="5">
        <v>72.23</v>
      </c>
      <c r="AM38" s="26">
        <v>76.45</v>
      </c>
      <c r="AN38" s="26">
        <v>70.11</v>
      </c>
      <c r="AO38" s="22">
        <v>62.05</v>
      </c>
      <c r="AP38" s="22">
        <v>140</v>
      </c>
      <c r="AQ38" s="22">
        <v>357197</v>
      </c>
      <c r="AR38" s="76">
        <v>53.32</v>
      </c>
      <c r="AS38" s="16">
        <v>0.06</v>
      </c>
      <c r="AU38" s="38">
        <f>C38/'2010'!C38*100</f>
        <v>96.786053130929801</v>
      </c>
      <c r="AV38" s="38">
        <f>D38/'2010'!D38*100</f>
        <v>111.44333702473237</v>
      </c>
      <c r="AW38" s="38">
        <f>E38/'2010'!E38*100</f>
        <v>95.539401949446557</v>
      </c>
      <c r="AX38" s="38">
        <f>F38/'2010'!F38*100</f>
        <v>124.83451017259061</v>
      </c>
      <c r="AY38" s="38">
        <f>G38/'2010'!G38*100</f>
        <v>122.09616423554834</v>
      </c>
      <c r="AZ38" s="38">
        <f>H38/'2010'!H38*100</f>
        <v>160.98664856302332</v>
      </c>
      <c r="BA38" s="38">
        <f>I38/'2010'!I38*100</f>
        <v>106.10292402690717</v>
      </c>
      <c r="BB38" s="38">
        <f>J38/'2010'!J38*100</f>
        <v>78.294573643410843</v>
      </c>
      <c r="BC38" s="38">
        <f>1/(K38/'2010'!K38)*100</f>
        <v>94.45386292080407</v>
      </c>
      <c r="BD38" s="38">
        <f>L38/'2010'!L38*100</f>
        <v>70.083981187464005</v>
      </c>
      <c r="BE38" s="38">
        <f>M38/'2010'!M38*100</f>
        <v>101.65219519797775</v>
      </c>
      <c r="BF38" s="38">
        <f>N38/'2010'!N38*100</f>
        <v>97.958569559208328</v>
      </c>
      <c r="BG38" s="38">
        <f>1/(O38/'2010'!O38)*100</f>
        <v>127.27272727272725</v>
      </c>
      <c r="BH38" s="38">
        <f>P38/'2010'!P38*100</f>
        <v>104.69870985136941</v>
      </c>
      <c r="BI38" s="38">
        <f>Q38/'2010'!Q38*100</f>
        <v>102.66649491176092</v>
      </c>
      <c r="BJ38" s="38">
        <f>1/(R38/'2010'!R38)*100</f>
        <v>108.55240098142305</v>
      </c>
      <c r="BK38" s="38">
        <f>S38/'2010'!S38*100</f>
        <v>100.52943008408597</v>
      </c>
      <c r="BL38" s="38">
        <f>T38/'2010'!T38*100</f>
        <v>101.56138089098982</v>
      </c>
      <c r="BM38" s="38">
        <f>1/(U38/'2010'!U38)*100</f>
        <v>103.83154987918537</v>
      </c>
      <c r="BN38" s="38">
        <f>1/(V38/'2010'!V38)*100</f>
        <v>99.630996309963095</v>
      </c>
      <c r="BO38" s="38">
        <f>1/(W38/'2010'!W38)*100</f>
        <v>117.85297549591598</v>
      </c>
      <c r="BP38" s="38">
        <f>X38/'2010'!X38*100</f>
        <v>98.408186469584976</v>
      </c>
      <c r="BQ38" s="38">
        <f>Y38/'2010'!Y38*100</f>
        <v>112.86863270777481</v>
      </c>
      <c r="BR38" s="38">
        <f>Z38/'2010'!Z38*100</f>
        <v>102.668416447944</v>
      </c>
      <c r="BS38" s="38">
        <f>AA38/'2010'!AA38*100</f>
        <v>105.95825426944974</v>
      </c>
      <c r="BT38" s="38">
        <f>AB38/'2010'!AB38*100</f>
        <v>110.43428132205995</v>
      </c>
      <c r="BU38" s="38">
        <f>AC38/'2010'!AC38*100</f>
        <v>100</v>
      </c>
      <c r="BV38" s="38">
        <f>AD38/'2010'!AD38*100</f>
        <v>100</v>
      </c>
      <c r="BW38" s="38">
        <f>AE38/'2010'!AE38*100</f>
        <v>100</v>
      </c>
      <c r="BX38" s="38">
        <f>AF38/'2010'!AF38*100</f>
        <v>100</v>
      </c>
      <c r="BY38" s="38">
        <f>AG38/'2010'!AG38*100</f>
        <v>100</v>
      </c>
      <c r="BZ38" s="38">
        <f>AH38/'2010'!AH38*100</f>
        <v>100</v>
      </c>
      <c r="CA38" s="38">
        <f>AI38/'2010'!AI38*100</f>
        <v>100</v>
      </c>
      <c r="CB38" s="38">
        <f>AJ38/'2010'!AJ38*100</f>
        <v>100</v>
      </c>
      <c r="CC38" s="38">
        <f>AK38/'2010'!AK38*100</f>
        <v>100</v>
      </c>
      <c r="CD38" s="38">
        <f>AL38/'2010'!AL38*100</f>
        <v>100</v>
      </c>
      <c r="CE38" s="38">
        <f>AM38/'2010'!AM38*100</f>
        <v>92.632981945959045</v>
      </c>
      <c r="CF38" s="38">
        <f>AN38/'2010'!AN38*100</f>
        <v>146.45916022561101</v>
      </c>
      <c r="CG38" s="38">
        <f>AO38/'2010'!AO38*100</f>
        <v>98.320392964664876</v>
      </c>
      <c r="CH38" s="38">
        <f>1/(AP38/'2010'!AP38)*100</f>
        <v>101.42857142857142</v>
      </c>
      <c r="CI38" s="38">
        <f>1/(AQ38/'2010'!AQ38)*100</f>
        <v>93.083088603767678</v>
      </c>
      <c r="CJ38" s="38">
        <f>AR38/'2010'!AR38*100</f>
        <v>72.475193693081437</v>
      </c>
      <c r="CK38" s="38">
        <f>1/(AS38/'2010'!AS38)*100</f>
        <v>83.333333333333343</v>
      </c>
      <c r="CM38" s="17">
        <f>AVERAGE(AU38:AW38)</f>
        <v>101.25626403503624</v>
      </c>
      <c r="CN38" s="17">
        <f>AVERAGE(AX38:AX38)</f>
        <v>124.83451017259061</v>
      </c>
      <c r="CO38" s="17">
        <f t="shared" si="2"/>
        <v>105.33635909619296</v>
      </c>
      <c r="CP38" s="17">
        <f t="shared" si="3"/>
        <v>107.89555047032069</v>
      </c>
      <c r="CQ38" s="17">
        <f t="shared" si="4"/>
        <v>104.94646122190345</v>
      </c>
      <c r="CR38" s="17">
        <f t="shared" si="5"/>
        <v>105.05629520280225</v>
      </c>
      <c r="CS38" s="17">
        <f t="shared" si="6"/>
        <v>100</v>
      </c>
      <c r="CT38" s="17">
        <f t="shared" si="7"/>
        <v>100</v>
      </c>
      <c r="CU38" s="17">
        <f t="shared" si="8"/>
        <v>112.47084504541165</v>
      </c>
      <c r="CV38" s="17">
        <f t="shared" si="9"/>
        <v>87.580046764688461</v>
      </c>
      <c r="CX38" s="17">
        <f t="shared" si="10"/>
        <v>104.93763320089462</v>
      </c>
      <c r="CY38" s="17">
        <f t="shared" si="11"/>
        <v>103.36975303956432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E40F-F9F9-4FDE-830D-373F54D94C42}">
  <dimension ref="A1:CY41"/>
  <sheetViews>
    <sheetView zoomScale="50" zoomScaleNormal="5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Y1" sqref="AY1:AY1048576"/>
    </sheetView>
  </sheetViews>
  <sheetFormatPr defaultRowHeight="14.5" x14ac:dyDescent="0.35"/>
  <cols>
    <col min="2" max="2" width="29.26953125" bestFit="1" customWidth="1"/>
    <col min="25" max="25" width="6.54296875" bestFit="1" customWidth="1"/>
    <col min="46" max="46" width="6.90625" customWidth="1"/>
    <col min="47" max="48" width="9.54296875" style="6" bestFit="1" customWidth="1"/>
    <col min="49" max="49" width="9.54296875" style="6" customWidth="1"/>
    <col min="50" max="50" width="10.26953125" style="6" bestFit="1" customWidth="1"/>
    <col min="51" max="54" width="9.54296875" style="6" bestFit="1" customWidth="1"/>
    <col min="55" max="56" width="9.54296875" style="6" customWidth="1"/>
    <col min="57" max="58" width="9.54296875" style="6" bestFit="1" customWidth="1"/>
    <col min="59" max="60" width="9.54296875" style="6" customWidth="1"/>
    <col min="61" max="64" width="9.54296875" style="6" bestFit="1" customWidth="1"/>
    <col min="65" max="67" width="9.54296875" style="6" customWidth="1"/>
    <col min="68" max="68" width="9.54296875" style="6" bestFit="1" customWidth="1"/>
    <col min="69" max="69" width="8.453125" style="6" bestFit="1" customWidth="1"/>
    <col min="70" max="72" width="9.54296875" style="6" bestFit="1" customWidth="1"/>
    <col min="73" max="73" width="9.54296875" style="6" customWidth="1"/>
    <col min="74" max="76" width="9.54296875" style="6" bestFit="1" customWidth="1"/>
    <col min="77" max="78" width="9.54296875" style="6" customWidth="1"/>
    <col min="79" max="84" width="9.54296875" style="6" bestFit="1" customWidth="1"/>
    <col min="85" max="85" width="9.54296875" style="6" customWidth="1"/>
    <col min="86" max="86" width="9.54296875" style="6" bestFit="1" customWidth="1"/>
    <col min="87" max="87" width="10" style="6" bestFit="1" customWidth="1"/>
  </cols>
  <sheetData>
    <row r="1" spans="1:103" x14ac:dyDescent="0.35">
      <c r="C1" t="s">
        <v>123</v>
      </c>
      <c r="F1" t="s">
        <v>208</v>
      </c>
      <c r="G1" t="s">
        <v>131</v>
      </c>
      <c r="M1" t="s">
        <v>137</v>
      </c>
      <c r="Q1" t="s">
        <v>143</v>
      </c>
      <c r="X1" t="s">
        <v>153</v>
      </c>
      <c r="AD1" t="s">
        <v>161</v>
      </c>
      <c r="AI1" t="s">
        <v>166</v>
      </c>
      <c r="AM1" t="s">
        <v>167</v>
      </c>
      <c r="AP1" t="s">
        <v>170</v>
      </c>
      <c r="AU1" t="s">
        <v>123</v>
      </c>
      <c r="AV1"/>
      <c r="AW1"/>
      <c r="AX1" t="s">
        <v>208</v>
      </c>
      <c r="AY1" t="s">
        <v>131</v>
      </c>
      <c r="AZ1"/>
      <c r="BA1"/>
      <c r="BB1"/>
      <c r="BC1" s="70"/>
      <c r="BD1"/>
      <c r="BE1" t="s">
        <v>137</v>
      </c>
      <c r="BF1"/>
      <c r="BG1" s="70"/>
      <c r="BH1"/>
      <c r="BI1" t="s">
        <v>143</v>
      </c>
      <c r="BJ1" s="70"/>
      <c r="BK1"/>
      <c r="BL1"/>
      <c r="BM1" s="70"/>
      <c r="BN1" s="70"/>
      <c r="BO1" s="70"/>
      <c r="BP1" t="s">
        <v>153</v>
      </c>
      <c r="BQ1"/>
      <c r="BR1"/>
      <c r="BS1"/>
      <c r="BT1"/>
      <c r="BU1"/>
      <c r="BV1" t="s">
        <v>161</v>
      </c>
      <c r="BW1"/>
      <c r="BX1"/>
      <c r="BY1"/>
      <c r="BZ1"/>
      <c r="CA1" t="s">
        <v>166</v>
      </c>
      <c r="CB1"/>
      <c r="CC1"/>
      <c r="CD1"/>
      <c r="CE1" t="s">
        <v>167</v>
      </c>
      <c r="CF1"/>
      <c r="CG1"/>
      <c r="CH1" s="70" t="s">
        <v>170</v>
      </c>
      <c r="CI1" s="70"/>
      <c r="CK1" s="70"/>
    </row>
    <row r="2" spans="1:103" x14ac:dyDescent="0.35">
      <c r="A2" s="1" t="s">
        <v>0</v>
      </c>
      <c r="B2" s="1" t="s">
        <v>1</v>
      </c>
      <c r="C2" s="63" t="s">
        <v>36</v>
      </c>
      <c r="D2" s="63" t="s">
        <v>37</v>
      </c>
      <c r="E2" s="64" t="s">
        <v>124</v>
      </c>
      <c r="F2" t="s">
        <v>209</v>
      </c>
      <c r="G2" s="65" t="s">
        <v>51</v>
      </c>
      <c r="H2" s="65" t="s">
        <v>53</v>
      </c>
      <c r="I2" s="65" t="s">
        <v>55</v>
      </c>
      <c r="J2" s="65" t="s">
        <v>57</v>
      </c>
      <c r="K2" s="66" t="s">
        <v>132</v>
      </c>
      <c r="L2" s="66" t="s">
        <v>134</v>
      </c>
      <c r="M2" s="65" t="s">
        <v>58</v>
      </c>
      <c r="N2" s="65" t="s">
        <v>60</v>
      </c>
      <c r="O2" s="66" t="s">
        <v>139</v>
      </c>
      <c r="P2" s="66" t="s">
        <v>141</v>
      </c>
      <c r="Q2" s="65" t="s">
        <v>63</v>
      </c>
      <c r="R2" s="65" t="s">
        <v>65</v>
      </c>
      <c r="S2" s="65" t="s">
        <v>69</v>
      </c>
      <c r="T2" s="65" t="s">
        <v>81</v>
      </c>
      <c r="U2" s="66" t="s">
        <v>147</v>
      </c>
      <c r="V2" s="66" t="s">
        <v>149</v>
      </c>
      <c r="W2" s="66" t="s">
        <v>151</v>
      </c>
      <c r="X2" s="65" t="s">
        <v>71</v>
      </c>
      <c r="Y2" s="65" t="s">
        <v>73</v>
      </c>
      <c r="Z2" s="65" t="s">
        <v>75</v>
      </c>
      <c r="AA2" s="65" t="s">
        <v>77</v>
      </c>
      <c r="AB2" s="65" t="s">
        <v>79</v>
      </c>
      <c r="AC2" s="66" t="s">
        <v>159</v>
      </c>
      <c r="AD2" s="65" t="s">
        <v>83</v>
      </c>
      <c r="AE2" s="65" t="s">
        <v>85</v>
      </c>
      <c r="AF2" s="65" t="s">
        <v>87</v>
      </c>
      <c r="AG2" s="67" t="s">
        <v>162</v>
      </c>
      <c r="AH2" s="67" t="s">
        <v>164</v>
      </c>
      <c r="AI2" s="65" t="s">
        <v>90</v>
      </c>
      <c r="AJ2" s="65" t="s">
        <v>92</v>
      </c>
      <c r="AK2" s="65" t="s">
        <v>94</v>
      </c>
      <c r="AL2" s="65" t="s">
        <v>96</v>
      </c>
      <c r="AM2" s="65" t="s">
        <v>104</v>
      </c>
      <c r="AN2" s="65" t="s">
        <v>106</v>
      </c>
      <c r="AO2" s="66" t="s">
        <v>168</v>
      </c>
      <c r="AP2" s="65" t="s">
        <v>108</v>
      </c>
      <c r="AQ2" s="65" t="s">
        <v>110</v>
      </c>
      <c r="AR2" s="66" t="s">
        <v>173</v>
      </c>
      <c r="AS2" s="66" t="s">
        <v>175</v>
      </c>
      <c r="AU2" s="63" t="s">
        <v>36</v>
      </c>
      <c r="AV2" s="63" t="s">
        <v>37</v>
      </c>
      <c r="AW2" s="64" t="s">
        <v>124</v>
      </c>
      <c r="AX2" t="s">
        <v>209</v>
      </c>
      <c r="AY2" s="65" t="s">
        <v>51</v>
      </c>
      <c r="AZ2" s="65" t="s">
        <v>53</v>
      </c>
      <c r="BA2" s="65" t="s">
        <v>55</v>
      </c>
      <c r="BB2" s="65" t="s">
        <v>57</v>
      </c>
      <c r="BC2" s="66" t="s">
        <v>132</v>
      </c>
      <c r="BD2" s="66" t="s">
        <v>134</v>
      </c>
      <c r="BE2" s="65" t="s">
        <v>58</v>
      </c>
      <c r="BF2" s="65" t="s">
        <v>60</v>
      </c>
      <c r="BG2" s="66" t="s">
        <v>139</v>
      </c>
      <c r="BH2" s="66" t="s">
        <v>141</v>
      </c>
      <c r="BI2" s="65" t="s">
        <v>63</v>
      </c>
      <c r="BJ2" s="65" t="s">
        <v>65</v>
      </c>
      <c r="BK2" s="65" t="s">
        <v>69</v>
      </c>
      <c r="BL2" s="65" t="s">
        <v>81</v>
      </c>
      <c r="BM2" s="66" t="s">
        <v>147</v>
      </c>
      <c r="BN2" s="66" t="s">
        <v>149</v>
      </c>
      <c r="BO2" s="66" t="s">
        <v>151</v>
      </c>
      <c r="BP2" s="65" t="s">
        <v>71</v>
      </c>
      <c r="BQ2" s="65" t="s">
        <v>73</v>
      </c>
      <c r="BR2" s="65" t="s">
        <v>75</v>
      </c>
      <c r="BS2" s="65" t="s">
        <v>77</v>
      </c>
      <c r="BT2" s="65" t="s">
        <v>79</v>
      </c>
      <c r="BU2" s="66" t="s">
        <v>159</v>
      </c>
      <c r="BV2" s="65" t="s">
        <v>83</v>
      </c>
      <c r="BW2" s="65" t="s">
        <v>85</v>
      </c>
      <c r="BX2" s="65" t="s">
        <v>87</v>
      </c>
      <c r="BY2" s="67" t="s">
        <v>162</v>
      </c>
      <c r="BZ2" s="67" t="s">
        <v>164</v>
      </c>
      <c r="CA2" s="65" t="s">
        <v>90</v>
      </c>
      <c r="CB2" s="65" t="s">
        <v>92</v>
      </c>
      <c r="CC2" s="65" t="s">
        <v>94</v>
      </c>
      <c r="CD2" s="65" t="s">
        <v>96</v>
      </c>
      <c r="CE2" s="65" t="s">
        <v>104</v>
      </c>
      <c r="CF2" s="65" t="s">
        <v>106</v>
      </c>
      <c r="CG2" s="66" t="s">
        <v>168</v>
      </c>
      <c r="CH2" s="65" t="s">
        <v>108</v>
      </c>
      <c r="CI2" s="65" t="s">
        <v>110</v>
      </c>
      <c r="CJ2" s="66" t="s">
        <v>173</v>
      </c>
      <c r="CK2" s="66" t="s">
        <v>175</v>
      </c>
      <c r="CM2" s="22">
        <v>1</v>
      </c>
      <c r="CN2" s="22">
        <v>2</v>
      </c>
      <c r="CO2" s="22">
        <v>3</v>
      </c>
      <c r="CP2" s="22">
        <v>4</v>
      </c>
      <c r="CQ2" s="22">
        <v>5</v>
      </c>
      <c r="CR2" s="22">
        <v>6</v>
      </c>
      <c r="CS2" s="22">
        <v>7</v>
      </c>
      <c r="CT2" s="22">
        <v>8</v>
      </c>
      <c r="CU2" s="22">
        <v>9</v>
      </c>
      <c r="CV2" s="22">
        <v>10</v>
      </c>
      <c r="CX2" t="s">
        <v>115</v>
      </c>
      <c r="CY2" t="s">
        <v>181</v>
      </c>
    </row>
    <row r="3" spans="1:103" ht="15.5" x14ac:dyDescent="0.35">
      <c r="A3" s="2">
        <v>1100</v>
      </c>
      <c r="B3" s="3" t="s">
        <v>2</v>
      </c>
      <c r="C3">
        <v>89.84</v>
      </c>
      <c r="D3">
        <v>80</v>
      </c>
      <c r="E3">
        <v>66.87</v>
      </c>
      <c r="F3">
        <v>13264843.274659045</v>
      </c>
      <c r="G3">
        <v>63.38</v>
      </c>
      <c r="H3">
        <v>64.849999999999994</v>
      </c>
      <c r="I3">
        <v>98.59</v>
      </c>
      <c r="J3" s="5">
        <v>5.52</v>
      </c>
      <c r="K3" s="23">
        <v>80.42</v>
      </c>
      <c r="L3" s="23">
        <v>10.515006323226844</v>
      </c>
      <c r="M3">
        <v>92.614086479907783</v>
      </c>
      <c r="N3">
        <v>65.594705595887888</v>
      </c>
      <c r="O3" s="23">
        <v>6.57</v>
      </c>
      <c r="P3" s="71">
        <v>25.04714365000001</v>
      </c>
      <c r="Q3" s="16">
        <v>81.569999999999993</v>
      </c>
      <c r="R3">
        <v>24.85</v>
      </c>
      <c r="S3">
        <v>23.19</v>
      </c>
      <c r="T3">
        <v>69.52</v>
      </c>
      <c r="U3" s="22">
        <v>28.85</v>
      </c>
      <c r="V3">
        <v>23.5</v>
      </c>
      <c r="W3">
        <v>12.2</v>
      </c>
      <c r="X3">
        <v>27.31</v>
      </c>
      <c r="Y3">
        <v>9.42</v>
      </c>
      <c r="Z3">
        <v>97.85</v>
      </c>
      <c r="AA3">
        <v>89.42</v>
      </c>
      <c r="AB3">
        <v>70.64</v>
      </c>
      <c r="AC3" s="5">
        <v>44.51</v>
      </c>
      <c r="AD3">
        <v>11.84</v>
      </c>
      <c r="AE3">
        <v>0.53</v>
      </c>
      <c r="AF3">
        <v>1.55</v>
      </c>
      <c r="AG3" s="23">
        <v>62.85</v>
      </c>
      <c r="AH3" s="23">
        <v>14.58</v>
      </c>
      <c r="AI3">
        <v>67.239999999999995</v>
      </c>
      <c r="AJ3">
        <v>78.66</v>
      </c>
      <c r="AK3">
        <v>68.56</v>
      </c>
      <c r="AL3">
        <v>74.05</v>
      </c>
      <c r="AM3">
        <v>87.27</v>
      </c>
      <c r="AN3">
        <v>63.94</v>
      </c>
      <c r="AO3" s="22">
        <v>61.47</v>
      </c>
      <c r="AP3" s="22">
        <v>171</v>
      </c>
      <c r="AQ3" s="22">
        <v>8885</v>
      </c>
      <c r="AR3">
        <v>50.93</v>
      </c>
      <c r="AS3">
        <v>0.05</v>
      </c>
      <c r="AU3" s="38">
        <f>C3/'2010'!C3*100</f>
        <v>98.76868953386105</v>
      </c>
      <c r="AV3" s="38">
        <f>D3/'2010'!D3*100</f>
        <v>149.03129657228018</v>
      </c>
      <c r="AW3" s="38">
        <f>E3/'2010'!E3*100</f>
        <v>89.088729016786573</v>
      </c>
      <c r="AX3" s="38">
        <f>F3/'2010'!F3*100</f>
        <v>108.22599654139862</v>
      </c>
      <c r="AY3" s="38">
        <f>G3/'2010'!G3*100</f>
        <v>140.31436794332521</v>
      </c>
      <c r="AZ3" s="38">
        <f>H3/'2010'!H3*100</f>
        <v>223.4665747760165</v>
      </c>
      <c r="BA3" s="38">
        <f>I3/'2010'!I3*100</f>
        <v>108.36447570894703</v>
      </c>
      <c r="BB3" s="38">
        <f>J3/'2010'!J3*100</f>
        <v>75.204359673024527</v>
      </c>
      <c r="BC3" s="38">
        <f>1/(K3/'2010'!K3)*100</f>
        <v>95.237503108679434</v>
      </c>
      <c r="BD3" s="38">
        <f>L3/'2010'!L3*100</f>
        <v>64.115892214797839</v>
      </c>
      <c r="BE3" s="38">
        <f>M3/'2010'!M3*100</f>
        <v>101.33071563501126</v>
      </c>
      <c r="BF3" s="38">
        <f>N3/'2010'!N3*100</f>
        <v>104.40334114973456</v>
      </c>
      <c r="BG3" s="38">
        <f>1/(O3/'2010'!O3)*100</f>
        <v>127.39726027397258</v>
      </c>
      <c r="BH3" s="38">
        <f>P3/'2010'!P3*100</f>
        <v>96.160807444235829</v>
      </c>
      <c r="BI3" s="38">
        <f>Q3/'2010'!Q3*100</f>
        <v>118.02922876573578</v>
      </c>
      <c r="BJ3" s="38">
        <f>1/(R3/'2010'!R3)*100</f>
        <v>141.2072434607646</v>
      </c>
      <c r="BK3" s="38">
        <f>S3/'2010'!S3*100</f>
        <v>55.004743833017088</v>
      </c>
      <c r="BL3" s="38">
        <f>T3/'2010'!T3*100</f>
        <v>100.63694267515923</v>
      </c>
      <c r="BM3" s="38">
        <f>1/(U3/'2010'!U3)*100</f>
        <v>103.36221837088388</v>
      </c>
      <c r="BN3" s="38">
        <f>1/(V3/'2010'!V3)*100</f>
        <v>85.106382978723403</v>
      </c>
      <c r="BO3" s="38">
        <f>1/(W3/'2010'!W3)*100</f>
        <v>95.081967213114766</v>
      </c>
      <c r="BP3" s="38">
        <f>X3/'2010'!X3*100</f>
        <v>96.060499472388315</v>
      </c>
      <c r="BQ3" s="38">
        <f>Y3/'2010'!Y3*100</f>
        <v>113.768115942029</v>
      </c>
      <c r="BR3" s="38">
        <f>Z3/'2010'!Z3*100</f>
        <v>101.43049652741784</v>
      </c>
      <c r="BS3" s="38">
        <f>AA3/'2010'!AA3*100</f>
        <v>100.4606224019773</v>
      </c>
      <c r="BT3" s="38">
        <f>AB3/'2010'!AB3*100</f>
        <v>103.63849765258217</v>
      </c>
      <c r="BU3" s="38">
        <f>AC3/'2010'!AC3*100</f>
        <v>106.81545476361892</v>
      </c>
      <c r="BV3" s="38">
        <f>AD3/'2010'!AD3*100</f>
        <v>100</v>
      </c>
      <c r="BW3" s="38">
        <f>AE3/'2010'!AE3*100</f>
        <v>100</v>
      </c>
      <c r="BX3" s="38">
        <f>AF3/'2010'!AF3*100</f>
        <v>100</v>
      </c>
      <c r="BY3" s="38">
        <f>AG3/'2010'!AG3*100</f>
        <v>100</v>
      </c>
      <c r="BZ3" s="38">
        <f>AH3/'2010'!AH3*100</f>
        <v>100</v>
      </c>
      <c r="CA3" s="38">
        <f>AI3/'2010'!AI3*100</f>
        <v>100</v>
      </c>
      <c r="CB3" s="38">
        <f>AJ3/'2010'!AJ3*100</f>
        <v>100</v>
      </c>
      <c r="CC3" s="38">
        <f>AK3/'2010'!AK3*100</f>
        <v>100</v>
      </c>
      <c r="CD3" s="38">
        <f>AL3/'2010'!AL3*100</f>
        <v>100</v>
      </c>
      <c r="CE3" s="38">
        <f>AM3/'2010'!AM3*100</f>
        <v>124.70705915975992</v>
      </c>
      <c r="CF3" s="38">
        <f>AN3/'2010'!AN3*100</f>
        <v>102.09164936931184</v>
      </c>
      <c r="CG3" s="38">
        <f>AO3/'2010'!AO3*100</f>
        <v>96.24236730859559</v>
      </c>
      <c r="CH3" s="38">
        <f>1/(AP3/'2010'!AP3)*100</f>
        <v>131.57894736842107</v>
      </c>
      <c r="CI3" s="38">
        <f>1/(AQ3/'2010'!AQ3)*100</f>
        <v>104.04051772650536</v>
      </c>
      <c r="CJ3" s="38">
        <f>AR3/'2010'!AR3*100</f>
        <v>67.573305028525937</v>
      </c>
      <c r="CK3" s="38">
        <f>1/(AS3/'2010'!AS3)*100</f>
        <v>40</v>
      </c>
      <c r="CM3" s="17">
        <f t="shared" ref="CM3:CM36" si="0">AVERAGE(AU3:AW3)</f>
        <v>112.29623837430927</v>
      </c>
      <c r="CN3" s="17">
        <f t="shared" ref="CN3:CN36" si="1">AVERAGE(AX3:AX3)</f>
        <v>108.22599654139862</v>
      </c>
      <c r="CO3" s="17">
        <f>AVERAGE(AY3:BD3)</f>
        <v>117.78386223746509</v>
      </c>
      <c r="CP3" s="17">
        <f>AVERAGE(BE3:BH3)</f>
        <v>107.32303112573855</v>
      </c>
      <c r="CQ3" s="17">
        <f>AVERAGE(BI3:BO3)</f>
        <v>99.775532471056977</v>
      </c>
      <c r="CR3" s="17">
        <f>AVERAGE(BP3:BU3)</f>
        <v>103.69561446000226</v>
      </c>
      <c r="CS3" s="17">
        <f>AVERAGE(BV3:BZ3)</f>
        <v>100</v>
      </c>
      <c r="CT3" s="17">
        <f>AVERAGE(CA3:CD3)</f>
        <v>100</v>
      </c>
      <c r="CU3" s="17">
        <f>AVERAGE(CE3:CG3)</f>
        <v>107.68035861255578</v>
      </c>
      <c r="CV3" s="17">
        <f>AVERAGE(CH3:CK3)</f>
        <v>85.798192530863091</v>
      </c>
      <c r="CX3" s="17">
        <f>AVERAGE(CM3:CV3)</f>
        <v>104.25788263533897</v>
      </c>
      <c r="CY3" s="17">
        <f>AVERAGE(AU3:CK3)</f>
        <v>103.9057272002466</v>
      </c>
    </row>
    <row r="4" spans="1:103" ht="15.5" x14ac:dyDescent="0.35">
      <c r="A4" s="2">
        <v>1200</v>
      </c>
      <c r="B4" s="3" t="s">
        <v>3</v>
      </c>
      <c r="C4">
        <v>87.32</v>
      </c>
      <c r="D4">
        <v>78.33</v>
      </c>
      <c r="E4">
        <v>50.18</v>
      </c>
      <c r="F4">
        <v>17423258.869309496</v>
      </c>
      <c r="G4">
        <v>73</v>
      </c>
      <c r="H4">
        <v>70.069999999999993</v>
      </c>
      <c r="I4">
        <v>95.94</v>
      </c>
      <c r="J4" s="5">
        <v>11.76</v>
      </c>
      <c r="K4" s="23">
        <v>67.53</v>
      </c>
      <c r="L4" s="23">
        <v>11.450624707165927</v>
      </c>
      <c r="M4">
        <v>93.59483266505363</v>
      </c>
      <c r="N4">
        <v>69.127406465711189</v>
      </c>
      <c r="O4" s="23">
        <v>5.6</v>
      </c>
      <c r="P4" s="71">
        <v>21.04714365000001</v>
      </c>
      <c r="Q4" s="16">
        <v>70.11</v>
      </c>
      <c r="R4">
        <v>23.51</v>
      </c>
      <c r="S4">
        <v>27.1</v>
      </c>
      <c r="T4">
        <v>68.37</v>
      </c>
      <c r="U4" s="22">
        <v>28.47</v>
      </c>
      <c r="V4">
        <v>16</v>
      </c>
      <c r="W4">
        <v>12.5</v>
      </c>
      <c r="X4">
        <v>21.46</v>
      </c>
      <c r="Y4">
        <v>9.5500000000000007</v>
      </c>
      <c r="Z4">
        <v>97.63</v>
      </c>
      <c r="AA4">
        <v>88.7</v>
      </c>
      <c r="AB4">
        <v>67.16</v>
      </c>
      <c r="AC4" s="5">
        <v>30.82</v>
      </c>
      <c r="AD4">
        <v>15.45</v>
      </c>
      <c r="AE4">
        <v>1.01</v>
      </c>
      <c r="AF4">
        <v>5.74</v>
      </c>
      <c r="AG4" s="23">
        <v>25.12</v>
      </c>
      <c r="AH4" s="23">
        <v>6.69</v>
      </c>
      <c r="AI4">
        <v>62.89</v>
      </c>
      <c r="AJ4">
        <v>74.180000000000007</v>
      </c>
      <c r="AK4">
        <v>64.75</v>
      </c>
      <c r="AL4">
        <v>71.62</v>
      </c>
      <c r="AM4">
        <v>74.75</v>
      </c>
      <c r="AN4">
        <v>62.29</v>
      </c>
      <c r="AO4" s="22">
        <v>68.87</v>
      </c>
      <c r="AP4" s="22">
        <v>280</v>
      </c>
      <c r="AQ4" s="22">
        <v>39867</v>
      </c>
      <c r="AR4">
        <v>50.62</v>
      </c>
      <c r="AS4">
        <v>0.1</v>
      </c>
      <c r="AU4" s="38">
        <f>C4/'2010'!C4*100</f>
        <v>97.455357142857153</v>
      </c>
      <c r="AV4" s="38">
        <f>D4/'2010'!D4*100</f>
        <v>130.13789666057485</v>
      </c>
      <c r="AW4" s="38">
        <f>E4/'2010'!E4*100</f>
        <v>106.3135593220339</v>
      </c>
      <c r="AX4" s="38">
        <f>F4/'2010'!F4*100</f>
        <v>127.29143954102473</v>
      </c>
      <c r="AY4" s="38">
        <f>G4/'2010'!G4*100</f>
        <v>127.84588441330997</v>
      </c>
      <c r="AZ4" s="38">
        <f>H4/'2010'!H4*100</f>
        <v>152.12765957446805</v>
      </c>
      <c r="BA4" s="38">
        <f>I4/'2010'!I4*100</f>
        <v>107.58017492711369</v>
      </c>
      <c r="BB4" s="38">
        <f>J4/'2010'!J4*100</f>
        <v>84.12017167381974</v>
      </c>
      <c r="BC4" s="38">
        <f>1/(K4/'2010'!K4)*100</f>
        <v>98.593217829112973</v>
      </c>
      <c r="BD4" s="38">
        <f>L4/'2010'!L4*100</f>
        <v>64.510561730512265</v>
      </c>
      <c r="BE4" s="38">
        <f>M4/'2010'!M4*100</f>
        <v>101.74376852781919</v>
      </c>
      <c r="BF4" s="38">
        <f>N4/'2010'!N4*100</f>
        <v>99.629683973871536</v>
      </c>
      <c r="BG4" s="38">
        <f>1/(O4/'2010'!O4)*100</f>
        <v>132.67857142857142</v>
      </c>
      <c r="BH4" s="38">
        <f>P4/'2010'!P4*100</f>
        <v>104.98824180371452</v>
      </c>
      <c r="BI4" s="38">
        <f>Q4/'2010'!Q4*100</f>
        <v>120.19543973941369</v>
      </c>
      <c r="BJ4" s="38">
        <f>1/(R4/'2010'!R4)*100</f>
        <v>113.48362398979157</v>
      </c>
      <c r="BK4" s="38">
        <f>S4/'2010'!S4*100</f>
        <v>51.8958253542704</v>
      </c>
      <c r="BL4" s="38">
        <f>T4/'2010'!T4*100</f>
        <v>101.34894752445895</v>
      </c>
      <c r="BM4" s="38">
        <f>1/(U4/'2010'!U4)*100</f>
        <v>102.38847910080786</v>
      </c>
      <c r="BN4" s="38">
        <f>1/(V4/'2010'!V4)*100</f>
        <v>111.25</v>
      </c>
      <c r="BO4" s="38">
        <f>1/(W4/'2010'!W4)*100</f>
        <v>123.2</v>
      </c>
      <c r="BP4" s="38">
        <f>X4/'2010'!X4*100</f>
        <v>99.582366589327137</v>
      </c>
      <c r="BQ4" s="38">
        <f>Y4/'2010'!Y4*100</f>
        <v>112.22091656874267</v>
      </c>
      <c r="BR4" s="38">
        <f>Z4/'2010'!Z4*100</f>
        <v>105.25010780508839</v>
      </c>
      <c r="BS4" s="38">
        <f>AA4/'2010'!AA4*100</f>
        <v>109.68220600964511</v>
      </c>
      <c r="BT4" s="38">
        <f>AB4/'2010'!AB4*100</f>
        <v>112.79811891165603</v>
      </c>
      <c r="BU4" s="38">
        <f>AC4/'2010'!AC4*100</f>
        <v>119.04210119737351</v>
      </c>
      <c r="BV4" s="38">
        <f>AD4/'2010'!AD4*100</f>
        <v>100</v>
      </c>
      <c r="BW4" s="38">
        <f>AE4/'2010'!AE4*100</f>
        <v>100</v>
      </c>
      <c r="BX4" s="38">
        <f>AF4/'2010'!AF4*100</f>
        <v>100</v>
      </c>
      <c r="BY4" s="38">
        <f>AG4/'2010'!AG4*100</f>
        <v>100</v>
      </c>
      <c r="BZ4" s="38">
        <f>AH4/'2010'!AH4*100</f>
        <v>100</v>
      </c>
      <c r="CA4" s="38">
        <f>AI4/'2010'!AI4*100</f>
        <v>100</v>
      </c>
      <c r="CB4" s="38">
        <f>AJ4/'2010'!AJ4*100</f>
        <v>100</v>
      </c>
      <c r="CC4" s="38">
        <f>AK4/'2010'!AK4*100</f>
        <v>100</v>
      </c>
      <c r="CD4" s="38">
        <f>AL4/'2010'!AL4*100</f>
        <v>100</v>
      </c>
      <c r="CE4" s="38">
        <f>AM4/'2010'!AM4*100</f>
        <v>97.533924843423804</v>
      </c>
      <c r="CF4" s="38">
        <f>AN4/'2010'!AN4*100</f>
        <v>108.4813653779171</v>
      </c>
      <c r="CG4" s="38">
        <f>AO4/'2010'!AO4*100</f>
        <v>122.00177147918512</v>
      </c>
      <c r="CH4" s="38">
        <f>1/(AP4/'2010'!AP4)*100</f>
        <v>89.642857142857153</v>
      </c>
      <c r="CI4" s="38">
        <f>1/(AQ4/'2010'!AQ4)*100</f>
        <v>83.34462086437405</v>
      </c>
      <c r="CJ4" s="38">
        <f>AR4/'2010'!AR4*100</f>
        <v>68.442401297998927</v>
      </c>
      <c r="CK4" s="38">
        <f>1/(AS4/'2010'!AS4)*100</f>
        <v>30</v>
      </c>
      <c r="CM4" s="17">
        <f t="shared" si="0"/>
        <v>111.30227104182195</v>
      </c>
      <c r="CN4" s="17">
        <f t="shared" si="1"/>
        <v>127.29143954102473</v>
      </c>
      <c r="CO4" s="17">
        <f t="shared" ref="CO4:CO38" si="2">AVERAGE(AY4:BD4)</f>
        <v>105.79627835805611</v>
      </c>
      <c r="CP4" s="17">
        <f t="shared" ref="CP4:CP38" si="3">AVERAGE(BE4:BH4)</f>
        <v>109.76006643349417</v>
      </c>
      <c r="CQ4" s="17">
        <f t="shared" ref="CQ4:CQ38" si="4">AVERAGE(BI4:BO4)</f>
        <v>103.39461652982037</v>
      </c>
      <c r="CR4" s="17">
        <f t="shared" ref="CR4:CR38" si="5">AVERAGE(BP4:BU4)</f>
        <v>109.76263618030549</v>
      </c>
      <c r="CS4" s="17">
        <f t="shared" ref="CS4:CS38" si="6">AVERAGE(BV4:BZ4)</f>
        <v>100</v>
      </c>
      <c r="CT4" s="17">
        <f t="shared" ref="CT4:CT38" si="7">AVERAGE(CA4:CD4)</f>
        <v>100</v>
      </c>
      <c r="CU4" s="17">
        <f t="shared" ref="CU4:CU38" si="8">AVERAGE(CE4:CG4)</f>
        <v>109.33902056684201</v>
      </c>
      <c r="CV4" s="17">
        <f t="shared" ref="CV4:CV38" si="9">AVERAGE(CH4:CK4)</f>
        <v>67.857469826307536</v>
      </c>
      <c r="CX4" s="17">
        <f t="shared" ref="CX4:CX38" si="10">AVERAGE(CM4:CV4)</f>
        <v>104.45037984776725</v>
      </c>
      <c r="CY4" s="17">
        <f t="shared" ref="CY4:CY38" si="11">AVERAGE(AU4:CK4)</f>
        <v>102.71630842663103</v>
      </c>
    </row>
    <row r="5" spans="1:103" ht="15.5" x14ac:dyDescent="0.35">
      <c r="A5" s="2">
        <v>1300</v>
      </c>
      <c r="B5" s="3" t="s">
        <v>4</v>
      </c>
      <c r="C5">
        <v>89.87</v>
      </c>
      <c r="D5">
        <v>64.56</v>
      </c>
      <c r="E5">
        <v>54.58</v>
      </c>
      <c r="F5">
        <v>14946835.744176688</v>
      </c>
      <c r="G5">
        <v>52.77</v>
      </c>
      <c r="H5">
        <v>68.83</v>
      </c>
      <c r="I5">
        <v>95.59</v>
      </c>
      <c r="J5" s="5">
        <v>9.58</v>
      </c>
      <c r="K5" s="23">
        <v>70.58</v>
      </c>
      <c r="L5" s="23">
        <v>10.170946053676838</v>
      </c>
      <c r="M5">
        <v>94.197581701793126</v>
      </c>
      <c r="N5">
        <v>70.421873688605203</v>
      </c>
      <c r="O5" s="23">
        <v>5.58</v>
      </c>
      <c r="P5" s="71">
        <v>24.04714365000001</v>
      </c>
      <c r="Q5" s="16">
        <v>89.73</v>
      </c>
      <c r="R5">
        <v>28.81</v>
      </c>
      <c r="S5">
        <v>35.590000000000003</v>
      </c>
      <c r="T5">
        <v>68.78</v>
      </c>
      <c r="U5" s="22">
        <v>31.71</v>
      </c>
      <c r="V5">
        <v>21.3</v>
      </c>
      <c r="W5">
        <v>9.3000000000000007</v>
      </c>
      <c r="X5">
        <v>26.38</v>
      </c>
      <c r="Y5">
        <v>9.02</v>
      </c>
      <c r="Z5">
        <v>92.67</v>
      </c>
      <c r="AA5">
        <v>81.11</v>
      </c>
      <c r="AB5">
        <v>60.8</v>
      </c>
      <c r="AC5" s="5">
        <v>42.18</v>
      </c>
      <c r="AD5">
        <v>18.23</v>
      </c>
      <c r="AE5">
        <v>0.79</v>
      </c>
      <c r="AF5">
        <v>2.31</v>
      </c>
      <c r="AG5" s="23">
        <v>28.76</v>
      </c>
      <c r="AH5" s="23">
        <v>7.11</v>
      </c>
      <c r="AI5">
        <v>67.03</v>
      </c>
      <c r="AJ5">
        <v>77.5</v>
      </c>
      <c r="AK5">
        <v>70.209999999999994</v>
      </c>
      <c r="AL5">
        <v>74.64</v>
      </c>
      <c r="AM5">
        <v>61.66</v>
      </c>
      <c r="AN5">
        <v>61.08</v>
      </c>
      <c r="AO5" s="22">
        <v>92.72</v>
      </c>
      <c r="AP5" s="22">
        <v>248</v>
      </c>
      <c r="AQ5" s="22">
        <v>13205</v>
      </c>
      <c r="AR5">
        <v>43.32</v>
      </c>
      <c r="AS5">
        <v>0.11</v>
      </c>
      <c r="AU5" s="38">
        <f>C5/'2010'!C5*100</f>
        <v>98.70400878638111</v>
      </c>
      <c r="AV5" s="38">
        <f>D5/'2010'!D5*100</f>
        <v>104.29725363489499</v>
      </c>
      <c r="AW5" s="38">
        <f>E5/'2010'!E5*100</f>
        <v>81.171921475312317</v>
      </c>
      <c r="AX5" s="38">
        <f>F5/'2010'!F5*100</f>
        <v>122.3816752552702</v>
      </c>
      <c r="AY5" s="38">
        <f>G5/'2010'!G5*100</f>
        <v>119.2272932670583</v>
      </c>
      <c r="AZ5" s="38">
        <f>H5/'2010'!H5*100</f>
        <v>164.19370229007632</v>
      </c>
      <c r="BA5" s="38">
        <f>I5/'2010'!I5*100</f>
        <v>112.83050047214354</v>
      </c>
      <c r="BB5" s="38">
        <f>J5/'2010'!J5*100</f>
        <v>88.294930875576043</v>
      </c>
      <c r="BC5" s="38">
        <f>1/(K5/'2010'!K5)*100</f>
        <v>97.095494474355348</v>
      </c>
      <c r="BD5" s="38">
        <f>L5/'2010'!L5*100</f>
        <v>61.197028000462318</v>
      </c>
      <c r="BE5" s="38">
        <f>M5/'2010'!M5*100</f>
        <v>101.91280699379146</v>
      </c>
      <c r="BF5" s="38">
        <f>N5/'2010'!N5*100</f>
        <v>106.06822447607051</v>
      </c>
      <c r="BG5" s="38">
        <f>1/(O5/'2010'!O5)*100</f>
        <v>124.55197132616489</v>
      </c>
      <c r="BH5" s="38">
        <f>P5/'2010'!P5*100</f>
        <v>100</v>
      </c>
      <c r="BI5" s="38">
        <f>Q5/'2010'!Q5*100</f>
        <v>104.66581126793422</v>
      </c>
      <c r="BJ5" s="38">
        <f>1/(R5/'2010'!R5)*100</f>
        <v>115.4807358556057</v>
      </c>
      <c r="BK5" s="38">
        <f>S5/'2010'!S5*100</f>
        <v>64.010791366906489</v>
      </c>
      <c r="BL5" s="38">
        <f>T5/'2010'!T5*100</f>
        <v>101.76061547566209</v>
      </c>
      <c r="BM5" s="38">
        <f>1/(U5/'2010'!U5)*100</f>
        <v>102.20750551876378</v>
      </c>
      <c r="BN5" s="38">
        <f>1/(V5/'2010'!V5)*100</f>
        <v>91.079812206572768</v>
      </c>
      <c r="BO5" s="38">
        <f>1/(W5/'2010'!W5)*100</f>
        <v>89.247311827956992</v>
      </c>
      <c r="BP5" s="38">
        <f>X5/'2010'!X5*100</f>
        <v>98.139880952380949</v>
      </c>
      <c r="BQ5" s="38">
        <f>Y5/'2010'!Y5*100</f>
        <v>110.94710947109469</v>
      </c>
      <c r="BR5" s="38">
        <f>Z5/'2010'!Z5*100</f>
        <v>105.486624928856</v>
      </c>
      <c r="BS5" s="38">
        <f>AA5/'2010'!AA5*100</f>
        <v>102.9706741145106</v>
      </c>
      <c r="BT5" s="38">
        <f>AB5/'2010'!AB5*100</f>
        <v>104.7553411440386</v>
      </c>
      <c r="BU5" s="38">
        <f>AC5/'2010'!AC5*100</f>
        <v>109.52999220981563</v>
      </c>
      <c r="BV5" s="38">
        <f>AD5/'2010'!AD5*100</f>
        <v>100</v>
      </c>
      <c r="BW5" s="38">
        <f>AE5/'2010'!AE5*100</f>
        <v>100</v>
      </c>
      <c r="BX5" s="38">
        <f>AF5/'2010'!AF5*100</f>
        <v>100</v>
      </c>
      <c r="BY5" s="38">
        <f>AG5/'2010'!AG5*100</f>
        <v>100</v>
      </c>
      <c r="BZ5" s="38">
        <f>AH5/'2010'!AH5*100</f>
        <v>100</v>
      </c>
      <c r="CA5" s="38">
        <f>AI5/'2010'!AI5*100</f>
        <v>100</v>
      </c>
      <c r="CB5" s="38">
        <f>AJ5/'2010'!AJ5*100</f>
        <v>100</v>
      </c>
      <c r="CC5" s="38">
        <f>AK5/'2010'!AK5*100</f>
        <v>100</v>
      </c>
      <c r="CD5" s="38">
        <f>AL5/'2010'!AL5*100</f>
        <v>100</v>
      </c>
      <c r="CE5" s="38">
        <f>AM5/'2010'!AM5*100</f>
        <v>105.6907781967775</v>
      </c>
      <c r="CF5" s="38">
        <f>AN5/'2010'!AN5*100</f>
        <v>95.586854460093889</v>
      </c>
      <c r="CG5" s="38">
        <f>AO5/'2010'!AO5*100</f>
        <v>137.18005622133452</v>
      </c>
      <c r="CH5" s="38">
        <f>1/(AP5/'2010'!AP5)*100</f>
        <v>96.370967741935473</v>
      </c>
      <c r="CI5" s="38">
        <f>1/(AQ5/'2010'!AQ5)*100</f>
        <v>81.931086709579702</v>
      </c>
      <c r="CJ5" s="38">
        <f>AR5/'2010'!AR5*100</f>
        <v>63.268584781656202</v>
      </c>
      <c r="CK5" s="38">
        <f>1/(AS5/'2010'!AS5)*100</f>
        <v>63.636363636363633</v>
      </c>
      <c r="CM5" s="17">
        <f t="shared" si="0"/>
        <v>94.724394632196137</v>
      </c>
      <c r="CN5" s="17">
        <f t="shared" si="1"/>
        <v>122.3816752552702</v>
      </c>
      <c r="CO5" s="17">
        <f t="shared" si="2"/>
        <v>107.13982489661198</v>
      </c>
      <c r="CP5" s="17">
        <f t="shared" si="3"/>
        <v>108.13325069900672</v>
      </c>
      <c r="CQ5" s="17">
        <f t="shared" si="4"/>
        <v>95.49322621705744</v>
      </c>
      <c r="CR5" s="17">
        <f t="shared" si="5"/>
        <v>105.30493713678275</v>
      </c>
      <c r="CS5" s="17">
        <f t="shared" si="6"/>
        <v>100</v>
      </c>
      <c r="CT5" s="17">
        <f t="shared" si="7"/>
        <v>100</v>
      </c>
      <c r="CU5" s="17">
        <f t="shared" si="8"/>
        <v>112.81922962606863</v>
      </c>
      <c r="CV5" s="17">
        <f t="shared" si="9"/>
        <v>76.301750717383754</v>
      </c>
      <c r="CX5" s="17">
        <f t="shared" si="10"/>
        <v>102.22982891803777</v>
      </c>
      <c r="CY5" s="17">
        <f t="shared" si="11"/>
        <v>100.60171417245111</v>
      </c>
    </row>
    <row r="6" spans="1:103" ht="15.5" x14ac:dyDescent="0.35">
      <c r="A6" s="2">
        <v>1400</v>
      </c>
      <c r="B6" s="3" t="s">
        <v>5</v>
      </c>
      <c r="C6">
        <v>90.9</v>
      </c>
      <c r="D6">
        <v>65.23</v>
      </c>
      <c r="E6">
        <v>54.51</v>
      </c>
      <c r="F6">
        <v>24853559.653934661</v>
      </c>
      <c r="G6">
        <v>70.040000000000006</v>
      </c>
      <c r="H6">
        <v>75.12</v>
      </c>
      <c r="I6">
        <v>86.59</v>
      </c>
      <c r="J6" s="5">
        <v>14.37</v>
      </c>
      <c r="K6" s="23">
        <v>68.150000000000006</v>
      </c>
      <c r="L6" s="23">
        <v>8.3490450341227529</v>
      </c>
      <c r="M6">
        <v>94.238146509008004</v>
      </c>
      <c r="N6">
        <v>68.424766635415764</v>
      </c>
      <c r="O6" s="23">
        <v>6.22</v>
      </c>
      <c r="P6" s="71">
        <v>23.04714365000001</v>
      </c>
      <c r="Q6" s="16">
        <v>71.150000000000006</v>
      </c>
      <c r="R6">
        <v>27.28</v>
      </c>
      <c r="S6">
        <v>31.73</v>
      </c>
      <c r="T6">
        <v>70.989999999999995</v>
      </c>
      <c r="U6" s="22">
        <v>29.34</v>
      </c>
      <c r="V6">
        <v>18.5</v>
      </c>
      <c r="W6">
        <v>11.2</v>
      </c>
      <c r="X6">
        <v>22.17</v>
      </c>
      <c r="Y6">
        <v>9.06</v>
      </c>
      <c r="Z6">
        <v>94.76</v>
      </c>
      <c r="AA6">
        <v>85.37</v>
      </c>
      <c r="AB6">
        <v>61.9</v>
      </c>
      <c r="AC6" s="5">
        <v>33.93</v>
      </c>
      <c r="AD6">
        <v>15.5</v>
      </c>
      <c r="AE6">
        <v>0.94</v>
      </c>
      <c r="AF6">
        <v>4.63</v>
      </c>
      <c r="AG6" s="23">
        <v>17.63</v>
      </c>
      <c r="AH6" s="23">
        <v>8.94</v>
      </c>
      <c r="AI6">
        <v>67.19</v>
      </c>
      <c r="AJ6">
        <v>76.28</v>
      </c>
      <c r="AK6">
        <v>70.239999999999995</v>
      </c>
      <c r="AL6">
        <v>73.56</v>
      </c>
      <c r="AM6">
        <v>82.03</v>
      </c>
      <c r="AN6">
        <v>66.569999999999993</v>
      </c>
      <c r="AO6" s="22">
        <v>73.41</v>
      </c>
      <c r="AP6" s="22">
        <v>103</v>
      </c>
      <c r="AQ6" s="22">
        <v>6869</v>
      </c>
      <c r="AR6">
        <v>51.15</v>
      </c>
      <c r="AS6">
        <v>0.06</v>
      </c>
      <c r="AU6" s="38">
        <f>C6/'2010'!C6*100</f>
        <v>135.53004323840764</v>
      </c>
      <c r="AV6" s="38">
        <f>D6/'2010'!D6*100</f>
        <v>117.32014388489209</v>
      </c>
      <c r="AW6" s="38">
        <f>E6/'2010'!E6*100</f>
        <v>90.114068441064632</v>
      </c>
      <c r="AX6" s="38">
        <f>F6/'2010'!F6*100</f>
        <v>129.46324816445477</v>
      </c>
      <c r="AY6" s="38">
        <f>G6/'2010'!G6*100</f>
        <v>129.05841164547633</v>
      </c>
      <c r="AZ6" s="38">
        <f>H6/'2010'!H6*100</f>
        <v>187.75306173456639</v>
      </c>
      <c r="BA6" s="38">
        <f>I6/'2010'!I6*100</f>
        <v>154.12958348166609</v>
      </c>
      <c r="BB6" s="38">
        <f>J6/'2010'!J6*100</f>
        <v>86.985472154963688</v>
      </c>
      <c r="BC6" s="38">
        <f>1/(K6/'2010'!K6)*100</f>
        <v>97.666911225238437</v>
      </c>
      <c r="BD6" s="38">
        <f>L6/'2010'!L6*100</f>
        <v>66.15725066658284</v>
      </c>
      <c r="BE6" s="38">
        <f>M6/'2010'!M6*100</f>
        <v>101.55621475260197</v>
      </c>
      <c r="BF6" s="38">
        <f>N6/'2010'!N6*100</f>
        <v>107.34477070311826</v>
      </c>
      <c r="BG6" s="38">
        <f>1/(O6/'2010'!O6)*100</f>
        <v>140.19292604501609</v>
      </c>
      <c r="BH6" s="38">
        <f>P6/'2010'!P6*100</f>
        <v>104.53573494995574</v>
      </c>
      <c r="BI6" s="38">
        <f>Q6/'2010'!Q6*100</f>
        <v>113.4587785042258</v>
      </c>
      <c r="BJ6" s="38">
        <f>1/(R6/'2010'!R6)*100</f>
        <v>113.26979472140761</v>
      </c>
      <c r="BK6" s="38">
        <f>S6/'2010'!S6*100</f>
        <v>65.449669966996709</v>
      </c>
      <c r="BL6" s="38">
        <f>T6/'2010'!T6*100</f>
        <v>101.19743406985032</v>
      </c>
      <c r="BM6" s="38">
        <f>1/(U6/'2010'!U6)*100</f>
        <v>106.37355146557601</v>
      </c>
      <c r="BN6" s="38">
        <f>1/(V6/'2010'!V6)*100</f>
        <v>87.027027027027032</v>
      </c>
      <c r="BO6" s="38">
        <f>1/(W6/'2010'!W6)*100</f>
        <v>69.642857142857139</v>
      </c>
      <c r="BP6" s="38">
        <f>X6/'2010'!X6*100</f>
        <v>84.360730593607315</v>
      </c>
      <c r="BQ6" s="38">
        <f>Y6/'2010'!Y6*100</f>
        <v>109.81818181818181</v>
      </c>
      <c r="BR6" s="38">
        <f>Z6/'2010'!Z6*100</f>
        <v>104.77664750110571</v>
      </c>
      <c r="BS6" s="38">
        <f>AA6/'2010'!AA6*100</f>
        <v>111.53645152861249</v>
      </c>
      <c r="BT6" s="38">
        <f>AB6/'2010'!AB6*100</f>
        <v>108.06564245810056</v>
      </c>
      <c r="BU6" s="38">
        <f>AC6/'2010'!AC6*100</f>
        <v>113.1</v>
      </c>
      <c r="BV6" s="38">
        <f>AD6/'2010'!AD6*100</f>
        <v>100</v>
      </c>
      <c r="BW6" s="38">
        <f>AE6/'2010'!AE6*100</f>
        <v>100</v>
      </c>
      <c r="BX6" s="38">
        <f>AF6/'2010'!AF6*100</f>
        <v>100</v>
      </c>
      <c r="BY6" s="38">
        <f>AG6/'2010'!AG6*100</f>
        <v>100</v>
      </c>
      <c r="BZ6" s="38">
        <f>AH6/'2010'!AH6*100</f>
        <v>100</v>
      </c>
      <c r="CA6" s="38">
        <f>AI6/'2010'!AI6*100</f>
        <v>100</v>
      </c>
      <c r="CB6" s="38">
        <f>AJ6/'2010'!AJ6*100</f>
        <v>100</v>
      </c>
      <c r="CC6" s="38">
        <f>AK6/'2010'!AK6*100</f>
        <v>100</v>
      </c>
      <c r="CD6" s="38">
        <f>AL6/'2010'!AL6*100</f>
        <v>100</v>
      </c>
      <c r="CE6" s="38">
        <f>AM6/'2010'!AM6*100</f>
        <v>90.123049879147445</v>
      </c>
      <c r="CF6" s="38">
        <f>AN6/'2010'!AN6*100</f>
        <v>141.06802288620472</v>
      </c>
      <c r="CG6" s="38">
        <f>AO6/'2010'!AO6*100</f>
        <v>85.970254128118043</v>
      </c>
      <c r="CH6" s="38">
        <f>1/(AP6/'2010'!AP6)*100</f>
        <v>153.39805825242718</v>
      </c>
      <c r="CI6" s="38">
        <f>1/(AQ6/'2010'!AQ6)*100</f>
        <v>147.45960110642017</v>
      </c>
      <c r="CJ6" s="38">
        <f>AR6/'2010'!AR6*100</f>
        <v>73.428079242032723</v>
      </c>
      <c r="CK6" s="38">
        <f>1/(AS6/'2010'!AS6)*100</f>
        <v>116.6666666666667</v>
      </c>
      <c r="CM6" s="17">
        <f t="shared" si="0"/>
        <v>114.3214185214548</v>
      </c>
      <c r="CN6" s="17">
        <f t="shared" si="1"/>
        <v>129.46324816445477</v>
      </c>
      <c r="CO6" s="17">
        <f t="shared" si="2"/>
        <v>120.2917818180823</v>
      </c>
      <c r="CP6" s="17">
        <f t="shared" si="3"/>
        <v>113.40741161267302</v>
      </c>
      <c r="CQ6" s="17">
        <f t="shared" si="4"/>
        <v>93.774158985420073</v>
      </c>
      <c r="CR6" s="17">
        <f t="shared" si="5"/>
        <v>105.27627564993465</v>
      </c>
      <c r="CS6" s="17">
        <f t="shared" si="6"/>
        <v>100</v>
      </c>
      <c r="CT6" s="17">
        <f t="shared" si="7"/>
        <v>100</v>
      </c>
      <c r="CU6" s="17">
        <f t="shared" si="8"/>
        <v>105.7204422978234</v>
      </c>
      <c r="CV6" s="17">
        <f t="shared" si="9"/>
        <v>122.73810131688668</v>
      </c>
      <c r="CX6" s="17">
        <f t="shared" si="10"/>
        <v>110.49928383667297</v>
      </c>
      <c r="CY6" s="17">
        <f t="shared" si="11"/>
        <v>107.9999613964319</v>
      </c>
    </row>
    <row r="7" spans="1:103" ht="15.5" x14ac:dyDescent="0.35">
      <c r="A7" s="2">
        <v>1500</v>
      </c>
      <c r="B7" s="3" t="s">
        <v>6</v>
      </c>
      <c r="C7">
        <v>89.39</v>
      </c>
      <c r="D7">
        <v>57.5</v>
      </c>
      <c r="E7">
        <v>52.29</v>
      </c>
      <c r="F7">
        <v>17254356.69979699</v>
      </c>
      <c r="G7">
        <v>64.2</v>
      </c>
      <c r="H7">
        <v>65.73</v>
      </c>
      <c r="I7">
        <v>92.29</v>
      </c>
      <c r="J7" s="5">
        <v>5.91</v>
      </c>
      <c r="K7" s="23">
        <v>81.39</v>
      </c>
      <c r="L7" s="23">
        <v>6.2498025239593495</v>
      </c>
      <c r="M7">
        <v>96.334274035612779</v>
      </c>
      <c r="N7">
        <v>70.839067693779228</v>
      </c>
      <c r="O7" s="23">
        <v>3.87</v>
      </c>
      <c r="P7" s="71">
        <v>25.04714365000001</v>
      </c>
      <c r="Q7" s="16">
        <v>57.16</v>
      </c>
      <c r="R7">
        <v>20.62</v>
      </c>
      <c r="S7">
        <v>46.99</v>
      </c>
      <c r="T7">
        <v>70.760000000000005</v>
      </c>
      <c r="U7" s="22">
        <v>29.18</v>
      </c>
      <c r="V7">
        <v>16.399999999999999</v>
      </c>
      <c r="W7">
        <v>8.8000000000000007</v>
      </c>
      <c r="X7">
        <v>28.12</v>
      </c>
      <c r="Y7">
        <v>8.61</v>
      </c>
      <c r="Z7">
        <v>95.65</v>
      </c>
      <c r="AA7">
        <v>84.9</v>
      </c>
      <c r="AB7">
        <v>58.27</v>
      </c>
      <c r="AC7" s="5">
        <v>30.71</v>
      </c>
      <c r="AD7">
        <v>15.67</v>
      </c>
      <c r="AE7">
        <v>0.79</v>
      </c>
      <c r="AF7">
        <v>4.0999999999999996</v>
      </c>
      <c r="AG7" s="23">
        <v>18.22</v>
      </c>
      <c r="AH7" s="23">
        <v>2.14</v>
      </c>
      <c r="AI7">
        <v>65.930000000000007</v>
      </c>
      <c r="AJ7">
        <v>76.12</v>
      </c>
      <c r="AK7">
        <v>68.56</v>
      </c>
      <c r="AL7">
        <v>71.61</v>
      </c>
      <c r="AM7">
        <v>86.81</v>
      </c>
      <c r="AN7">
        <v>62.08</v>
      </c>
      <c r="AO7" s="22">
        <v>77.27</v>
      </c>
      <c r="AP7" s="22">
        <v>271</v>
      </c>
      <c r="AQ7" s="22">
        <v>9531</v>
      </c>
      <c r="AR7">
        <v>54.9</v>
      </c>
      <c r="AS7">
        <v>0.08</v>
      </c>
      <c r="AU7" s="38">
        <f>C7/'2010'!C7*100</f>
        <v>98.959371194509032</v>
      </c>
      <c r="AV7" s="38">
        <f>D7/'2010'!D7*100</f>
        <v>97.689432551817873</v>
      </c>
      <c r="AW7" s="38">
        <f>E7/'2010'!E7*100</f>
        <v>100.84860173577627</v>
      </c>
      <c r="AX7" s="38">
        <f>F7/'2010'!F7*100</f>
        <v>119.34623356640989</v>
      </c>
      <c r="AY7" s="38">
        <f>G7/'2010'!G7*100</f>
        <v>123.50904193920739</v>
      </c>
      <c r="AZ7" s="38">
        <f>H7/'2010'!H7*100</f>
        <v>136.1433305716653</v>
      </c>
      <c r="BA7" s="38">
        <f>I7/'2010'!I7*100</f>
        <v>124.11242603550296</v>
      </c>
      <c r="BB7" s="38">
        <f>J7/'2010'!J7*100</f>
        <v>68.244803695150111</v>
      </c>
      <c r="BC7" s="38">
        <f>1/(K7/'2010'!K7)*100</f>
        <v>94.581643936601552</v>
      </c>
      <c r="BD7" s="38">
        <f>L7/'2010'!L7*100</f>
        <v>53.508583253076623</v>
      </c>
      <c r="BE7" s="38">
        <f>M7/'2010'!M7*100</f>
        <v>100.81659210588496</v>
      </c>
      <c r="BF7" s="38">
        <f>N7/'2010'!N7*100</f>
        <v>106.5084701243983</v>
      </c>
      <c r="BG7" s="38">
        <f>1/(O7/'2010'!O7)*100</f>
        <v>139.27648578811366</v>
      </c>
      <c r="BH7" s="38">
        <f>P7/'2010'!P7*100</f>
        <v>108.6778649466178</v>
      </c>
      <c r="BI7" s="38">
        <f>Q7/'2010'!Q7*100</f>
        <v>111.44472606745954</v>
      </c>
      <c r="BJ7" s="38">
        <f>1/(R7/'2010'!R7)*100</f>
        <v>143.64694471387003</v>
      </c>
      <c r="BK7" s="38">
        <f>S7/'2010'!S7*100</f>
        <v>73.102053515868079</v>
      </c>
      <c r="BL7" s="38">
        <f>T7/'2010'!T7*100</f>
        <v>101.24481327800829</v>
      </c>
      <c r="BM7" s="38">
        <f>1/(U7/'2010'!U7)*100</f>
        <v>105.62028786840303</v>
      </c>
      <c r="BN7" s="38">
        <f>1/(V7/'2010'!V7)*100</f>
        <v>98.780487804878049</v>
      </c>
      <c r="BO7" s="38">
        <f>1/(W7/'2010'!W7)*100</f>
        <v>110.22727272727271</v>
      </c>
      <c r="BP7" s="38">
        <f>X7/'2010'!X7*100</f>
        <v>86.496462626884039</v>
      </c>
      <c r="BQ7" s="38">
        <f>Y7/'2010'!Y7*100</f>
        <v>117.30245231607628</v>
      </c>
      <c r="BR7" s="38">
        <f>Z7/'2010'!Z7*100</f>
        <v>102.71692439862544</v>
      </c>
      <c r="BS7" s="38">
        <f>AA7/'2010'!AA7*100</f>
        <v>108.79036391594055</v>
      </c>
      <c r="BT7" s="38">
        <f>AB7/'2010'!AB7*100</f>
        <v>118.79714576962283</v>
      </c>
      <c r="BU7" s="38">
        <f>AC7/'2010'!AC7*100</f>
        <v>116.635017090771</v>
      </c>
      <c r="BV7" s="38">
        <f>AD7/'2010'!AD7*100</f>
        <v>100</v>
      </c>
      <c r="BW7" s="38">
        <f>AE7/'2010'!AE7*100</f>
        <v>100</v>
      </c>
      <c r="BX7" s="38">
        <f>AF7/'2010'!AF7*100</f>
        <v>100</v>
      </c>
      <c r="BY7" s="38">
        <f>AG7/'2010'!AG7*100</f>
        <v>100</v>
      </c>
      <c r="BZ7" s="38">
        <f>AH7/'2010'!AH7*100</f>
        <v>100</v>
      </c>
      <c r="CA7" s="38">
        <f>AI7/'2010'!AI7*100</f>
        <v>100</v>
      </c>
      <c r="CB7" s="38">
        <f>AJ7/'2010'!AJ7*100</f>
        <v>100</v>
      </c>
      <c r="CC7" s="38">
        <f>AK7/'2010'!AK7*100</f>
        <v>100</v>
      </c>
      <c r="CD7" s="38">
        <f>AL7/'2010'!AL7*100</f>
        <v>100</v>
      </c>
      <c r="CE7" s="38">
        <f>AM7/'2010'!AM7*100</f>
        <v>101.9495008807986</v>
      </c>
      <c r="CF7" s="38">
        <f>AN7/'2010'!AN7*100</f>
        <v>128.9572081429165</v>
      </c>
      <c r="CG7" s="38">
        <f>AO7/'2010'!AO7*100</f>
        <v>110.68614811631569</v>
      </c>
      <c r="CH7" s="38">
        <f>1/(AP7/'2010'!AP7)*100</f>
        <v>45.38745387453875</v>
      </c>
      <c r="CI7" s="38">
        <f>1/(AQ7/'2010'!AQ7)*100</f>
        <v>37.624593431958871</v>
      </c>
      <c r="CJ7" s="38">
        <f>AR7/'2010'!AR7*100</f>
        <v>75.123152709359601</v>
      </c>
      <c r="CK7" s="38">
        <f>1/(AS7/'2010'!AS7)*100</f>
        <v>50</v>
      </c>
      <c r="CM7" s="17">
        <f t="shared" si="0"/>
        <v>99.16580182736773</v>
      </c>
      <c r="CN7" s="17">
        <f t="shared" si="1"/>
        <v>119.34623356640989</v>
      </c>
      <c r="CO7" s="17">
        <f t="shared" si="2"/>
        <v>100.01663823853397</v>
      </c>
      <c r="CP7" s="17">
        <f t="shared" si="3"/>
        <v>113.81985324125367</v>
      </c>
      <c r="CQ7" s="17">
        <f t="shared" si="4"/>
        <v>106.29522656796567</v>
      </c>
      <c r="CR7" s="17">
        <f t="shared" si="5"/>
        <v>108.45639435298669</v>
      </c>
      <c r="CS7" s="17">
        <f t="shared" si="6"/>
        <v>100</v>
      </c>
      <c r="CT7" s="17">
        <f t="shared" si="7"/>
        <v>100</v>
      </c>
      <c r="CU7" s="17">
        <f t="shared" si="8"/>
        <v>113.86428571334359</v>
      </c>
      <c r="CV7" s="17">
        <f t="shared" si="9"/>
        <v>52.033800003964302</v>
      </c>
      <c r="CX7" s="17">
        <f t="shared" si="10"/>
        <v>101.29982335118255</v>
      </c>
      <c r="CY7" s="17">
        <f t="shared" si="11"/>
        <v>100.3896718766116</v>
      </c>
    </row>
    <row r="8" spans="1:103" ht="15.5" x14ac:dyDescent="0.35">
      <c r="A8" s="2">
        <v>1600</v>
      </c>
      <c r="B8" s="3" t="s">
        <v>7</v>
      </c>
      <c r="C8">
        <v>88.88</v>
      </c>
      <c r="D8">
        <v>77.62</v>
      </c>
      <c r="E8">
        <v>48.08</v>
      </c>
      <c r="F8">
        <v>21206667.635944437</v>
      </c>
      <c r="G8">
        <v>66.36</v>
      </c>
      <c r="H8">
        <v>64.02</v>
      </c>
      <c r="I8">
        <v>93.64</v>
      </c>
      <c r="J8" s="5">
        <v>6.36</v>
      </c>
      <c r="K8" s="23">
        <v>80.599999999999994</v>
      </c>
      <c r="L8" s="23">
        <v>11.915146656992041</v>
      </c>
      <c r="M8">
        <v>96.203157642514114</v>
      </c>
      <c r="N8">
        <v>72.116058700494605</v>
      </c>
      <c r="O8" s="23">
        <v>4.3899999999999997</v>
      </c>
      <c r="P8" s="71">
        <v>23.04714365000001</v>
      </c>
      <c r="Q8" s="16">
        <v>68.98</v>
      </c>
      <c r="R8">
        <v>26.82</v>
      </c>
      <c r="S8">
        <v>47.4</v>
      </c>
      <c r="T8">
        <v>69.180000000000007</v>
      </c>
      <c r="U8" s="22">
        <v>32.46</v>
      </c>
      <c r="V8">
        <v>14.9</v>
      </c>
      <c r="W8">
        <v>7.9</v>
      </c>
      <c r="X8">
        <v>21.82</v>
      </c>
      <c r="Y8">
        <v>8.41</v>
      </c>
      <c r="Z8">
        <v>95.88</v>
      </c>
      <c r="AA8">
        <v>82.59</v>
      </c>
      <c r="AB8">
        <v>54.15</v>
      </c>
      <c r="AC8" s="5">
        <v>25.59</v>
      </c>
      <c r="AD8">
        <v>12.41</v>
      </c>
      <c r="AE8">
        <v>1.27</v>
      </c>
      <c r="AF8">
        <v>2.4700000000000002</v>
      </c>
      <c r="AG8" s="23">
        <v>15.9</v>
      </c>
      <c r="AH8" s="23">
        <v>69.650000000000006</v>
      </c>
      <c r="AI8">
        <v>67.010000000000005</v>
      </c>
      <c r="AJ8">
        <v>77.03</v>
      </c>
      <c r="AK8">
        <v>70.61</v>
      </c>
      <c r="AL8">
        <v>73.180000000000007</v>
      </c>
      <c r="AM8">
        <v>90.83</v>
      </c>
      <c r="AN8">
        <v>63.9</v>
      </c>
      <c r="AO8" s="22">
        <v>69.03</v>
      </c>
      <c r="AP8" s="22">
        <v>190</v>
      </c>
      <c r="AQ8" s="22">
        <v>15728</v>
      </c>
      <c r="AR8">
        <v>52.35</v>
      </c>
      <c r="AS8">
        <v>0.09</v>
      </c>
      <c r="AU8" s="38">
        <f>C8/'2010'!C8*100</f>
        <v>99.485113051264818</v>
      </c>
      <c r="AV8" s="38">
        <f>D8/'2010'!D8*100</f>
        <v>127.66447368421055</v>
      </c>
      <c r="AW8" s="38">
        <f>E8/'2010'!E8*100</f>
        <v>139.28157589803013</v>
      </c>
      <c r="AX8" s="38">
        <f>F8/'2010'!F8*100</f>
        <v>127.03378865239168</v>
      </c>
      <c r="AY8" s="38">
        <f>G8/'2010'!G8*100</f>
        <v>149.59422903516682</v>
      </c>
      <c r="AZ8" s="38">
        <f>H8/'2010'!H8*100</f>
        <v>139.20417482061316</v>
      </c>
      <c r="BA8" s="38">
        <f>I8/'2010'!I8*100</f>
        <v>124.12513255567339</v>
      </c>
      <c r="BB8" s="38">
        <f>J8/'2010'!J8*100</f>
        <v>70.044052863436121</v>
      </c>
      <c r="BC8" s="38">
        <f>1/(K8/'2010'!K8)*100</f>
        <v>94.156327543424325</v>
      </c>
      <c r="BD8" s="38">
        <f>L8/'2010'!L8*100</f>
        <v>57.896728168085723</v>
      </c>
      <c r="BE8" s="38">
        <f>M8/'2010'!M8*100</f>
        <v>102.94801346373947</v>
      </c>
      <c r="BF8" s="38">
        <f>N8/'2010'!N8*100</f>
        <v>102.05345970213517</v>
      </c>
      <c r="BG8" s="38">
        <f>1/(O8/'2010'!O8)*100</f>
        <v>151.48063781321187</v>
      </c>
      <c r="BH8" s="38">
        <f>P8/'2010'!P8*100</f>
        <v>104.53573494995574</v>
      </c>
      <c r="BI8" s="38">
        <f>Q8/'2010'!Q8*100</f>
        <v>100.10158177332752</v>
      </c>
      <c r="BJ8" s="38">
        <f>1/(R8/'2010'!R8)*100</f>
        <v>110.66368381804624</v>
      </c>
      <c r="BK8" s="38">
        <f>S8/'2010'!S8*100</f>
        <v>72.499235240134595</v>
      </c>
      <c r="BL8" s="38">
        <f>T8/'2010'!T8*100</f>
        <v>101.22914837576822</v>
      </c>
      <c r="BM8" s="38">
        <f>1/(U8/'2010'!U8)*100</f>
        <v>102.06407886629698</v>
      </c>
      <c r="BN8" s="38">
        <f>1/(V8/'2010'!V8)*100</f>
        <v>122.81879194630872</v>
      </c>
      <c r="BO8" s="38">
        <f>1/(W8/'2010'!W8)*100</f>
        <v>64.556962025316437</v>
      </c>
      <c r="BP8" s="38">
        <f>X8/'2010'!X8*100</f>
        <v>92.89059174116646</v>
      </c>
      <c r="BQ8" s="38">
        <f>Y8/'2010'!Y8*100</f>
        <v>114.57765667574932</v>
      </c>
      <c r="BR8" s="38">
        <f>Z8/'2010'!Z8*100</f>
        <v>106.21468926553672</v>
      </c>
      <c r="BS8" s="38">
        <f>AA8/'2010'!AA8*100</f>
        <v>105.41161455009573</v>
      </c>
      <c r="BT8" s="38">
        <f>AB8/'2010'!AB8*100</f>
        <v>110.7361963190184</v>
      </c>
      <c r="BU8" s="38">
        <f>AC8/'2010'!AC8*100</f>
        <v>137.58064516129031</v>
      </c>
      <c r="BV8" s="38">
        <f>AD8/'2010'!AD8*100</f>
        <v>100</v>
      </c>
      <c r="BW8" s="38">
        <f>AE8/'2010'!AE8*100</f>
        <v>100</v>
      </c>
      <c r="BX8" s="38">
        <f>AF8/'2010'!AF8*100</f>
        <v>100</v>
      </c>
      <c r="BY8" s="38">
        <f>AG8/'2010'!AG8*100</f>
        <v>100</v>
      </c>
      <c r="BZ8" s="38">
        <f>AH8/'2010'!AH8*100</f>
        <v>100</v>
      </c>
      <c r="CA8" s="38">
        <f>AI8/'2010'!AI8*100</f>
        <v>100</v>
      </c>
      <c r="CB8" s="38">
        <f>AJ8/'2010'!AJ8*100</f>
        <v>100</v>
      </c>
      <c r="CC8" s="38">
        <f>AK8/'2010'!AK8*100</f>
        <v>100</v>
      </c>
      <c r="CD8" s="38">
        <f>AL8/'2010'!AL8*100</f>
        <v>100</v>
      </c>
      <c r="CE8" s="38">
        <f>AM8/'2010'!AM8*100</f>
        <v>90.83</v>
      </c>
      <c r="CF8" s="38">
        <f>AN8/'2010'!AN8*100</f>
        <v>115.82381729200652</v>
      </c>
      <c r="CG8" s="38">
        <f>AO8/'2010'!AO8*100</f>
        <v>98.826055833929857</v>
      </c>
      <c r="CH8" s="38">
        <f>1/(AP8/'2010'!AP8)*100</f>
        <v>131.57894736842107</v>
      </c>
      <c r="CI8" s="38">
        <f>1/(AQ8/'2010'!AQ8)*100</f>
        <v>116.27670396744661</v>
      </c>
      <c r="CJ8" s="38">
        <f>AR8/'2010'!AR8*100</f>
        <v>75.869565217391312</v>
      </c>
      <c r="CK8" s="38">
        <f>1/(AS8/'2010'!AS8)*100</f>
        <v>100</v>
      </c>
      <c r="CM8" s="17">
        <f t="shared" si="0"/>
        <v>122.14372087783516</v>
      </c>
      <c r="CN8" s="17">
        <f t="shared" si="1"/>
        <v>127.03378865239168</v>
      </c>
      <c r="CO8" s="17">
        <f t="shared" si="2"/>
        <v>105.83677416439993</v>
      </c>
      <c r="CP8" s="17">
        <f t="shared" si="3"/>
        <v>115.25446148226057</v>
      </c>
      <c r="CQ8" s="17">
        <f t="shared" si="4"/>
        <v>96.27621172074268</v>
      </c>
      <c r="CR8" s="17">
        <f t="shared" si="5"/>
        <v>111.23523228547617</v>
      </c>
      <c r="CS8" s="17">
        <f t="shared" si="6"/>
        <v>100</v>
      </c>
      <c r="CT8" s="17">
        <f t="shared" si="7"/>
        <v>100</v>
      </c>
      <c r="CU8" s="17">
        <f t="shared" si="8"/>
        <v>101.82662437531212</v>
      </c>
      <c r="CV8" s="17">
        <f t="shared" si="9"/>
        <v>105.93130413831474</v>
      </c>
      <c r="CX8" s="17">
        <f t="shared" si="10"/>
        <v>108.5538117696733</v>
      </c>
      <c r="CY8" s="17">
        <f t="shared" si="11"/>
        <v>106.0477536660137</v>
      </c>
    </row>
    <row r="9" spans="1:103" ht="15.5" x14ac:dyDescent="0.35">
      <c r="A9" s="2">
        <v>1700</v>
      </c>
      <c r="B9" s="3" t="s">
        <v>8</v>
      </c>
      <c r="C9">
        <v>92.55</v>
      </c>
      <c r="D9">
        <v>80.8</v>
      </c>
      <c r="E9">
        <v>45.44</v>
      </c>
      <c r="F9">
        <v>13930995.257468203</v>
      </c>
      <c r="G9">
        <v>42.71</v>
      </c>
      <c r="H9">
        <v>43.83</v>
      </c>
      <c r="I9">
        <v>95.03</v>
      </c>
      <c r="J9" s="5">
        <v>5.48</v>
      </c>
      <c r="K9" s="23">
        <v>80.83</v>
      </c>
      <c r="L9" s="23">
        <v>9.8747453794592523</v>
      </c>
      <c r="M9">
        <v>97.192092346898789</v>
      </c>
      <c r="N9">
        <v>74.585105507824508</v>
      </c>
      <c r="O9" s="23">
        <v>3.74</v>
      </c>
      <c r="P9" s="71">
        <v>24.04714365000001</v>
      </c>
      <c r="Q9" s="16">
        <v>62.5</v>
      </c>
      <c r="R9">
        <v>24.83</v>
      </c>
      <c r="S9">
        <v>43.48</v>
      </c>
      <c r="T9">
        <v>68.59</v>
      </c>
      <c r="U9" s="22">
        <v>33.409999999999997</v>
      </c>
      <c r="V9">
        <v>20.8</v>
      </c>
      <c r="W9">
        <v>8.6</v>
      </c>
      <c r="X9">
        <v>24.09</v>
      </c>
      <c r="Y9">
        <v>8.91</v>
      </c>
      <c r="Z9">
        <v>94.23</v>
      </c>
      <c r="AA9">
        <v>82.9</v>
      </c>
      <c r="AB9">
        <v>62.57</v>
      </c>
      <c r="AC9" s="5">
        <v>37.630000000000003</v>
      </c>
      <c r="AD9">
        <v>17.399999999999999</v>
      </c>
      <c r="AE9">
        <v>0.42</v>
      </c>
      <c r="AF9">
        <v>3.31</v>
      </c>
      <c r="AG9" s="23">
        <v>25.79</v>
      </c>
      <c r="AH9" s="23">
        <v>2.48</v>
      </c>
      <c r="AI9">
        <v>63.96</v>
      </c>
      <c r="AJ9">
        <v>76.94</v>
      </c>
      <c r="AK9">
        <v>68.52</v>
      </c>
      <c r="AL9">
        <v>72.680000000000007</v>
      </c>
      <c r="AM9">
        <v>88.51</v>
      </c>
      <c r="AN9">
        <v>59.42</v>
      </c>
      <c r="AO9" s="22">
        <v>74.03</v>
      </c>
      <c r="AP9" s="22">
        <v>252</v>
      </c>
      <c r="AQ9" s="22">
        <v>4867</v>
      </c>
      <c r="AR9">
        <v>66.47</v>
      </c>
      <c r="AS9">
        <v>7.0000000000000007E-2</v>
      </c>
      <c r="AU9" s="38">
        <f>C9/'2010'!C9*100</f>
        <v>105.41002277904327</v>
      </c>
      <c r="AV9" s="38">
        <f>D9/'2010'!D9*100</f>
        <v>126.05304212168487</v>
      </c>
      <c r="AW9" s="38">
        <f>E9/'2010'!E9*100</f>
        <v>76.83462969225566</v>
      </c>
      <c r="AX9" s="38">
        <f>F9/'2010'!F9*100</f>
        <v>133.80255089089135</v>
      </c>
      <c r="AY9" s="38">
        <f>G9/'2010'!G9*100</f>
        <v>102.56964457252641</v>
      </c>
      <c r="AZ9" s="38">
        <f>H9/'2010'!H9*100</f>
        <v>155.26036131774708</v>
      </c>
      <c r="BA9" s="38">
        <f>I9/'2010'!I9*100</f>
        <v>122.27225939269171</v>
      </c>
      <c r="BB9" s="38">
        <f>J9/'2010'!J9*100</f>
        <v>58.359957401490945</v>
      </c>
      <c r="BC9" s="38">
        <f>1/(K9/'2010'!K9)*100</f>
        <v>96.560682914759369</v>
      </c>
      <c r="BD9" s="38">
        <f>L9/'2010'!L9*100</f>
        <v>63.299649868328544</v>
      </c>
      <c r="BE9" s="38">
        <f>M9/'2010'!M9*100</f>
        <v>101.30624408208119</v>
      </c>
      <c r="BF9" s="38">
        <f>N9/'2010'!N9*100</f>
        <v>101.29677911286861</v>
      </c>
      <c r="BG9" s="38">
        <f>1/(O9/'2010'!O9)*100</f>
        <v>122.72727272727271</v>
      </c>
      <c r="BH9" s="38">
        <f>P9/'2010'!P9*100</f>
        <v>104.3389324733089</v>
      </c>
      <c r="BI9" s="38">
        <f>Q9/'2010'!Q9*100</f>
        <v>118.16978634902628</v>
      </c>
      <c r="BJ9" s="38">
        <f>1/(R9/'2010'!R9)*100</f>
        <v>135.88401127668143</v>
      </c>
      <c r="BK9" s="38">
        <f>S9/'2010'!S9*100</f>
        <v>62.149799885648946</v>
      </c>
      <c r="BL9" s="38">
        <f>T9/'2010'!T9*100</f>
        <v>101.13535830138605</v>
      </c>
      <c r="BM9" s="38">
        <f>1/(U9/'2010'!U9)*100</f>
        <v>100.80814127506737</v>
      </c>
      <c r="BN9" s="38">
        <f>1/(V9/'2010'!V9)*100</f>
        <v>60.096153846153847</v>
      </c>
      <c r="BO9" s="38">
        <f>1/(W9/'2010'!W9)*100</f>
        <v>65.11627906976743</v>
      </c>
      <c r="BP9" s="38">
        <f>X9/'2010'!X9*100</f>
        <v>106.82926829268294</v>
      </c>
      <c r="BQ9" s="38">
        <f>Y9/'2010'!Y9*100</f>
        <v>113.50318471337579</v>
      </c>
      <c r="BR9" s="38">
        <f>Z9/'2010'!Z9*100</f>
        <v>102.25718936516547</v>
      </c>
      <c r="BS9" s="38">
        <f>AA9/'2010'!AA9*100</f>
        <v>106.06448311156602</v>
      </c>
      <c r="BT9" s="38">
        <f>AB9/'2010'!AB9*100</f>
        <v>111.8519842688595</v>
      </c>
      <c r="BU9" s="38">
        <f>AC9/'2010'!AC9*100</f>
        <v>103.01122365179305</v>
      </c>
      <c r="BV9" s="38">
        <f>AD9/'2010'!AD9*100</f>
        <v>100</v>
      </c>
      <c r="BW9" s="38">
        <f>AE9/'2010'!AE9*100</f>
        <v>100</v>
      </c>
      <c r="BX9" s="38">
        <f>AF9/'2010'!AF9*100</f>
        <v>100</v>
      </c>
      <c r="BY9" s="38">
        <f>AG9/'2010'!AG9*100</f>
        <v>100</v>
      </c>
      <c r="BZ9" s="38">
        <f>AH9/'2010'!AH9*100</f>
        <v>100</v>
      </c>
      <c r="CA9" s="38">
        <f>AI9/'2010'!AI9*100</f>
        <v>100</v>
      </c>
      <c r="CB9" s="38">
        <f>AJ9/'2010'!AJ9*100</f>
        <v>100</v>
      </c>
      <c r="CC9" s="38">
        <f>AK9/'2010'!AK9*100</f>
        <v>100</v>
      </c>
      <c r="CD9" s="38">
        <f>AL9/'2010'!AL9*100</f>
        <v>100</v>
      </c>
      <c r="CE9" s="38">
        <f>AM9/'2010'!AM9*100</f>
        <v>93.76059322033899</v>
      </c>
      <c r="CF9" s="38">
        <f>AN9/'2010'!AN9*100</f>
        <v>92.338772338772344</v>
      </c>
      <c r="CG9" s="38">
        <f>AO9/'2010'!AO9*100</f>
        <v>144.33612790017548</v>
      </c>
      <c r="CH9" s="38">
        <f>1/(AP9/'2010'!AP9)*100</f>
        <v>60.317460317460316</v>
      </c>
      <c r="CI9" s="38">
        <f>1/(AQ9/'2010'!AQ9)*100</f>
        <v>55.824943497020755</v>
      </c>
      <c r="CJ9" s="38">
        <f>AR9/'2010'!AR9*100</f>
        <v>85.08704557091653</v>
      </c>
      <c r="CK9" s="38">
        <f>1/(AS9/'2010'!AS9)*100</f>
        <v>128.57142857142856</v>
      </c>
      <c r="CM9" s="17">
        <f t="shared" si="0"/>
        <v>102.76589819766127</v>
      </c>
      <c r="CN9" s="17">
        <f t="shared" si="1"/>
        <v>133.80255089089135</v>
      </c>
      <c r="CO9" s="17">
        <f t="shared" si="2"/>
        <v>99.720425911257337</v>
      </c>
      <c r="CP9" s="17">
        <f t="shared" si="3"/>
        <v>107.41730709888284</v>
      </c>
      <c r="CQ9" s="17">
        <f t="shared" si="4"/>
        <v>91.908504286247322</v>
      </c>
      <c r="CR9" s="17">
        <f t="shared" si="5"/>
        <v>107.25288890057379</v>
      </c>
      <c r="CS9" s="17">
        <f t="shared" si="6"/>
        <v>100</v>
      </c>
      <c r="CT9" s="17">
        <f t="shared" si="7"/>
        <v>100</v>
      </c>
      <c r="CU9" s="17">
        <f t="shared" si="8"/>
        <v>110.14516448642894</v>
      </c>
      <c r="CV9" s="17">
        <f t="shared" si="9"/>
        <v>82.450219489206546</v>
      </c>
      <c r="CX9" s="17">
        <f t="shared" si="10"/>
        <v>103.54629592611494</v>
      </c>
      <c r="CY9" s="17">
        <f t="shared" si="11"/>
        <v>100.40012242256368</v>
      </c>
    </row>
    <row r="10" spans="1:103" ht="15.5" x14ac:dyDescent="0.35">
      <c r="A10" s="2">
        <v>1800</v>
      </c>
      <c r="B10" s="3" t="s">
        <v>9</v>
      </c>
      <c r="C10">
        <v>85.02</v>
      </c>
      <c r="D10">
        <v>55.56</v>
      </c>
      <c r="E10">
        <v>43.87</v>
      </c>
      <c r="F10">
        <v>15947682.459696911</v>
      </c>
      <c r="G10">
        <v>52.89</v>
      </c>
      <c r="H10">
        <v>53.79</v>
      </c>
      <c r="I10">
        <v>93.98</v>
      </c>
      <c r="J10" s="5">
        <v>2.87</v>
      </c>
      <c r="K10" s="23">
        <v>86.36</v>
      </c>
      <c r="L10" s="23">
        <v>3.1981238231471592</v>
      </c>
      <c r="M10">
        <v>95.573555210452909</v>
      </c>
      <c r="N10">
        <v>71.632353954837939</v>
      </c>
      <c r="O10" s="23">
        <v>4.33</v>
      </c>
      <c r="P10" s="71">
        <v>22.04714365000001</v>
      </c>
      <c r="Q10" s="16">
        <v>81.790000000000006</v>
      </c>
      <c r="R10">
        <v>28.52</v>
      </c>
      <c r="S10">
        <v>50.92</v>
      </c>
      <c r="T10">
        <v>68.59</v>
      </c>
      <c r="U10" s="22">
        <v>33.75</v>
      </c>
      <c r="V10">
        <v>21.5</v>
      </c>
      <c r="W10">
        <v>10.1</v>
      </c>
      <c r="X10">
        <v>30.41</v>
      </c>
      <c r="Y10">
        <v>8.19</v>
      </c>
      <c r="Z10">
        <v>96.67</v>
      </c>
      <c r="AA10">
        <v>85.02</v>
      </c>
      <c r="AB10">
        <v>48.75</v>
      </c>
      <c r="AC10" s="5">
        <v>21.98</v>
      </c>
      <c r="AD10">
        <v>12.61</v>
      </c>
      <c r="AE10">
        <v>0.69</v>
      </c>
      <c r="AF10">
        <v>2.68</v>
      </c>
      <c r="AG10" s="23">
        <v>26.47</v>
      </c>
      <c r="AH10" s="23">
        <v>14.24</v>
      </c>
      <c r="AI10">
        <v>63.54</v>
      </c>
      <c r="AJ10">
        <v>75.84</v>
      </c>
      <c r="AK10">
        <v>67.430000000000007</v>
      </c>
      <c r="AL10">
        <v>71.239999999999995</v>
      </c>
      <c r="AM10">
        <v>74.12</v>
      </c>
      <c r="AN10">
        <v>67.2</v>
      </c>
      <c r="AO10" s="22">
        <v>77</v>
      </c>
      <c r="AP10" s="22">
        <v>134</v>
      </c>
      <c r="AQ10" s="22">
        <v>11089</v>
      </c>
      <c r="AR10">
        <v>58.75</v>
      </c>
      <c r="AS10">
        <v>0.13</v>
      </c>
      <c r="AU10" s="38">
        <f>C10/'2010'!C10*100</f>
        <v>97.466467958271224</v>
      </c>
      <c r="AV10" s="38">
        <f>D10/'2010'!D10*100</f>
        <v>88.246505717916136</v>
      </c>
      <c r="AW10" s="38">
        <f>E10/'2010'!E10*100</f>
        <v>145.31301755548193</v>
      </c>
      <c r="AX10" s="38">
        <f>F10/'2010'!F10*100</f>
        <v>135.77926214160976</v>
      </c>
      <c r="AY10" s="38">
        <f>G10/'2010'!G10*100</f>
        <v>120.61573546180159</v>
      </c>
      <c r="AZ10" s="38">
        <f>H10/'2010'!H10*100</f>
        <v>141.2923561859732</v>
      </c>
      <c r="BA10" s="38">
        <f>I10/'2010'!I10*100</f>
        <v>119.33968253968254</v>
      </c>
      <c r="BB10" s="38">
        <f>J10/'2010'!J10*100</f>
        <v>64.63963963963964</v>
      </c>
      <c r="BC10" s="38">
        <f>1/(K10/'2010'!K10)*100</f>
        <v>100.39370078740157</v>
      </c>
      <c r="BD10" s="38">
        <f>L10/'2010'!L10*100</f>
        <v>45.363458484356869</v>
      </c>
      <c r="BE10" s="38">
        <f>M10/'2010'!M10*100</f>
        <v>101.62407163310772</v>
      </c>
      <c r="BF10" s="38">
        <f>N10/'2010'!N10*100</f>
        <v>103.46415518830949</v>
      </c>
      <c r="BG10" s="38">
        <f>1/(O10/'2010'!O10)*100</f>
        <v>128.63741339491918</v>
      </c>
      <c r="BH10" s="38">
        <f>P10/'2010'!P10*100</f>
        <v>104.75123853682635</v>
      </c>
      <c r="BI10" s="38">
        <f>Q10/'2010'!Q10*100</f>
        <v>103.55786275006331</v>
      </c>
      <c r="BJ10" s="38">
        <f>1/(R10/'2010'!R10)*100</f>
        <v>121.49368863955119</v>
      </c>
      <c r="BK10" s="38">
        <f>S10/'2010'!S10*100</f>
        <v>69.887455393906123</v>
      </c>
      <c r="BL10" s="38">
        <f>T10/'2010'!T10*100</f>
        <v>99.535626179074171</v>
      </c>
      <c r="BM10" s="38">
        <f>1/(U10/'2010'!U10)*100</f>
        <v>101.09629629629629</v>
      </c>
      <c r="BN10" s="38">
        <f>1/(V10/'2010'!V10)*100</f>
        <v>77.20930232558139</v>
      </c>
      <c r="BO10" s="38">
        <f>1/(W10/'2010'!W10)*100</f>
        <v>60.396039603960396</v>
      </c>
      <c r="BP10" s="38">
        <f>X10/'2010'!X10*100</f>
        <v>93.48293882569935</v>
      </c>
      <c r="BQ10" s="38">
        <f>Y10/'2010'!Y10*100</f>
        <v>112.80991735537189</v>
      </c>
      <c r="BR10" s="38">
        <f>Z10/'2010'!Z10*100</f>
        <v>102.33961465170442</v>
      </c>
      <c r="BS10" s="38">
        <f>AA10/'2010'!AA10*100</f>
        <v>110.87636932707355</v>
      </c>
      <c r="BT10" s="38">
        <f>AB10/'2010'!AB10*100</f>
        <v>120.07389162561577</v>
      </c>
      <c r="BU10" s="38">
        <f>AC10/'2010'!AC10*100</f>
        <v>176.40449438202245</v>
      </c>
      <c r="BV10" s="38">
        <f>AD10/'2010'!AD10*100</f>
        <v>100</v>
      </c>
      <c r="BW10" s="38">
        <f>AE10/'2010'!AE10*100</f>
        <v>100</v>
      </c>
      <c r="BX10" s="38">
        <f>AF10/'2010'!AF10*100</f>
        <v>100</v>
      </c>
      <c r="BY10" s="38">
        <f>AG10/'2010'!AG10*100</f>
        <v>100</v>
      </c>
      <c r="BZ10" s="38">
        <f>AH10/'2010'!AH10*100</f>
        <v>100</v>
      </c>
      <c r="CA10" s="38">
        <f>AI10/'2010'!AI10*100</f>
        <v>100</v>
      </c>
      <c r="CB10" s="38">
        <f>AJ10/'2010'!AJ10*100</f>
        <v>100</v>
      </c>
      <c r="CC10" s="38">
        <f>AK10/'2010'!AK10*100</f>
        <v>100</v>
      </c>
      <c r="CD10" s="38">
        <f>AL10/'2010'!AL10*100</f>
        <v>100</v>
      </c>
      <c r="CE10" s="38">
        <f>AM10/'2010'!AM10*100</f>
        <v>78.525267507151185</v>
      </c>
      <c r="CF10" s="38">
        <f>AN10/'2010'!AN10*100</f>
        <v>124.67532467532469</v>
      </c>
      <c r="CG10" s="38">
        <f>AO10/'2010'!AO10*100</f>
        <v>136.4280652019844</v>
      </c>
      <c r="CH10" s="38">
        <f>1/(AP10/'2010'!AP10)*100</f>
        <v>45.522388059701491</v>
      </c>
      <c r="CI10" s="38">
        <f>1/(AQ10/'2010'!AQ10)*100</f>
        <v>43.403372711696278</v>
      </c>
      <c r="CJ10" s="38">
        <f>AR10/'2010'!AR10*100</f>
        <v>80.303444505194093</v>
      </c>
      <c r="CK10" s="38">
        <f>1/(AS10/'2010'!AS10)*100</f>
        <v>61.53846153846154</v>
      </c>
      <c r="CM10" s="17">
        <f t="shared" si="0"/>
        <v>110.3419970772231</v>
      </c>
      <c r="CN10" s="17">
        <f t="shared" si="1"/>
        <v>135.77926214160976</v>
      </c>
      <c r="CO10" s="17">
        <f t="shared" si="2"/>
        <v>98.607428849809239</v>
      </c>
      <c r="CP10" s="17">
        <f t="shared" si="3"/>
        <v>109.61921968829068</v>
      </c>
      <c r="CQ10" s="17">
        <f t="shared" si="4"/>
        <v>90.453753026918974</v>
      </c>
      <c r="CR10" s="17">
        <f t="shared" si="5"/>
        <v>119.33120436124791</v>
      </c>
      <c r="CS10" s="17">
        <f t="shared" si="6"/>
        <v>100</v>
      </c>
      <c r="CT10" s="17">
        <f t="shared" si="7"/>
        <v>100</v>
      </c>
      <c r="CU10" s="17">
        <f t="shared" si="8"/>
        <v>113.20955246148675</v>
      </c>
      <c r="CV10" s="17">
        <f t="shared" si="9"/>
        <v>57.691916703763354</v>
      </c>
      <c r="CX10" s="17">
        <f t="shared" si="10"/>
        <v>103.50343343103498</v>
      </c>
      <c r="CY10" s="17">
        <f t="shared" si="11"/>
        <v>100.3834075995519</v>
      </c>
    </row>
    <row r="11" spans="1:103" ht="15.5" x14ac:dyDescent="0.35">
      <c r="A11" s="2">
        <v>1900</v>
      </c>
      <c r="B11" s="3" t="s">
        <v>10</v>
      </c>
      <c r="C11">
        <v>94.97</v>
      </c>
      <c r="D11">
        <v>72.5</v>
      </c>
      <c r="E11">
        <v>44.01</v>
      </c>
      <c r="F11">
        <v>18620643.802973215</v>
      </c>
      <c r="G11">
        <v>83.56</v>
      </c>
      <c r="H11">
        <v>68.14</v>
      </c>
      <c r="I11">
        <v>98.04</v>
      </c>
      <c r="J11" s="5">
        <v>4.75</v>
      </c>
      <c r="K11" s="23">
        <v>83.75</v>
      </c>
      <c r="L11" s="23">
        <v>4.4067884513974755</v>
      </c>
      <c r="M11">
        <v>95.53857367784552</v>
      </c>
      <c r="N11">
        <v>70.350133604501707</v>
      </c>
      <c r="O11" s="23">
        <v>3.78</v>
      </c>
      <c r="P11" s="71">
        <v>21.04714365000001</v>
      </c>
      <c r="Q11" s="16">
        <v>90.26</v>
      </c>
      <c r="R11">
        <v>27.7</v>
      </c>
      <c r="S11">
        <v>58.33</v>
      </c>
      <c r="T11">
        <v>69.95</v>
      </c>
      <c r="U11" s="22">
        <v>29.67</v>
      </c>
      <c r="V11">
        <v>18</v>
      </c>
      <c r="W11">
        <v>9.3000000000000007</v>
      </c>
      <c r="X11">
        <v>30.25</v>
      </c>
      <c r="Y11">
        <v>8.1300000000000008</v>
      </c>
      <c r="Z11">
        <v>92.36</v>
      </c>
      <c r="AA11">
        <v>75.3</v>
      </c>
      <c r="AB11">
        <v>51.55</v>
      </c>
      <c r="AC11" s="5">
        <v>14.27</v>
      </c>
      <c r="AD11">
        <v>20.77</v>
      </c>
      <c r="AE11">
        <v>1.55</v>
      </c>
      <c r="AF11">
        <v>4.24</v>
      </c>
      <c r="AG11" s="23">
        <v>19.75</v>
      </c>
      <c r="AH11" s="23">
        <v>17.53</v>
      </c>
      <c r="AI11">
        <v>68.680000000000007</v>
      </c>
      <c r="AJ11">
        <v>78.239999999999995</v>
      </c>
      <c r="AK11">
        <v>69.33</v>
      </c>
      <c r="AL11">
        <v>72.23</v>
      </c>
      <c r="AM11">
        <v>83.07</v>
      </c>
      <c r="AN11">
        <v>82.3</v>
      </c>
      <c r="AO11" s="22">
        <v>72.89</v>
      </c>
      <c r="AP11" s="22">
        <v>135</v>
      </c>
      <c r="AQ11" s="22">
        <v>1931</v>
      </c>
      <c r="AR11">
        <v>47.8</v>
      </c>
      <c r="AS11">
        <v>0.03</v>
      </c>
      <c r="AU11" s="38">
        <f>C11/'2010'!C11*100</f>
        <v>106.08802502234138</v>
      </c>
      <c r="AV11" s="38">
        <f>D11/'2010'!D11*100</f>
        <v>117.21907841552141</v>
      </c>
      <c r="AW11" s="38">
        <f>E11/'2010'!E11*100</f>
        <v>111.58722109533468</v>
      </c>
      <c r="AX11" s="38">
        <f>F11/'2010'!F11*100</f>
        <v>127.3735581067623</v>
      </c>
      <c r="AY11" s="38">
        <f>G11/'2010'!G11*100</f>
        <v>128.43529050107594</v>
      </c>
      <c r="AZ11" s="38">
        <f>H11/'2010'!H11*100</f>
        <v>178.51716007335602</v>
      </c>
      <c r="BA11" s="38">
        <f>I11/'2010'!I11*100</f>
        <v>134.7073371805441</v>
      </c>
      <c r="BB11" s="38">
        <f>J11/'2010'!J11*100</f>
        <v>70.579494799405637</v>
      </c>
      <c r="BC11" s="38">
        <f>1/(K11/'2010'!K11)*100</f>
        <v>96.417910447761187</v>
      </c>
      <c r="BD11" s="38">
        <f>L11/'2010'!L11*100</f>
        <v>47.538170996736525</v>
      </c>
      <c r="BE11" s="38">
        <f>M11/'2010'!M11*100</f>
        <v>99.763783185122961</v>
      </c>
      <c r="BF11" s="38">
        <f>N11/'2010'!N11*100</f>
        <v>106.77759312797102</v>
      </c>
      <c r="BG11" s="38">
        <f>1/(O11/'2010'!O11)*100</f>
        <v>148.94179894179894</v>
      </c>
      <c r="BH11" s="38">
        <f>P11/'2010'!P11*100</f>
        <v>100</v>
      </c>
      <c r="BI11" s="38">
        <f>Q11/'2010'!Q11*100</f>
        <v>110.26142193989739</v>
      </c>
      <c r="BJ11" s="38">
        <f>1/(R11/'2010'!R11)*100</f>
        <v>122.67148014440433</v>
      </c>
      <c r="BK11" s="38">
        <f>S11/'2010'!S11*100</f>
        <v>80.222802915692483</v>
      </c>
      <c r="BL11" s="38">
        <f>T11/'2010'!T11*100</f>
        <v>101.15690527838032</v>
      </c>
      <c r="BM11" s="38">
        <f>1/(U11/'2010'!U11)*100</f>
        <v>103.47152005392653</v>
      </c>
      <c r="BN11" s="38">
        <f>1/(V11/'2010'!V11)*100</f>
        <v>77.777777777777771</v>
      </c>
      <c r="BO11" s="38">
        <f>1/(W11/'2010'!W11)*100</f>
        <v>52.688172043010752</v>
      </c>
      <c r="BP11" s="38">
        <f>X11/'2010'!X11*100</f>
        <v>106.1031217116801</v>
      </c>
      <c r="BQ11" s="38">
        <f>Y11/'2010'!Y11*100</f>
        <v>114.99292786421501</v>
      </c>
      <c r="BR11" s="38">
        <f>Z11/'2010'!Z11*100</f>
        <v>102.56524153248196</v>
      </c>
      <c r="BS11" s="38">
        <f>AA11/'2010'!AA11*100</f>
        <v>107.0362473347548</v>
      </c>
      <c r="BT11" s="38">
        <f>AB11/'2010'!AB11*100</f>
        <v>118.61481822365391</v>
      </c>
      <c r="BU11" s="38">
        <f>AC11/'2010'!AC11*100</f>
        <v>128.21203953279422</v>
      </c>
      <c r="BV11" s="38">
        <f>AD11/'2010'!AD11*100</f>
        <v>100</v>
      </c>
      <c r="BW11" s="38">
        <f>AE11/'2010'!AE11*100</f>
        <v>100</v>
      </c>
      <c r="BX11" s="38">
        <f>AF11/'2010'!AF11*100</f>
        <v>100</v>
      </c>
      <c r="BY11" s="38">
        <f>AG11/'2010'!AG11*100</f>
        <v>100</v>
      </c>
      <c r="BZ11" s="38">
        <f>AH11/'2010'!AH11*100</f>
        <v>100</v>
      </c>
      <c r="CA11" s="38">
        <f>AI11/'2010'!AI11*100</f>
        <v>100</v>
      </c>
      <c r="CB11" s="38">
        <f>AJ11/'2010'!AJ11*100</f>
        <v>100</v>
      </c>
      <c r="CC11" s="38">
        <f>AK11/'2010'!AK11*100</f>
        <v>100</v>
      </c>
      <c r="CD11" s="38">
        <f>AL11/'2010'!AL11*100</f>
        <v>100</v>
      </c>
      <c r="CE11" s="38">
        <f>AM11/'2010'!AM11*100</f>
        <v>96.649214659685853</v>
      </c>
      <c r="CF11" s="38">
        <f>AN11/'2010'!AN11*100</f>
        <v>169.9009083402147</v>
      </c>
      <c r="CG11" s="38">
        <f>AO11/'2010'!AO11*100</f>
        <v>106.30013125273446</v>
      </c>
      <c r="CH11" s="38">
        <f>1/(AP11/'2010'!AP11)*100</f>
        <v>187.40740740740739</v>
      </c>
      <c r="CI11" s="38">
        <f>1/(AQ11/'2010'!AQ11)*100</f>
        <v>136.82030036250649</v>
      </c>
      <c r="CJ11" s="38">
        <f>AR11/'2010'!AR11*100</f>
        <v>65.042862974554367</v>
      </c>
      <c r="CK11" s="38">
        <f>1/(AS11/'2010'!AS11)*100</f>
        <v>200</v>
      </c>
      <c r="CM11" s="17">
        <f t="shared" si="0"/>
        <v>111.63144151106583</v>
      </c>
      <c r="CN11" s="17">
        <f t="shared" si="1"/>
        <v>127.3735581067623</v>
      </c>
      <c r="CO11" s="17">
        <f t="shared" si="2"/>
        <v>109.36589399981324</v>
      </c>
      <c r="CP11" s="17">
        <f t="shared" si="3"/>
        <v>113.87079381372322</v>
      </c>
      <c r="CQ11" s="17">
        <f t="shared" si="4"/>
        <v>92.607154307584224</v>
      </c>
      <c r="CR11" s="17">
        <f t="shared" si="5"/>
        <v>112.92073269993</v>
      </c>
      <c r="CS11" s="17">
        <f t="shared" si="6"/>
        <v>100</v>
      </c>
      <c r="CT11" s="17">
        <f t="shared" si="7"/>
        <v>100</v>
      </c>
      <c r="CU11" s="17">
        <f t="shared" si="8"/>
        <v>124.28341808421168</v>
      </c>
      <c r="CV11" s="17">
        <f t="shared" si="9"/>
        <v>147.31764268611707</v>
      </c>
      <c r="CX11" s="17">
        <f t="shared" si="10"/>
        <v>113.93706352092076</v>
      </c>
      <c r="CY11" s="17">
        <f t="shared" si="11"/>
        <v>110.74050519170942</v>
      </c>
    </row>
    <row r="12" spans="1:103" ht="15.5" x14ac:dyDescent="0.35">
      <c r="A12" s="2">
        <v>2100</v>
      </c>
      <c r="B12" s="3" t="s">
        <v>11</v>
      </c>
      <c r="C12">
        <v>95.47</v>
      </c>
      <c r="D12">
        <v>66.67</v>
      </c>
      <c r="E12">
        <v>54.24</v>
      </c>
      <c r="F12">
        <v>30768935.76846521</v>
      </c>
      <c r="G12">
        <v>86.33</v>
      </c>
      <c r="H12">
        <v>83.95</v>
      </c>
      <c r="I12">
        <v>94.91</v>
      </c>
      <c r="J12" s="5">
        <v>25.89</v>
      </c>
      <c r="K12" s="23">
        <v>65.7</v>
      </c>
      <c r="L12" s="23">
        <v>6.205214984537168</v>
      </c>
      <c r="M12">
        <v>93.56416986657679</v>
      </c>
      <c r="N12">
        <v>73.469380638366871</v>
      </c>
      <c r="O12" s="23">
        <v>7.16</v>
      </c>
      <c r="P12" s="71">
        <v>19.04714365000001</v>
      </c>
      <c r="Q12" s="16">
        <v>91.38</v>
      </c>
      <c r="R12">
        <v>21.46</v>
      </c>
      <c r="S12">
        <v>57.4</v>
      </c>
      <c r="T12">
        <v>69.48</v>
      </c>
      <c r="U12" s="22">
        <v>29.98</v>
      </c>
      <c r="V12">
        <v>16.3</v>
      </c>
      <c r="W12">
        <v>4.7</v>
      </c>
      <c r="X12">
        <v>31.39</v>
      </c>
      <c r="Y12">
        <v>10</v>
      </c>
      <c r="Z12">
        <v>96.28</v>
      </c>
      <c r="AA12">
        <v>92.11</v>
      </c>
      <c r="AB12">
        <v>83.55</v>
      </c>
      <c r="AC12" s="5">
        <v>25.11</v>
      </c>
      <c r="AD12">
        <v>28.05</v>
      </c>
      <c r="AE12">
        <v>2.46</v>
      </c>
      <c r="AF12">
        <v>12.24</v>
      </c>
      <c r="AG12" s="23">
        <v>19.399999999999999</v>
      </c>
      <c r="AH12" s="23">
        <v>5.91</v>
      </c>
      <c r="AI12">
        <v>69.23</v>
      </c>
      <c r="AJ12">
        <v>77.05</v>
      </c>
      <c r="AK12">
        <v>69.11</v>
      </c>
      <c r="AL12">
        <v>76.75</v>
      </c>
      <c r="AM12">
        <v>90.84</v>
      </c>
      <c r="AN12">
        <v>71.45</v>
      </c>
      <c r="AO12" s="22">
        <v>65.819999999999993</v>
      </c>
      <c r="AP12" s="22">
        <v>176</v>
      </c>
      <c r="AQ12" s="22">
        <v>3673</v>
      </c>
      <c r="AR12">
        <v>71.430000000000007</v>
      </c>
      <c r="AS12">
        <v>0.1</v>
      </c>
      <c r="AU12" s="38">
        <f>C12/'2010'!C12*100</f>
        <v>105.12001761726492</v>
      </c>
      <c r="AV12" s="38">
        <f>D12/'2010'!D12*100</f>
        <v>109.51051248357425</v>
      </c>
      <c r="AW12" s="38">
        <f>E12/'2010'!E12*100</f>
        <v>94.775467412196406</v>
      </c>
      <c r="AX12" s="38">
        <f>F12/'2010'!F12*100</f>
        <v>126.33855587197449</v>
      </c>
      <c r="AY12" s="38">
        <f>G12/'2010'!G12*100</f>
        <v>119.28976095067017</v>
      </c>
      <c r="AZ12" s="38">
        <f>H12/'2010'!H12*100</f>
        <v>352.43492863140216</v>
      </c>
      <c r="BA12" s="38">
        <f>I12/'2010'!I12*100</f>
        <v>110.1811005340144</v>
      </c>
      <c r="BB12" s="38">
        <f>J12/'2010'!J12*100</f>
        <v>106.5432098765432</v>
      </c>
      <c r="BC12" s="38">
        <f>1/(K12/'2010'!K12)*100</f>
        <v>102.11567732115678</v>
      </c>
      <c r="BD12" s="38">
        <f>L12/'2010'!L12*100</f>
        <v>50.945935833638487</v>
      </c>
      <c r="BE12" s="38">
        <f>M12/'2010'!M12*100</f>
        <v>100.83266841355842</v>
      </c>
      <c r="BF12" s="38">
        <f>N12/'2010'!N12*100</f>
        <v>113.11568800318746</v>
      </c>
      <c r="BG12" s="38">
        <f>1/(O12/'2010'!O12)*100</f>
        <v>96.36871508379889</v>
      </c>
      <c r="BH12" s="38">
        <f>P12/'2010'!P12*100</f>
        <v>145.98707702585918</v>
      </c>
      <c r="BI12" s="38">
        <f>Q12/'2010'!Q12*100</f>
        <v>100.89433587280556</v>
      </c>
      <c r="BJ12" s="38">
        <f>1/(R12/'2010'!R12)*100</f>
        <v>130.61509785647715</v>
      </c>
      <c r="BK12" s="38">
        <f>S12/'2010'!S12*100</f>
        <v>80.833685396423022</v>
      </c>
      <c r="BL12" s="38">
        <f>T12/'2010'!T12*100</f>
        <v>101.54925460391699</v>
      </c>
      <c r="BM12" s="38">
        <f>1/(U12/'2010'!U12)*100</f>
        <v>97.33155436957972</v>
      </c>
      <c r="BN12" s="38">
        <f>1/(V12/'2010'!V12)*100</f>
        <v>93.251533742331276</v>
      </c>
      <c r="BO12" s="38">
        <f>1/(W12/'2010'!W12)*100</f>
        <v>163.82978723404256</v>
      </c>
      <c r="BP12" s="38">
        <f>X12/'2010'!X12*100</f>
        <v>97.092483761212506</v>
      </c>
      <c r="BQ12" s="38">
        <f>Y12/'2010'!Y12*100</f>
        <v>106.60980810234541</v>
      </c>
      <c r="BR12" s="38">
        <f>Z12/'2010'!Z12*100</f>
        <v>98.395503321410331</v>
      </c>
      <c r="BS12" s="38">
        <f>AA12/'2010'!AA12*100</f>
        <v>104.37393767705383</v>
      </c>
      <c r="BT12" s="38">
        <f>AB12/'2010'!AB12*100</f>
        <v>127.98713235294117</v>
      </c>
      <c r="BU12" s="38">
        <f>AC12/'2010'!AC12*100</f>
        <v>118.77956480605488</v>
      </c>
      <c r="BV12" s="38">
        <f>AD12/'2010'!AD12*100</f>
        <v>100</v>
      </c>
      <c r="BW12" s="38">
        <f>AE12/'2010'!AE12*100</f>
        <v>100</v>
      </c>
      <c r="BX12" s="38">
        <f>AF12/'2010'!AF12*100</f>
        <v>100</v>
      </c>
      <c r="BY12" s="38">
        <f>AG12/'2010'!AG12*100</f>
        <v>100</v>
      </c>
      <c r="BZ12" s="38">
        <f>AH12/'2010'!AH12*100</f>
        <v>100</v>
      </c>
      <c r="CA12" s="38">
        <f>AI12/'2010'!AI12*100</f>
        <v>100</v>
      </c>
      <c r="CB12" s="38">
        <f>AJ12/'2010'!AJ12*100</f>
        <v>100</v>
      </c>
      <c r="CC12" s="38">
        <f>AK12/'2010'!AK12*100</f>
        <v>100</v>
      </c>
      <c r="CD12" s="38">
        <f>AL12/'2010'!AL12*100</f>
        <v>100</v>
      </c>
      <c r="CE12" s="38">
        <f>AM12/'2010'!AM12*100</f>
        <v>104.36580882352942</v>
      </c>
      <c r="CF12" s="38">
        <f>AN12/'2010'!AN12*100</f>
        <v>179.52261306532665</v>
      </c>
      <c r="CG12" s="38">
        <f>AO12/'2010'!AO12*100</f>
        <v>95.115606936416171</v>
      </c>
      <c r="CH12" s="38">
        <f>1/(AP12/'2010'!AP12)*100</f>
        <v>225</v>
      </c>
      <c r="CI12" s="38">
        <f>1/(AQ12/'2010'!AQ12)*100</f>
        <v>112.74162809692349</v>
      </c>
      <c r="CJ12" s="38">
        <f>AR12/'2010'!AR12*100</f>
        <v>93.335946687573511</v>
      </c>
      <c r="CK12" s="38">
        <f>1/(AS12/'2010'!AS12)*100</f>
        <v>40</v>
      </c>
      <c r="CM12" s="17">
        <f t="shared" si="0"/>
        <v>103.13533250434519</v>
      </c>
      <c r="CN12" s="17">
        <f t="shared" si="1"/>
        <v>126.33855587197449</v>
      </c>
      <c r="CO12" s="17">
        <f t="shared" si="2"/>
        <v>140.25176885790418</v>
      </c>
      <c r="CP12" s="17">
        <f t="shared" si="3"/>
        <v>114.076037131601</v>
      </c>
      <c r="CQ12" s="17">
        <f t="shared" si="4"/>
        <v>109.75789272508233</v>
      </c>
      <c r="CR12" s="17">
        <f t="shared" si="5"/>
        <v>108.87307167016969</v>
      </c>
      <c r="CS12" s="17">
        <f t="shared" si="6"/>
        <v>100</v>
      </c>
      <c r="CT12" s="17">
        <f t="shared" si="7"/>
        <v>100</v>
      </c>
      <c r="CU12" s="17">
        <f t="shared" si="8"/>
        <v>126.33467627509076</v>
      </c>
      <c r="CV12" s="17">
        <f t="shared" si="9"/>
        <v>117.76939369612424</v>
      </c>
      <c r="CX12" s="17">
        <f t="shared" si="10"/>
        <v>114.6536728732292</v>
      </c>
      <c r="CY12" s="17">
        <f t="shared" si="11"/>
        <v>114.07406041314425</v>
      </c>
    </row>
    <row r="13" spans="1:103" ht="15.5" x14ac:dyDescent="0.35">
      <c r="A13" s="2">
        <v>3100</v>
      </c>
      <c r="B13" s="3" t="s">
        <v>12</v>
      </c>
      <c r="C13">
        <v>53.5</v>
      </c>
      <c r="D13">
        <v>21.33</v>
      </c>
      <c r="E13">
        <v>33.32</v>
      </c>
      <c r="F13">
        <v>91702262.609672576</v>
      </c>
      <c r="G13">
        <v>91.13</v>
      </c>
      <c r="H13">
        <v>88.93</v>
      </c>
      <c r="I13">
        <v>99.8</v>
      </c>
      <c r="J13" s="5">
        <v>34.130000000000003</v>
      </c>
      <c r="K13" s="23">
        <v>48.33</v>
      </c>
      <c r="L13" s="23">
        <v>24.674432399864266</v>
      </c>
      <c r="M13">
        <v>94.640972648917923</v>
      </c>
      <c r="N13">
        <v>70.180388000790998</v>
      </c>
      <c r="O13" s="23">
        <v>7.14</v>
      </c>
      <c r="P13" s="71">
        <v>17.04714365000001</v>
      </c>
      <c r="Q13" s="16">
        <v>97.86</v>
      </c>
      <c r="R13">
        <v>27.05</v>
      </c>
      <c r="S13">
        <v>52.43</v>
      </c>
      <c r="T13">
        <v>72.55</v>
      </c>
      <c r="U13" s="22">
        <v>24.72</v>
      </c>
      <c r="V13">
        <v>15.5</v>
      </c>
      <c r="W13">
        <v>7.2</v>
      </c>
      <c r="X13">
        <v>39.9</v>
      </c>
      <c r="Y13">
        <v>10.97</v>
      </c>
      <c r="Z13">
        <v>97.2</v>
      </c>
      <c r="AA13">
        <v>91.2</v>
      </c>
      <c r="AB13">
        <v>78.25</v>
      </c>
      <c r="AC13" s="5">
        <v>39.43</v>
      </c>
      <c r="AD13">
        <v>30.27</v>
      </c>
      <c r="AE13">
        <v>6.05</v>
      </c>
      <c r="AF13">
        <v>7.09</v>
      </c>
      <c r="AG13" s="23">
        <v>36.5</v>
      </c>
      <c r="AH13" s="23">
        <v>2.33</v>
      </c>
      <c r="AI13">
        <v>68.64</v>
      </c>
      <c r="AJ13">
        <v>74.56</v>
      </c>
      <c r="AK13">
        <v>68.06</v>
      </c>
      <c r="AL13">
        <v>74.040000000000006</v>
      </c>
      <c r="AM13">
        <v>87.73</v>
      </c>
      <c r="AN13">
        <v>80.86</v>
      </c>
      <c r="AO13" s="22">
        <v>87.12</v>
      </c>
      <c r="AP13" s="22">
        <v>138</v>
      </c>
      <c r="AQ13" s="22">
        <v>34767</v>
      </c>
      <c r="AR13">
        <v>50.57</v>
      </c>
      <c r="AS13">
        <v>0.08</v>
      </c>
      <c r="AU13" s="38">
        <f>C13/'2010'!C13*100</f>
        <v>113.32344842194451</v>
      </c>
      <c r="AV13" s="38">
        <f>D13/'2010'!D13*100</f>
        <v>59.831697054698452</v>
      </c>
      <c r="AW13" s="38">
        <f>E13/'2010'!E13*100</f>
        <v>103.93013100436681</v>
      </c>
      <c r="AX13" s="38">
        <f>F13/'2010'!F13*100</f>
        <v>138.62175984835196</v>
      </c>
      <c r="AY13" s="38">
        <f>G13/'2010'!G13*100</f>
        <v>107.75688778526664</v>
      </c>
      <c r="AZ13" s="38">
        <f>H13/'2010'!H13*100</f>
        <v>313.02358324533617</v>
      </c>
      <c r="BA13" s="38">
        <f>I13/'2010'!I13*100</f>
        <v>101.02237068529203</v>
      </c>
      <c r="BB13" s="38">
        <f>J13/'2010'!J13*100</f>
        <v>84.043339079044571</v>
      </c>
      <c r="BC13" s="38">
        <f>1/(K13/'2010'!K13)*100</f>
        <v>93.503000206910826</v>
      </c>
      <c r="BD13" s="38">
        <f>L13/'2010'!L13*100</f>
        <v>71.16940409536852</v>
      </c>
      <c r="BE13" s="38">
        <f>M13/'2010'!M13*100</f>
        <v>106.72641869430709</v>
      </c>
      <c r="BF13" s="38">
        <f>N13/'2010'!N13*100</f>
        <v>104.9925218304943</v>
      </c>
      <c r="BG13" s="38">
        <f>1/(O13/'2010'!O13)*100</f>
        <v>154.76190476190479</v>
      </c>
      <c r="BH13" s="38">
        <f>P13/'2010'!P13*100</f>
        <v>130.6580513505728</v>
      </c>
      <c r="BI13" s="38">
        <f>Q13/'2010'!Q13*100</f>
        <v>98.144619396249126</v>
      </c>
      <c r="BJ13" s="38">
        <f>1/(R13/'2010'!R13)*100</f>
        <v>124.99075785582257</v>
      </c>
      <c r="BK13" s="38">
        <f>S13/'2010'!S13*100</f>
        <v>76.663254861821912</v>
      </c>
      <c r="BL13" s="38">
        <f>T13/'2010'!T13*100</f>
        <v>101.17138474410822</v>
      </c>
      <c r="BM13" s="38">
        <f>1/(U13/'2010'!U13)*100</f>
        <v>110.47734627831716</v>
      </c>
      <c r="BN13" s="38">
        <f>1/(V13/'2010'!V13)*100</f>
        <v>99.354838709677423</v>
      </c>
      <c r="BO13" s="38">
        <f>1/(W13/'2010'!W13)*100</f>
        <v>105.55555555555556</v>
      </c>
      <c r="BP13" s="38">
        <f>X13/'2010'!X13*100</f>
        <v>89.60251515832023</v>
      </c>
      <c r="BQ13" s="38">
        <f>Y13/'2010'!Y13*100</f>
        <v>105.78592092574736</v>
      </c>
      <c r="BR13" s="38">
        <f>Z13/'2010'!Z13*100</f>
        <v>100.66280033140016</v>
      </c>
      <c r="BS13" s="38">
        <f>AA13/'2010'!AA13*100</f>
        <v>105.08123055651572</v>
      </c>
      <c r="BT13" s="38">
        <f>AB13/'2010'!AB13*100</f>
        <v>105.60053981106614</v>
      </c>
      <c r="BU13" s="38">
        <f>AC13/'2010'!AC13*100</f>
        <v>120.50733496332519</v>
      </c>
      <c r="BV13" s="38">
        <f>AD13/'2010'!AD13*100</f>
        <v>100</v>
      </c>
      <c r="BW13" s="38">
        <f>AE13/'2010'!AE13*100</f>
        <v>100</v>
      </c>
      <c r="BX13" s="38">
        <f>AF13/'2010'!AF13*100</f>
        <v>100</v>
      </c>
      <c r="BY13" s="38">
        <f>AG13/'2010'!AG13*100</f>
        <v>100</v>
      </c>
      <c r="BZ13" s="38">
        <f>AH13/'2010'!AH13*100</f>
        <v>100</v>
      </c>
      <c r="CA13" s="38">
        <f>AI13/'2010'!AI13*100</f>
        <v>100</v>
      </c>
      <c r="CB13" s="38">
        <f>AJ13/'2010'!AJ13*100</f>
        <v>100</v>
      </c>
      <c r="CC13" s="38">
        <f>AK13/'2010'!AK13*100</f>
        <v>100</v>
      </c>
      <c r="CD13" s="38">
        <f>AL13/'2010'!AL13*100</f>
        <v>100</v>
      </c>
      <c r="CE13" s="38">
        <f>AM13/'2010'!AM13*100</f>
        <v>94.884274280770072</v>
      </c>
      <c r="CF13" s="38">
        <f>AN13/'2010'!AN13*100</f>
        <v>143.90460936109628</v>
      </c>
      <c r="CG13" s="38">
        <f>AO13/'2010'!AO13*100</f>
        <v>94.387865655471288</v>
      </c>
      <c r="CH13" s="38">
        <f>1/(AP13/'2010'!AP13)*100</f>
        <v>215.21739130434784</v>
      </c>
      <c r="CI13" s="38">
        <f>1/(AQ13/'2010'!AQ13)*100</f>
        <v>175.42209566542985</v>
      </c>
      <c r="CJ13" s="38">
        <f>AR13/'2010'!AR13*100</f>
        <v>68.043595263724441</v>
      </c>
      <c r="CK13" s="38">
        <f>1/(AS13/'2010'!AS13)*100</f>
        <v>87.5</v>
      </c>
      <c r="CM13" s="17">
        <f t="shared" si="0"/>
        <v>92.361758827003257</v>
      </c>
      <c r="CN13" s="17">
        <f t="shared" si="1"/>
        <v>138.62175984835196</v>
      </c>
      <c r="CO13" s="17">
        <f t="shared" si="2"/>
        <v>128.41976418286978</v>
      </c>
      <c r="CP13" s="17">
        <f t="shared" si="3"/>
        <v>124.28472415931975</v>
      </c>
      <c r="CQ13" s="17">
        <f t="shared" si="4"/>
        <v>102.33682248593598</v>
      </c>
      <c r="CR13" s="17">
        <f t="shared" si="5"/>
        <v>104.54005695772913</v>
      </c>
      <c r="CS13" s="17">
        <f t="shared" si="6"/>
        <v>100</v>
      </c>
      <c r="CT13" s="17">
        <f t="shared" si="7"/>
        <v>100</v>
      </c>
      <c r="CU13" s="17">
        <f t="shared" si="8"/>
        <v>111.05891643244587</v>
      </c>
      <c r="CV13" s="17">
        <f t="shared" si="9"/>
        <v>136.54577055837552</v>
      </c>
      <c r="CX13" s="17">
        <f t="shared" si="10"/>
        <v>113.81695734520312</v>
      </c>
      <c r="CY13" s="17">
        <f t="shared" si="11"/>
        <v>111.77494066843319</v>
      </c>
    </row>
    <row r="14" spans="1:103" ht="15.5" x14ac:dyDescent="0.35">
      <c r="A14" s="2">
        <v>3200</v>
      </c>
      <c r="B14" s="3" t="s">
        <v>13</v>
      </c>
      <c r="C14">
        <v>77.849999999999994</v>
      </c>
      <c r="D14">
        <v>29</v>
      </c>
      <c r="E14">
        <v>45.5</v>
      </c>
      <c r="F14">
        <v>17463800.069174312</v>
      </c>
      <c r="G14">
        <v>64.400000000000006</v>
      </c>
      <c r="H14">
        <v>70.5</v>
      </c>
      <c r="I14">
        <v>99.8</v>
      </c>
      <c r="J14" s="5">
        <v>8.5399999999999991</v>
      </c>
      <c r="K14" s="23">
        <v>76.83</v>
      </c>
      <c r="L14" s="23">
        <v>9.6694243505128057</v>
      </c>
      <c r="M14">
        <v>91.512279566734705</v>
      </c>
      <c r="N14">
        <v>64.603224665730039</v>
      </c>
      <c r="O14" s="23">
        <v>8.2200000000000006</v>
      </c>
      <c r="P14" s="71">
        <v>20.04714365000001</v>
      </c>
      <c r="Q14" s="16">
        <v>80.739999999999995</v>
      </c>
      <c r="R14">
        <v>29.26</v>
      </c>
      <c r="S14">
        <v>43.01</v>
      </c>
      <c r="T14">
        <v>72.47</v>
      </c>
      <c r="U14" s="22">
        <v>33.19</v>
      </c>
      <c r="V14">
        <v>20.8</v>
      </c>
      <c r="W14">
        <v>8.4</v>
      </c>
      <c r="X14">
        <v>30.84</v>
      </c>
      <c r="Y14">
        <v>8.4600000000000009</v>
      </c>
      <c r="Z14">
        <v>96.97</v>
      </c>
      <c r="AA14">
        <v>84.64</v>
      </c>
      <c r="AB14">
        <v>48.32</v>
      </c>
      <c r="AC14" s="5">
        <v>25.15</v>
      </c>
      <c r="AD14">
        <v>18.940000000000001</v>
      </c>
      <c r="AE14">
        <v>1.43</v>
      </c>
      <c r="AF14">
        <v>7.35</v>
      </c>
      <c r="AG14" s="23">
        <v>23.92</v>
      </c>
      <c r="AH14" s="23">
        <v>4.96</v>
      </c>
      <c r="AI14">
        <v>65.48</v>
      </c>
      <c r="AJ14">
        <v>74.959999999999994</v>
      </c>
      <c r="AK14">
        <v>66.83</v>
      </c>
      <c r="AL14">
        <v>71.430000000000007</v>
      </c>
      <c r="AM14">
        <v>73.61</v>
      </c>
      <c r="AN14">
        <v>71.02</v>
      </c>
      <c r="AO14" s="22">
        <v>59.16</v>
      </c>
      <c r="AP14" s="22">
        <v>65</v>
      </c>
      <c r="AQ14" s="22">
        <v>25183</v>
      </c>
      <c r="AR14">
        <v>43.72</v>
      </c>
      <c r="AS14">
        <v>0.09</v>
      </c>
      <c r="AU14" s="38">
        <f>C14/'2010'!C14*100</f>
        <v>109.60157679853582</v>
      </c>
      <c r="AV14" s="38">
        <f>D14/'2010'!D14*100</f>
        <v>62.675599740652686</v>
      </c>
      <c r="AW14" s="38">
        <f>E14/'2010'!E14*100</f>
        <v>118.98535564853556</v>
      </c>
      <c r="AX14" s="38">
        <f>F14/'2010'!F14*100</f>
        <v>123.83147086898842</v>
      </c>
      <c r="AY14" s="38">
        <f>G14/'2010'!G14*100</f>
        <v>115.88986863415514</v>
      </c>
      <c r="AZ14" s="38">
        <f>H14/'2010'!H14*100</f>
        <v>199.60362400906001</v>
      </c>
      <c r="BA14" s="38">
        <f>I14/'2010'!I14*100</f>
        <v>102.33798195242001</v>
      </c>
      <c r="BB14" s="38">
        <f>J14/'2010'!J14*100</f>
        <v>74.585152838427945</v>
      </c>
      <c r="BC14" s="38">
        <f>1/(K14/'2010'!K14)*100</f>
        <v>98.490173109462447</v>
      </c>
      <c r="BD14" s="38">
        <f>L14/'2010'!L14*100</f>
        <v>69.614286180797734</v>
      </c>
      <c r="BE14" s="38">
        <f>M14/'2010'!M14*100</f>
        <v>102.33191873010306</v>
      </c>
      <c r="BF14" s="38">
        <f>N14/'2010'!N14*100</f>
        <v>102.37776725051032</v>
      </c>
      <c r="BG14" s="38">
        <f>1/(O14/'2010'!O14)*100</f>
        <v>125.66909975669098</v>
      </c>
      <c r="BH14" s="38">
        <f>P14/'2010'!P14*100</f>
        <v>105.25013103473917</v>
      </c>
      <c r="BI14" s="38">
        <f>Q14/'2010'!Q14*100</f>
        <v>101.47040341837376</v>
      </c>
      <c r="BJ14" s="38">
        <f>1/(R14/'2010'!R14)*100</f>
        <v>95.693779904306211</v>
      </c>
      <c r="BK14" s="38">
        <f>S14/'2010'!S14*100</f>
        <v>63.624260355029584</v>
      </c>
      <c r="BL14" s="38">
        <f>T14/'2010'!T14*100</f>
        <v>101.65521110955251</v>
      </c>
      <c r="BM14" s="38">
        <f>1/(U14/'2010'!U14)*100</f>
        <v>101.89816209701719</v>
      </c>
      <c r="BN14" s="38">
        <f>1/(V14/'2010'!V14)*100</f>
        <v>89.90384615384616</v>
      </c>
      <c r="BO14" s="38">
        <f>1/(W14/'2010'!W14)*100</f>
        <v>82.142857142857139</v>
      </c>
      <c r="BP14" s="38">
        <f>X14/'2010'!X14*100</f>
        <v>91.323660053301737</v>
      </c>
      <c r="BQ14" s="38">
        <f>Y14/'2010'!Y14*100</f>
        <v>114.32432432432434</v>
      </c>
      <c r="BR14" s="38">
        <f>Z14/'2010'!Z14*100</f>
        <v>104.9231768015581</v>
      </c>
      <c r="BS14" s="38">
        <f>AA14/'2010'!AA14*100</f>
        <v>107.01732203818435</v>
      </c>
      <c r="BT14" s="38">
        <f>AB14/'2010'!AB14*100</f>
        <v>99.567277972388212</v>
      </c>
      <c r="BU14" s="38">
        <f>AC14/'2010'!AC14*100</f>
        <v>118.01970905678085</v>
      </c>
      <c r="BV14" s="38">
        <f>AD14/'2010'!AD14*100</f>
        <v>100</v>
      </c>
      <c r="BW14" s="38">
        <f>AE14/'2010'!AE14*100</f>
        <v>100</v>
      </c>
      <c r="BX14" s="38">
        <f>AF14/'2010'!AF14*100</f>
        <v>100</v>
      </c>
      <c r="BY14" s="38">
        <f>AG14/'2010'!AG14*100</f>
        <v>100</v>
      </c>
      <c r="BZ14" s="38">
        <f>AH14/'2010'!AH14*100</f>
        <v>100</v>
      </c>
      <c r="CA14" s="38">
        <f>AI14/'2010'!AI14*100</f>
        <v>100</v>
      </c>
      <c r="CB14" s="38">
        <f>AJ14/'2010'!AJ14*100</f>
        <v>100</v>
      </c>
      <c r="CC14" s="38">
        <f>AK14/'2010'!AK14*100</f>
        <v>100</v>
      </c>
      <c r="CD14" s="38">
        <f>AL14/'2010'!AL14*100</f>
        <v>100</v>
      </c>
      <c r="CE14" s="38">
        <f>AM14/'2010'!AM14*100</f>
        <v>98.924875688751513</v>
      </c>
      <c r="CF14" s="38">
        <f>AN14/'2010'!AN14*100</f>
        <v>151.94694052203678</v>
      </c>
      <c r="CG14" s="38">
        <f>AO14/'2010'!AO14*100</f>
        <v>97.511125762320745</v>
      </c>
      <c r="CH14" s="38">
        <f>1/(AP14/'2010'!AP14)*100</f>
        <v>70.769230769230759</v>
      </c>
      <c r="CI14" s="38">
        <f>1/(AQ14/'2010'!AQ14)*100</f>
        <v>66.985664932692686</v>
      </c>
      <c r="CJ14" s="38">
        <f>AR14/'2010'!AR14*100</f>
        <v>63.270622286541247</v>
      </c>
      <c r="CK14" s="38">
        <f>1/(AS14/'2010'!AS14)*100</f>
        <v>44.444444444444443</v>
      </c>
      <c r="CM14" s="17">
        <f t="shared" si="0"/>
        <v>97.087510729241345</v>
      </c>
      <c r="CN14" s="17">
        <f t="shared" si="1"/>
        <v>123.83147086898842</v>
      </c>
      <c r="CO14" s="17">
        <f t="shared" si="2"/>
        <v>110.08684778738723</v>
      </c>
      <c r="CP14" s="17">
        <f t="shared" si="3"/>
        <v>108.90722919301088</v>
      </c>
      <c r="CQ14" s="17">
        <f t="shared" si="4"/>
        <v>90.912645740140348</v>
      </c>
      <c r="CR14" s="17">
        <f t="shared" si="5"/>
        <v>105.86257837442292</v>
      </c>
      <c r="CS14" s="17">
        <f t="shared" si="6"/>
        <v>100</v>
      </c>
      <c r="CT14" s="17">
        <f t="shared" si="7"/>
        <v>100</v>
      </c>
      <c r="CU14" s="17">
        <f t="shared" si="8"/>
        <v>116.12764732436968</v>
      </c>
      <c r="CV14" s="17">
        <f t="shared" si="9"/>
        <v>61.367490608227286</v>
      </c>
      <c r="CX14" s="17">
        <f t="shared" si="10"/>
        <v>101.41834206257882</v>
      </c>
      <c r="CY14" s="17">
        <f t="shared" si="11"/>
        <v>99.457230264805034</v>
      </c>
    </row>
    <row r="15" spans="1:103" ht="15.5" x14ac:dyDescent="0.35">
      <c r="A15" s="2">
        <v>3300</v>
      </c>
      <c r="B15" s="3" t="s">
        <v>14</v>
      </c>
      <c r="C15">
        <v>83.91</v>
      </c>
      <c r="D15">
        <v>45.43</v>
      </c>
      <c r="E15">
        <v>48.38</v>
      </c>
      <c r="F15">
        <v>15563233.21379365</v>
      </c>
      <c r="G15">
        <v>71.84</v>
      </c>
      <c r="H15">
        <v>76.09</v>
      </c>
      <c r="I15">
        <v>99.9</v>
      </c>
      <c r="J15" s="5">
        <v>2.29</v>
      </c>
      <c r="K15" s="23">
        <v>88.01</v>
      </c>
      <c r="L15" s="23">
        <v>2.1719246244036881</v>
      </c>
      <c r="M15">
        <v>95.848715761088187</v>
      </c>
      <c r="N15">
        <v>70.2045003777543</v>
      </c>
      <c r="O15" s="23">
        <v>4.57</v>
      </c>
      <c r="P15" s="71">
        <v>21.04714365000001</v>
      </c>
      <c r="Q15" s="16">
        <v>95.57</v>
      </c>
      <c r="R15">
        <v>32.72</v>
      </c>
      <c r="S15">
        <v>63.64</v>
      </c>
      <c r="T15">
        <v>74.08</v>
      </c>
      <c r="U15" s="22">
        <v>27.69</v>
      </c>
      <c r="V15">
        <v>20.6</v>
      </c>
      <c r="W15">
        <v>7.9</v>
      </c>
      <c r="X15">
        <v>45.61</v>
      </c>
      <c r="Y15">
        <v>7.77</v>
      </c>
      <c r="Z15">
        <v>96.25</v>
      </c>
      <c r="AA15">
        <v>87.24</v>
      </c>
      <c r="AB15">
        <v>51.52</v>
      </c>
      <c r="AC15" s="5">
        <v>21.8</v>
      </c>
      <c r="AD15">
        <v>15.91</v>
      </c>
      <c r="AE15">
        <v>0.71</v>
      </c>
      <c r="AF15">
        <v>2.95</v>
      </c>
      <c r="AG15" s="23">
        <v>32.950000000000003</v>
      </c>
      <c r="AH15" s="23">
        <v>15.39</v>
      </c>
      <c r="AI15">
        <v>65.5</v>
      </c>
      <c r="AJ15">
        <v>76.34</v>
      </c>
      <c r="AK15">
        <v>70.45</v>
      </c>
      <c r="AL15">
        <v>71.36</v>
      </c>
      <c r="AM15">
        <v>69.069999999999993</v>
      </c>
      <c r="AN15">
        <v>67.239999999999995</v>
      </c>
      <c r="AO15" s="22">
        <v>78.819999999999993</v>
      </c>
      <c r="AP15" s="22">
        <v>35</v>
      </c>
      <c r="AQ15" s="22">
        <v>12033</v>
      </c>
      <c r="AR15">
        <v>63.5</v>
      </c>
      <c r="AS15">
        <v>0.08</v>
      </c>
      <c r="AU15" s="38">
        <f>C15/'2010'!C15*100</f>
        <v>102.41669718051993</v>
      </c>
      <c r="AV15" s="38">
        <f>D15/'2010'!D15*100</f>
        <v>94.194484760522499</v>
      </c>
      <c r="AW15" s="38">
        <f>E15/'2010'!E15*100</f>
        <v>100.22788481458463</v>
      </c>
      <c r="AX15" s="38">
        <f>F15/'2010'!F15*100</f>
        <v>129.59011882233642</v>
      </c>
      <c r="AY15" s="38">
        <f>G15/'2010'!G15*100</f>
        <v>124.37673130193907</v>
      </c>
      <c r="AZ15" s="38">
        <f>H15/'2010'!H15*100</f>
        <v>132.46866295264624</v>
      </c>
      <c r="BA15" s="38">
        <f>I15/'2010'!I15*100</f>
        <v>101.70009162170417</v>
      </c>
      <c r="BB15" s="38">
        <f>J15/'2010'!J15*100</f>
        <v>67.352941176470594</v>
      </c>
      <c r="BC15" s="38">
        <f>1/(K15/'2010'!K15)*100</f>
        <v>99.852289512555387</v>
      </c>
      <c r="BD15" s="38">
        <f>L15/'2010'!L15*100</f>
        <v>67.661203252451344</v>
      </c>
      <c r="BE15" s="38">
        <f>M15/'2010'!M15*100</f>
        <v>102.90638238435781</v>
      </c>
      <c r="BF15" s="38">
        <f>N15/'2010'!N15*100</f>
        <v>101.79329234106203</v>
      </c>
      <c r="BG15" s="38">
        <f>1/(O15/'2010'!O15)*100</f>
        <v>135.88621444201311</v>
      </c>
      <c r="BH15" s="38">
        <f>P15/'2010'!P15*100</f>
        <v>100</v>
      </c>
      <c r="BI15" s="38">
        <f>Q15/'2010'!Q15*100</f>
        <v>101.15368331922099</v>
      </c>
      <c r="BJ15" s="38">
        <f>1/(R15/'2010'!R15)*100</f>
        <v>87.775061124694389</v>
      </c>
      <c r="BK15" s="38">
        <f>S15/'2010'!S15*100</f>
        <v>84.414378564796394</v>
      </c>
      <c r="BL15" s="38">
        <f>T15/'2010'!T15*100</f>
        <v>101.85618039323525</v>
      </c>
      <c r="BM15" s="38">
        <f>1/(U15/'2010'!U15)*100</f>
        <v>103.17804261466233</v>
      </c>
      <c r="BN15" s="38">
        <f>1/(V15/'2010'!V15)*100</f>
        <v>87.864077669902912</v>
      </c>
      <c r="BO15" s="38">
        <f>1/(W15/'2010'!W15)*100</f>
        <v>84.810126582278471</v>
      </c>
      <c r="BP15" s="38">
        <f>X15/'2010'!X15*100</f>
        <v>98.722943722943711</v>
      </c>
      <c r="BQ15" s="38">
        <f>Y15/'2010'!Y15*100</f>
        <v>115.79731743666169</v>
      </c>
      <c r="BR15" s="38">
        <f>Z15/'2010'!Z15*100</f>
        <v>103.59487676245828</v>
      </c>
      <c r="BS15" s="38">
        <f>AA15/'2010'!AA15*100</f>
        <v>110.48632218844985</v>
      </c>
      <c r="BT15" s="38">
        <f>AB15/'2010'!AB15*100</f>
        <v>117.46466028271773</v>
      </c>
      <c r="BU15" s="38">
        <f>AC15/'2010'!AC15*100</f>
        <v>113.07053941908714</v>
      </c>
      <c r="BV15" s="38">
        <f>AD15/'2010'!AD15*100</f>
        <v>100</v>
      </c>
      <c r="BW15" s="38">
        <f>AE15/'2010'!AE15*100</f>
        <v>100</v>
      </c>
      <c r="BX15" s="38">
        <f>AF15/'2010'!AF15*100</f>
        <v>100</v>
      </c>
      <c r="BY15" s="38">
        <f>AG15/'2010'!AG15*100</f>
        <v>100</v>
      </c>
      <c r="BZ15" s="38">
        <f>AH15/'2010'!AH15*100</f>
        <v>100</v>
      </c>
      <c r="CA15" s="38">
        <f>AI15/'2010'!AI15*100</f>
        <v>100</v>
      </c>
      <c r="CB15" s="38">
        <f>AJ15/'2010'!AJ15*100</f>
        <v>100</v>
      </c>
      <c r="CC15" s="38">
        <f>AK15/'2010'!AK15*100</f>
        <v>100</v>
      </c>
      <c r="CD15" s="38">
        <f>AL15/'2010'!AL15*100</f>
        <v>100</v>
      </c>
      <c r="CE15" s="38">
        <f>AM15/'2010'!AM15*100</f>
        <v>81.421666863138029</v>
      </c>
      <c r="CF15" s="38">
        <f>AN15/'2010'!AN15*100</f>
        <v>145.25815510909484</v>
      </c>
      <c r="CG15" s="38">
        <f>AO15/'2010'!AO15*100</f>
        <v>123.73626373626372</v>
      </c>
      <c r="CH15" s="38">
        <f>1/(AP15/'2010'!AP15)*100</f>
        <v>422.85714285714289</v>
      </c>
      <c r="CI15" s="38">
        <f>1/(AQ15/'2010'!AQ15)*100</f>
        <v>128.63791240754591</v>
      </c>
      <c r="CJ15" s="38">
        <f>AR15/'2010'!AR15*100</f>
        <v>78.19234084472356</v>
      </c>
      <c r="CK15" s="38">
        <f>1/(AS15/'2010'!AS15)*100</f>
        <v>62.5</v>
      </c>
      <c r="CM15" s="17">
        <f t="shared" si="0"/>
        <v>98.94635558520902</v>
      </c>
      <c r="CN15" s="17">
        <f t="shared" si="1"/>
        <v>129.59011882233642</v>
      </c>
      <c r="CO15" s="17">
        <f t="shared" si="2"/>
        <v>98.901986636294467</v>
      </c>
      <c r="CP15" s="17">
        <f t="shared" si="3"/>
        <v>110.14647229185823</v>
      </c>
      <c r="CQ15" s="17">
        <f t="shared" si="4"/>
        <v>93.007364324112956</v>
      </c>
      <c r="CR15" s="17">
        <f t="shared" si="5"/>
        <v>109.85610996871974</v>
      </c>
      <c r="CS15" s="17">
        <f t="shared" si="6"/>
        <v>100</v>
      </c>
      <c r="CT15" s="17">
        <f t="shared" si="7"/>
        <v>100</v>
      </c>
      <c r="CU15" s="17">
        <f t="shared" si="8"/>
        <v>116.8053619028322</v>
      </c>
      <c r="CV15" s="17">
        <f t="shared" si="9"/>
        <v>173.04684902735306</v>
      </c>
      <c r="CX15" s="17">
        <f t="shared" si="10"/>
        <v>113.03006185587159</v>
      </c>
      <c r="CY15" s="17">
        <f t="shared" si="11"/>
        <v>109.60973689446934</v>
      </c>
    </row>
    <row r="16" spans="1:103" ht="15.5" x14ac:dyDescent="0.35">
      <c r="A16" s="2">
        <v>3400</v>
      </c>
      <c r="B16" s="3" t="s">
        <v>15</v>
      </c>
      <c r="C16">
        <v>88.08</v>
      </c>
      <c r="D16">
        <v>20.190000000000001</v>
      </c>
      <c r="E16">
        <v>43.3</v>
      </c>
      <c r="F16">
        <v>14692306.652576074</v>
      </c>
      <c r="G16">
        <v>89.4</v>
      </c>
      <c r="H16">
        <v>77.19</v>
      </c>
      <c r="I16">
        <v>99.88</v>
      </c>
      <c r="J16" s="5">
        <v>13.58</v>
      </c>
      <c r="K16" s="23">
        <v>75.260000000000005</v>
      </c>
      <c r="L16" s="23">
        <v>4.0670306166523966</v>
      </c>
      <c r="M16">
        <v>97.160780710870526</v>
      </c>
      <c r="N16">
        <v>71.996149714716182</v>
      </c>
      <c r="O16" s="23">
        <v>3.02</v>
      </c>
      <c r="P16" s="71">
        <v>22.04714365000001</v>
      </c>
      <c r="Q16" s="16">
        <v>99.4</v>
      </c>
      <c r="R16">
        <v>32.9</v>
      </c>
      <c r="S16">
        <v>71.28</v>
      </c>
      <c r="T16">
        <v>74.739999999999995</v>
      </c>
      <c r="U16" s="22">
        <v>22.92</v>
      </c>
      <c r="V16">
        <v>14.7</v>
      </c>
      <c r="W16">
        <v>5.0999999999999996</v>
      </c>
      <c r="X16">
        <v>69.14</v>
      </c>
      <c r="Y16">
        <v>9.68</v>
      </c>
      <c r="Z16">
        <v>96.97</v>
      </c>
      <c r="AA16">
        <v>92.13</v>
      </c>
      <c r="AB16">
        <v>85.53</v>
      </c>
      <c r="AC16" s="5">
        <v>73.14</v>
      </c>
      <c r="AD16">
        <v>21.46</v>
      </c>
      <c r="AE16">
        <v>1.74</v>
      </c>
      <c r="AF16">
        <v>3.96</v>
      </c>
      <c r="AG16" s="23">
        <v>40.71</v>
      </c>
      <c r="AH16" s="23">
        <v>16.670000000000002</v>
      </c>
      <c r="AI16">
        <v>67.95</v>
      </c>
      <c r="AJ16">
        <v>76.02</v>
      </c>
      <c r="AK16">
        <v>73.38</v>
      </c>
      <c r="AL16">
        <v>73.489999999999995</v>
      </c>
      <c r="AM16">
        <v>93.25</v>
      </c>
      <c r="AN16">
        <v>82.31</v>
      </c>
      <c r="AO16" s="22">
        <v>73.55</v>
      </c>
      <c r="AP16" s="22">
        <v>193</v>
      </c>
      <c r="AQ16" s="22">
        <v>7251</v>
      </c>
      <c r="AR16">
        <v>64.62</v>
      </c>
      <c r="AS16">
        <v>0.18</v>
      </c>
      <c r="AU16" s="38">
        <f>C16/'2010'!C16*100</f>
        <v>112.18952999617882</v>
      </c>
      <c r="AV16" s="38">
        <f>D16/'2010'!D16*100</f>
        <v>48.037116345467524</v>
      </c>
      <c r="AW16" s="38">
        <f>E16/'2010'!E16*100</f>
        <v>126.7935578330893</v>
      </c>
      <c r="AX16" s="38">
        <f>F16/'2010'!F16*100</f>
        <v>132.52215079218294</v>
      </c>
      <c r="AY16" s="38">
        <f>G16/'2010'!G16*100</f>
        <v>109.22419059254736</v>
      </c>
      <c r="AZ16" s="38">
        <f>H16/'2010'!H16*100</f>
        <v>127.77685813607019</v>
      </c>
      <c r="BA16" s="38">
        <f>I16/'2010'!I16*100</f>
        <v>100.29119389496937</v>
      </c>
      <c r="BB16" s="38">
        <f>J16/'2010'!J16*100</f>
        <v>80.165289256198349</v>
      </c>
      <c r="BC16" s="38">
        <f>1/(K16/'2010'!K16)*100</f>
        <v>98.990167419612007</v>
      </c>
      <c r="BD16" s="38">
        <f>L16/'2010'!L16*100</f>
        <v>74.761592217874934</v>
      </c>
      <c r="BE16" s="38">
        <f>M16/'2010'!M16*100</f>
        <v>103.38117636574027</v>
      </c>
      <c r="BF16" s="38">
        <f>N16/'2010'!N16*100</f>
        <v>100.81414160238484</v>
      </c>
      <c r="BG16" s="38">
        <f>1/(O16/'2010'!O16)*100</f>
        <v>188.41059602649008</v>
      </c>
      <c r="BH16" s="38">
        <f>P16/'2010'!P16*100</f>
        <v>109.97648360742902</v>
      </c>
      <c r="BI16" s="38">
        <f>Q16/'2010'!Q16*100</f>
        <v>99.90953864710022</v>
      </c>
      <c r="BJ16" s="38">
        <f>1/(R16/'2010'!R16)*100</f>
        <v>121.94528875379937</v>
      </c>
      <c r="BK16" s="38">
        <f>S16/'2010'!S16*100</f>
        <v>82.701009397841986</v>
      </c>
      <c r="BL16" s="38">
        <f>T16/'2010'!T16*100</f>
        <v>100.76850478630173</v>
      </c>
      <c r="BM16" s="38">
        <f>1/(U16/'2010'!U16)*100</f>
        <v>105.23560209424083</v>
      </c>
      <c r="BN16" s="38">
        <f>1/(V16/'2010'!V16)*100</f>
        <v>110.20408163265304</v>
      </c>
      <c r="BO16" s="38">
        <f>1/(W16/'2010'!W16)*100</f>
        <v>86.274509803921589</v>
      </c>
      <c r="BP16" s="38">
        <f>X16/'2010'!X16*100</f>
        <v>98.616459848809015</v>
      </c>
      <c r="BQ16" s="38">
        <f>Y16/'2010'!Y16*100</f>
        <v>113.74853113983549</v>
      </c>
      <c r="BR16" s="38">
        <f>Z16/'2010'!Z16*100</f>
        <v>101.03146488851844</v>
      </c>
      <c r="BS16" s="38">
        <f>AA16/'2010'!AA16*100</f>
        <v>105.39983983525912</v>
      </c>
      <c r="BT16" s="38">
        <f>AB16/'2010'!AB16*100</f>
        <v>105.89327720688375</v>
      </c>
      <c r="BU16" s="38">
        <f>AC16/'2010'!AC16*100</f>
        <v>112.81813975011571</v>
      </c>
      <c r="BV16" s="38">
        <f>AD16/'2010'!AD16*100</f>
        <v>100</v>
      </c>
      <c r="BW16" s="38">
        <f>AE16/'2010'!AE16*100</f>
        <v>100</v>
      </c>
      <c r="BX16" s="38">
        <f>AF16/'2010'!AF16*100</f>
        <v>100</v>
      </c>
      <c r="BY16" s="38">
        <f>AG16/'2010'!AG16*100</f>
        <v>100</v>
      </c>
      <c r="BZ16" s="38">
        <f>AH16/'2010'!AH16*100</f>
        <v>100</v>
      </c>
      <c r="CA16" s="38">
        <f>AI16/'2010'!AI16*100</f>
        <v>100</v>
      </c>
      <c r="CB16" s="38">
        <f>AJ16/'2010'!AJ16*100</f>
        <v>100</v>
      </c>
      <c r="CC16" s="38">
        <f>AK16/'2010'!AK16*100</f>
        <v>100</v>
      </c>
      <c r="CD16" s="38">
        <f>AL16/'2010'!AL16*100</f>
        <v>100</v>
      </c>
      <c r="CE16" s="38">
        <f>AM16/'2010'!AM16*100</f>
        <v>102.20298114861903</v>
      </c>
      <c r="CF16" s="38">
        <f>AN16/'2010'!AN16*100</f>
        <v>147.08720514653325</v>
      </c>
      <c r="CG16" s="38">
        <f>AO16/'2010'!AO16*100</f>
        <v>89.422492401215806</v>
      </c>
      <c r="CH16" s="38">
        <f>1/(AP16/'2010'!AP16)*100</f>
        <v>265.28497409326428</v>
      </c>
      <c r="CI16" s="38">
        <f>1/(AQ16/'2010'!AQ16)*100</f>
        <v>243.02854778651221</v>
      </c>
      <c r="CJ16" s="38">
        <f>AR16/'2010'!AR16*100</f>
        <v>83.434473854099423</v>
      </c>
      <c r="CK16" s="38">
        <f>1/(AS16/'2010'!AS16)*100</f>
        <v>44.444444444444443</v>
      </c>
      <c r="CM16" s="17">
        <f t="shared" si="0"/>
        <v>95.673401391578565</v>
      </c>
      <c r="CN16" s="17">
        <f t="shared" si="1"/>
        <v>132.52215079218294</v>
      </c>
      <c r="CO16" s="17">
        <f t="shared" si="2"/>
        <v>98.534881919545384</v>
      </c>
      <c r="CP16" s="17">
        <f t="shared" si="3"/>
        <v>125.64559940051106</v>
      </c>
      <c r="CQ16" s="17">
        <f t="shared" si="4"/>
        <v>101.00550501655125</v>
      </c>
      <c r="CR16" s="17">
        <f t="shared" si="5"/>
        <v>106.2512854449036</v>
      </c>
      <c r="CS16" s="17">
        <f t="shared" si="6"/>
        <v>100</v>
      </c>
      <c r="CT16" s="17">
        <f t="shared" si="7"/>
        <v>100</v>
      </c>
      <c r="CU16" s="17">
        <f t="shared" si="8"/>
        <v>112.90422623212271</v>
      </c>
      <c r="CV16" s="17">
        <f t="shared" si="9"/>
        <v>159.04811004458008</v>
      </c>
      <c r="CX16" s="17">
        <f t="shared" si="10"/>
        <v>113.15851602419757</v>
      </c>
      <c r="CY16" s="17">
        <f t="shared" si="11"/>
        <v>110.06477699409776</v>
      </c>
    </row>
    <row r="17" spans="1:103" ht="15.5" x14ac:dyDescent="0.35">
      <c r="A17" s="2">
        <v>3500</v>
      </c>
      <c r="B17" s="3" t="s">
        <v>16</v>
      </c>
      <c r="C17">
        <v>85.49</v>
      </c>
      <c r="D17">
        <v>37.08</v>
      </c>
      <c r="E17">
        <v>51.71</v>
      </c>
      <c r="F17">
        <v>22501191.226770148</v>
      </c>
      <c r="G17">
        <v>68.83</v>
      </c>
      <c r="H17">
        <v>75.540000000000006</v>
      </c>
      <c r="I17">
        <v>99.39</v>
      </c>
      <c r="J17" s="5">
        <v>4.55</v>
      </c>
      <c r="K17" s="23">
        <v>87.55</v>
      </c>
      <c r="L17" s="23">
        <v>4.2045507615861153</v>
      </c>
      <c r="M17">
        <v>95.903565746097456</v>
      </c>
      <c r="N17">
        <v>68.929932630295767</v>
      </c>
      <c r="O17" s="23">
        <v>4</v>
      </c>
      <c r="P17" s="71">
        <v>21.04714365000001</v>
      </c>
      <c r="Q17" s="16">
        <v>93.83</v>
      </c>
      <c r="R17">
        <v>31.48</v>
      </c>
      <c r="S17">
        <v>55.51</v>
      </c>
      <c r="T17">
        <v>70.8</v>
      </c>
      <c r="U17" s="22">
        <v>27.69</v>
      </c>
      <c r="V17">
        <v>18.8</v>
      </c>
      <c r="W17">
        <v>7.9</v>
      </c>
      <c r="X17">
        <v>51.85</v>
      </c>
      <c r="Y17">
        <v>7.87</v>
      </c>
      <c r="Z17">
        <v>96.1</v>
      </c>
      <c r="AA17">
        <v>86.2</v>
      </c>
      <c r="AB17">
        <v>59.9</v>
      </c>
      <c r="AC17" s="5">
        <v>29.2</v>
      </c>
      <c r="AD17">
        <v>12.24</v>
      </c>
      <c r="AE17">
        <v>0.9</v>
      </c>
      <c r="AF17">
        <v>4.26</v>
      </c>
      <c r="AG17" s="23">
        <v>24.7</v>
      </c>
      <c r="AH17" s="23">
        <v>13.35</v>
      </c>
      <c r="AI17">
        <v>66.63</v>
      </c>
      <c r="AJ17">
        <v>76.72</v>
      </c>
      <c r="AK17">
        <v>68.790000000000006</v>
      </c>
      <c r="AL17">
        <v>71.66</v>
      </c>
      <c r="AM17">
        <v>78.98</v>
      </c>
      <c r="AN17">
        <v>60.98</v>
      </c>
      <c r="AO17" s="22">
        <v>76.569999999999993</v>
      </c>
      <c r="AP17" s="22">
        <v>88</v>
      </c>
      <c r="AQ17" s="22">
        <v>34598</v>
      </c>
      <c r="AR17">
        <v>58.18</v>
      </c>
      <c r="AS17">
        <v>0.06</v>
      </c>
      <c r="AU17" s="38">
        <f>C17/'2010'!C17*100</f>
        <v>115.77735644637053</v>
      </c>
      <c r="AV17" s="38">
        <f>D17/'2010'!D17*100</f>
        <v>63.997238522609599</v>
      </c>
      <c r="AW17" s="38">
        <f>E17/'2010'!E17*100</f>
        <v>99.980665119876249</v>
      </c>
      <c r="AX17" s="38">
        <f>F17/'2010'!F17*100</f>
        <v>134.24910621850853</v>
      </c>
      <c r="AY17" s="38">
        <f>G17/'2010'!G17*100</f>
        <v>129.96601208459214</v>
      </c>
      <c r="AZ17" s="38">
        <f>H17/'2010'!H17*100</f>
        <v>142.68983755194563</v>
      </c>
      <c r="BA17" s="38">
        <f>I17/'2010'!I17*100</f>
        <v>102.06407886629698</v>
      </c>
      <c r="BB17" s="38">
        <f>J17/'2010'!J17*100</f>
        <v>79.96485061511423</v>
      </c>
      <c r="BC17" s="38">
        <f>1/(K17/'2010'!K17)*100</f>
        <v>99.428897772701305</v>
      </c>
      <c r="BD17" s="38">
        <f>L17/'2010'!L17*100</f>
        <v>70.783682854985102</v>
      </c>
      <c r="BE17" s="38">
        <f>M17/'2010'!M17*100</f>
        <v>100.85216301876261</v>
      </c>
      <c r="BF17" s="38">
        <f>N17/'2010'!N17*100</f>
        <v>98.800483665980607</v>
      </c>
      <c r="BG17" s="38">
        <f>1/(O17/'2010'!O17)*100</f>
        <v>106.25</v>
      </c>
      <c r="BH17" s="38">
        <f>P17/'2010'!P17*100</f>
        <v>100</v>
      </c>
      <c r="BI17" s="38">
        <f>Q17/'2010'!Q17*100</f>
        <v>101.67967056783702</v>
      </c>
      <c r="BJ17" s="38">
        <f>1/(R17/'2010'!R17)*100</f>
        <v>90.406607369758575</v>
      </c>
      <c r="BK17" s="38">
        <f>S17/'2010'!S17*100</f>
        <v>83.928031448442695</v>
      </c>
      <c r="BL17" s="38">
        <f>T17/'2010'!T17*100</f>
        <v>101.30204607239948</v>
      </c>
      <c r="BM17" s="38">
        <f>1/(U17/'2010'!U17)*100</f>
        <v>104.83929216323583</v>
      </c>
      <c r="BN17" s="38">
        <f>1/(V17/'2010'!V17)*100</f>
        <v>93.61702127659575</v>
      </c>
      <c r="BO17" s="38">
        <f>1/(W17/'2010'!W17)*100</f>
        <v>120.25316455696202</v>
      </c>
      <c r="BP17" s="38">
        <f>X17/'2010'!X17*100</f>
        <v>98.033654755152199</v>
      </c>
      <c r="BQ17" s="38">
        <f>Y17/'2010'!Y17*100</f>
        <v>116.93907875185734</v>
      </c>
      <c r="BR17" s="38">
        <f>Z17/'2010'!Z17*100</f>
        <v>104.72972972972971</v>
      </c>
      <c r="BS17" s="38">
        <f>AA17/'2010'!AA17*100</f>
        <v>106.446036058286</v>
      </c>
      <c r="BT17" s="38">
        <f>AB17/'2010'!AB17*100</f>
        <v>115.10376633358955</v>
      </c>
      <c r="BU17" s="38">
        <f>AC17/'2010'!AC17*100</f>
        <v>131.88798554652212</v>
      </c>
      <c r="BV17" s="38">
        <f>AD17/'2010'!AD17*100</f>
        <v>100</v>
      </c>
      <c r="BW17" s="38">
        <f>AE17/'2010'!AE17*100</f>
        <v>100</v>
      </c>
      <c r="BX17" s="38">
        <f>AF17/'2010'!AF17*100</f>
        <v>100</v>
      </c>
      <c r="BY17" s="38">
        <f>AG17/'2010'!AG17*100</f>
        <v>100</v>
      </c>
      <c r="BZ17" s="38">
        <f>AH17/'2010'!AH17*100</f>
        <v>100</v>
      </c>
      <c r="CA17" s="38">
        <f>AI17/'2010'!AI17*100</f>
        <v>100</v>
      </c>
      <c r="CB17" s="38">
        <f>AJ17/'2010'!AJ17*100</f>
        <v>100</v>
      </c>
      <c r="CC17" s="38">
        <f>AK17/'2010'!AK17*100</f>
        <v>100</v>
      </c>
      <c r="CD17" s="38">
        <f>AL17/'2010'!AL17*100</f>
        <v>100</v>
      </c>
      <c r="CE17" s="38">
        <f>AM17/'2010'!AM17*100</f>
        <v>100.63710499490317</v>
      </c>
      <c r="CF17" s="38">
        <f>AN17/'2010'!AN17*100</f>
        <v>144.98335710889205</v>
      </c>
      <c r="CG17" s="38">
        <f>AO17/'2010'!AO17*100</f>
        <v>164.77297180976973</v>
      </c>
      <c r="CH17" s="38">
        <f>1/(AP17/'2010'!AP17)*100</f>
        <v>53.409090909090907</v>
      </c>
      <c r="CI17" s="38">
        <f>1/(AQ17/'2010'!AQ17)*100</f>
        <v>48.985490490779817</v>
      </c>
      <c r="CJ17" s="38">
        <f>AR17/'2010'!AR17*100</f>
        <v>75.863867518581301</v>
      </c>
      <c r="CK17" s="38">
        <f>1/(AS17/'2010'!AS17)*100</f>
        <v>66.666666666666657</v>
      </c>
      <c r="CM17" s="17">
        <f t="shared" si="0"/>
        <v>93.25175336295213</v>
      </c>
      <c r="CN17" s="17">
        <f t="shared" si="1"/>
        <v>134.24910621850853</v>
      </c>
      <c r="CO17" s="17">
        <f t="shared" si="2"/>
        <v>104.1495599576059</v>
      </c>
      <c r="CP17" s="17">
        <f t="shared" si="3"/>
        <v>101.4756616711858</v>
      </c>
      <c r="CQ17" s="17">
        <f t="shared" si="4"/>
        <v>99.432261922175911</v>
      </c>
      <c r="CR17" s="17">
        <f t="shared" si="5"/>
        <v>112.19004186252283</v>
      </c>
      <c r="CS17" s="17">
        <f t="shared" si="6"/>
        <v>100</v>
      </c>
      <c r="CT17" s="17">
        <f t="shared" si="7"/>
        <v>100</v>
      </c>
      <c r="CU17" s="17">
        <f t="shared" si="8"/>
        <v>136.79781130452164</v>
      </c>
      <c r="CV17" s="17">
        <f t="shared" si="9"/>
        <v>61.231278896279669</v>
      </c>
      <c r="CX17" s="17">
        <f t="shared" si="10"/>
        <v>104.27774751957524</v>
      </c>
      <c r="CY17" s="17">
        <f t="shared" si="11"/>
        <v>101.61137225271618</v>
      </c>
    </row>
    <row r="18" spans="1:103" ht="15.5" x14ac:dyDescent="0.35">
      <c r="A18" s="2">
        <v>3600</v>
      </c>
      <c r="B18" s="3" t="s">
        <v>17</v>
      </c>
      <c r="C18">
        <v>75.36</v>
      </c>
      <c r="D18">
        <v>35.979999999999997</v>
      </c>
      <c r="E18">
        <v>45.44</v>
      </c>
      <c r="F18">
        <v>19075761.75214009</v>
      </c>
      <c r="G18">
        <v>71.680000000000007</v>
      </c>
      <c r="H18">
        <v>66.11</v>
      </c>
      <c r="I18">
        <v>99.81</v>
      </c>
      <c r="J18" s="5">
        <v>13.17</v>
      </c>
      <c r="K18" s="23">
        <v>81.38</v>
      </c>
      <c r="L18" s="23">
        <v>6.4852689306417135</v>
      </c>
      <c r="M18">
        <v>92.254990387443968</v>
      </c>
      <c r="N18">
        <v>67.232009651948246</v>
      </c>
      <c r="O18" s="23">
        <v>9.2799999999999994</v>
      </c>
      <c r="P18" s="71">
        <v>20.04714365000001</v>
      </c>
      <c r="Q18" s="16">
        <v>75.459999999999994</v>
      </c>
      <c r="R18">
        <v>27.51</v>
      </c>
      <c r="S18">
        <v>25.46</v>
      </c>
      <c r="T18">
        <v>69.489999999999995</v>
      </c>
      <c r="U18" s="22">
        <v>31.77</v>
      </c>
      <c r="V18">
        <v>19</v>
      </c>
      <c r="W18">
        <v>10.6</v>
      </c>
      <c r="X18">
        <v>28.89</v>
      </c>
      <c r="Y18">
        <v>8.8699999999999992</v>
      </c>
      <c r="Z18">
        <v>97.56</v>
      </c>
      <c r="AA18">
        <v>86.82</v>
      </c>
      <c r="AB18">
        <v>59.87</v>
      </c>
      <c r="AC18" s="5">
        <v>33.22</v>
      </c>
      <c r="AD18">
        <v>19.7</v>
      </c>
      <c r="AE18">
        <v>2.81</v>
      </c>
      <c r="AF18">
        <v>8.35</v>
      </c>
      <c r="AG18" s="23">
        <v>21.35</v>
      </c>
      <c r="AH18" s="23">
        <v>5.86</v>
      </c>
      <c r="AI18">
        <v>65.78</v>
      </c>
      <c r="AJ18">
        <v>74.97</v>
      </c>
      <c r="AK18">
        <v>67.8</v>
      </c>
      <c r="AL18">
        <v>71.13</v>
      </c>
      <c r="AM18">
        <v>85.16</v>
      </c>
      <c r="AN18">
        <v>63.87</v>
      </c>
      <c r="AO18" s="22">
        <v>74.98</v>
      </c>
      <c r="AP18" s="22">
        <v>55</v>
      </c>
      <c r="AQ18" s="22">
        <v>3692</v>
      </c>
      <c r="AR18">
        <v>42.24</v>
      </c>
      <c r="AS18">
        <v>0.05</v>
      </c>
      <c r="AU18" s="38">
        <f>C18/'2010'!C18*100</f>
        <v>101.76907494935854</v>
      </c>
      <c r="AV18" s="38">
        <f>D18/'2010'!D18*100</f>
        <v>70.493730407523501</v>
      </c>
      <c r="AW18" s="38">
        <f>E18/'2010'!E18*100</f>
        <v>119.83122362869196</v>
      </c>
      <c r="AX18" s="38">
        <f>F18/'2010'!F18*100</f>
        <v>121.59891833071148</v>
      </c>
      <c r="AY18" s="38">
        <f>G18/'2010'!G18*100</f>
        <v>112.38632800250863</v>
      </c>
      <c r="AZ18" s="38">
        <f>H18/'2010'!H18*100</f>
        <v>296.19175627240139</v>
      </c>
      <c r="BA18" s="38">
        <f>I18/'2010'!I18*100</f>
        <v>103.84975548850277</v>
      </c>
      <c r="BB18" s="38">
        <f>J18/'2010'!J18*100</f>
        <v>74.490950226244351</v>
      </c>
      <c r="BC18" s="38">
        <f>1/(K18/'2010'!K18)*100</f>
        <v>88.879331531088724</v>
      </c>
      <c r="BD18" s="38">
        <f>L18/'2010'!L18*100</f>
        <v>41.04600589013743</v>
      </c>
      <c r="BE18" s="38">
        <f>M18/'2010'!M18*100</f>
        <v>107.43837003834007</v>
      </c>
      <c r="BF18" s="38">
        <f>N18/'2010'!N18*100</f>
        <v>104.98697669657624</v>
      </c>
      <c r="BG18" s="38">
        <f>1/(O18/'2010'!O18)*100</f>
        <v>147.41379310344828</v>
      </c>
      <c r="BH18" s="38">
        <f>P18/'2010'!P18*100</f>
        <v>111.08208611172661</v>
      </c>
      <c r="BI18" s="38">
        <f>Q18/'2010'!Q18*100</f>
        <v>105.61231630510845</v>
      </c>
      <c r="BJ18" s="38">
        <f>1/(R18/'2010'!R18)*100</f>
        <v>120.02908033442385</v>
      </c>
      <c r="BK18" s="38">
        <f>S18/'2010'!S18*100</f>
        <v>55.21578833224897</v>
      </c>
      <c r="BL18" s="38">
        <f>T18/'2010'!T18*100</f>
        <v>101.44525547445255</v>
      </c>
      <c r="BM18" s="38">
        <f>1/(U18/'2010'!U18)*100</f>
        <v>103.71419578218446</v>
      </c>
      <c r="BN18" s="38">
        <f>1/(V18/'2010'!V18)*100</f>
        <v>81.578947368421055</v>
      </c>
      <c r="BO18" s="38">
        <f>1/(W18/'2010'!W18)*100</f>
        <v>72.641509433962256</v>
      </c>
      <c r="BP18" s="38">
        <f>X18/'2010'!X18*100</f>
        <v>102.30169971671388</v>
      </c>
      <c r="BQ18" s="38">
        <f>Y18/'2010'!Y18*100</f>
        <v>111.99494949494948</v>
      </c>
      <c r="BR18" s="38">
        <f>Z18/'2010'!Z18*100</f>
        <v>106.43683176958325</v>
      </c>
      <c r="BS18" s="38">
        <f>AA18/'2010'!AA18*100</f>
        <v>109.57970465732676</v>
      </c>
      <c r="BT18" s="38">
        <f>AB18/'2010'!AB18*100</f>
        <v>113.06893295561851</v>
      </c>
      <c r="BU18" s="38">
        <f>AC18/'2010'!AC18*100</f>
        <v>140.76271186440675</v>
      </c>
      <c r="BV18" s="38">
        <f>AD18/'2010'!AD18*100</f>
        <v>100</v>
      </c>
      <c r="BW18" s="38">
        <f>AE18/'2010'!AE18*100</f>
        <v>100</v>
      </c>
      <c r="BX18" s="38">
        <f>AF18/'2010'!AF18*100</f>
        <v>100</v>
      </c>
      <c r="BY18" s="38">
        <f>AG18/'2010'!AG18*100</f>
        <v>100</v>
      </c>
      <c r="BZ18" s="38">
        <f>AH18/'2010'!AH18*100</f>
        <v>100</v>
      </c>
      <c r="CA18" s="38">
        <f>AI18/'2010'!AI18*100</f>
        <v>100</v>
      </c>
      <c r="CB18" s="38">
        <f>AJ18/'2010'!AJ18*100</f>
        <v>100</v>
      </c>
      <c r="CC18" s="38">
        <f>AK18/'2010'!AK18*100</f>
        <v>100</v>
      </c>
      <c r="CD18" s="38">
        <f>AL18/'2010'!AL18*100</f>
        <v>100</v>
      </c>
      <c r="CE18" s="38">
        <f>AM18/'2010'!AM18*100</f>
        <v>102.39268967175663</v>
      </c>
      <c r="CF18" s="38">
        <f>AN18/'2010'!AN18*100</f>
        <v>165.03875968992244</v>
      </c>
      <c r="CG18" s="38">
        <f>AO18/'2010'!AO18*100</f>
        <v>111.92715330646365</v>
      </c>
      <c r="CH18" s="38">
        <f>1/(AP18/'2010'!AP18)*100</f>
        <v>140</v>
      </c>
      <c r="CI18" s="38">
        <f>1/(AQ18/'2010'!AQ18)*100</f>
        <v>103.79198266522212</v>
      </c>
      <c r="CJ18" s="38">
        <f>AR18/'2010'!AR18*100</f>
        <v>68.772386844676006</v>
      </c>
      <c r="CK18" s="38">
        <f>1/(AS18/'2010'!AS18)*100</f>
        <v>60</v>
      </c>
      <c r="CM18" s="17">
        <f t="shared" si="0"/>
        <v>97.364676328524681</v>
      </c>
      <c r="CN18" s="17">
        <f t="shared" si="1"/>
        <v>121.59891833071148</v>
      </c>
      <c r="CO18" s="17">
        <f t="shared" si="2"/>
        <v>119.47402123514719</v>
      </c>
      <c r="CP18" s="17">
        <f t="shared" si="3"/>
        <v>117.7303064875228</v>
      </c>
      <c r="CQ18" s="17">
        <f t="shared" si="4"/>
        <v>91.462441861543084</v>
      </c>
      <c r="CR18" s="17">
        <f t="shared" si="5"/>
        <v>114.02413840976642</v>
      </c>
      <c r="CS18" s="17">
        <f t="shared" si="6"/>
        <v>100</v>
      </c>
      <c r="CT18" s="17">
        <f t="shared" si="7"/>
        <v>100</v>
      </c>
      <c r="CU18" s="17">
        <f t="shared" si="8"/>
        <v>126.45286755604758</v>
      </c>
      <c r="CV18" s="17">
        <f t="shared" si="9"/>
        <v>93.141092377474536</v>
      </c>
      <c r="CX18" s="17">
        <f t="shared" si="10"/>
        <v>108.12484625867378</v>
      </c>
      <c r="CY18" s="17">
        <f t="shared" si="11"/>
        <v>106.45960921731863</v>
      </c>
    </row>
    <row r="19" spans="1:103" ht="15.5" x14ac:dyDescent="0.35">
      <c r="A19" s="2">
        <v>5100</v>
      </c>
      <c r="B19" s="3" t="s">
        <v>18</v>
      </c>
      <c r="C19">
        <v>91.4</v>
      </c>
      <c r="D19">
        <v>79.5</v>
      </c>
      <c r="E19">
        <v>47.11</v>
      </c>
      <c r="F19">
        <v>17901862.833079264</v>
      </c>
      <c r="G19">
        <v>90.51</v>
      </c>
      <c r="H19">
        <v>90.85</v>
      </c>
      <c r="I19">
        <v>99.81</v>
      </c>
      <c r="J19" s="5">
        <v>17.100000000000001</v>
      </c>
      <c r="K19" s="23">
        <v>70.540000000000006</v>
      </c>
      <c r="L19" s="23">
        <v>12.676425241736517</v>
      </c>
      <c r="M19">
        <v>98.719778510747219</v>
      </c>
      <c r="N19">
        <v>76.866255236273616</v>
      </c>
      <c r="O19" s="23">
        <v>1.48</v>
      </c>
      <c r="P19" s="71">
        <v>20.04714365000001</v>
      </c>
      <c r="Q19" s="16">
        <v>99.3</v>
      </c>
      <c r="R19">
        <v>28.9</v>
      </c>
      <c r="S19">
        <v>67.599999999999994</v>
      </c>
      <c r="T19">
        <v>71.459999999999994</v>
      </c>
      <c r="U19" s="22">
        <v>22.22</v>
      </c>
      <c r="V19">
        <v>14.2</v>
      </c>
      <c r="W19">
        <v>4.9000000000000004</v>
      </c>
      <c r="X19">
        <v>27.3</v>
      </c>
      <c r="Y19">
        <v>8.93</v>
      </c>
      <c r="Z19">
        <v>97.21</v>
      </c>
      <c r="AA19">
        <v>91.43</v>
      </c>
      <c r="AB19">
        <v>74.62</v>
      </c>
      <c r="AC19" s="5">
        <v>35.96</v>
      </c>
      <c r="AD19">
        <v>18.59</v>
      </c>
      <c r="AE19">
        <v>3.49</v>
      </c>
      <c r="AF19">
        <v>4.0999999999999996</v>
      </c>
      <c r="AG19" s="23">
        <v>23.72</v>
      </c>
      <c r="AH19" s="23">
        <v>10.5</v>
      </c>
      <c r="AI19">
        <v>68.48</v>
      </c>
      <c r="AJ19">
        <v>76.319999999999993</v>
      </c>
      <c r="AK19">
        <v>71.709999999999994</v>
      </c>
      <c r="AL19">
        <v>73.27</v>
      </c>
      <c r="AM19">
        <v>95.51</v>
      </c>
      <c r="AN19">
        <v>66.8</v>
      </c>
      <c r="AO19" s="22">
        <v>76.849999999999994</v>
      </c>
      <c r="AP19" s="22">
        <v>85</v>
      </c>
      <c r="AQ19" s="22">
        <v>3589</v>
      </c>
      <c r="AR19">
        <v>73.430000000000007</v>
      </c>
      <c r="AS19">
        <v>0.04</v>
      </c>
      <c r="AU19" s="38">
        <f>C19/'2010'!C19*100</f>
        <v>114.0361821584529</v>
      </c>
      <c r="AV19" s="38">
        <f>D19/'2010'!D19*100</f>
        <v>141.58504007123776</v>
      </c>
      <c r="AW19" s="38">
        <f>E19/'2010'!E19*100</f>
        <v>119.81180061037639</v>
      </c>
      <c r="AX19" s="38">
        <f>F19/'2010'!F19*100</f>
        <v>131.83266832456965</v>
      </c>
      <c r="AY19" s="38">
        <f>G19/'2010'!G19*100</f>
        <v>114.38139769998739</v>
      </c>
      <c r="AZ19" s="38">
        <f>H19/'2010'!H19*100</f>
        <v>187.5516102394715</v>
      </c>
      <c r="BA19" s="38">
        <f>I19/'2010'!I19*100</f>
        <v>103.07755860786946</v>
      </c>
      <c r="BB19" s="38">
        <f>J19/'2010'!J19*100</f>
        <v>96.392333709131918</v>
      </c>
      <c r="BC19" s="38">
        <f>1/(K19/'2010'!K19)*100</f>
        <v>101.0490501842926</v>
      </c>
      <c r="BD19" s="38">
        <f>L19/'2010'!L19*100</f>
        <v>75.365191686899621</v>
      </c>
      <c r="BE19" s="38">
        <f>M19/'2010'!M19*100</f>
        <v>102.37751383208827</v>
      </c>
      <c r="BF19" s="38">
        <f>N19/'2010'!N19*100</f>
        <v>99.782832621849764</v>
      </c>
      <c r="BG19" s="38">
        <f>1/(O19/'2010'!O19)*100</f>
        <v>206.75675675675674</v>
      </c>
      <c r="BH19" s="38">
        <f>P19/'2010'!P19*100</f>
        <v>111.08208611172661</v>
      </c>
      <c r="BI19" s="38">
        <f>Q19/'2010'!Q19*100</f>
        <v>99.698795180722897</v>
      </c>
      <c r="BJ19" s="38">
        <f>1/(R19/'2010'!R19)*100</f>
        <v>138.8235294117647</v>
      </c>
      <c r="BK19" s="38">
        <f>S19/'2010'!S19*100</f>
        <v>85.906722582284914</v>
      </c>
      <c r="BL19" s="38">
        <f>T19/'2010'!T19*100</f>
        <v>101.20379549638861</v>
      </c>
      <c r="BM19" s="38">
        <f>1/(U19/'2010'!U19)*100</f>
        <v>103.33033303330335</v>
      </c>
      <c r="BN19" s="38">
        <f>1/(V19/'2010'!V19)*100</f>
        <v>106.33802816901408</v>
      </c>
      <c r="BO19" s="38">
        <f>1/(W19/'2010'!W19)*100</f>
        <v>112.24489795918366</v>
      </c>
      <c r="BP19" s="38">
        <f>X19/'2010'!X19*100</f>
        <v>95.621716287215406</v>
      </c>
      <c r="BQ19" s="38">
        <f>Y19/'2010'!Y19*100</f>
        <v>115.37467700258397</v>
      </c>
      <c r="BR19" s="38">
        <f>Z19/'2010'!Z19*100</f>
        <v>100.49622661015196</v>
      </c>
      <c r="BS19" s="38">
        <f>AA19/'2010'!AA19*100</f>
        <v>106.37579988365329</v>
      </c>
      <c r="BT19" s="38">
        <f>AB19/'2010'!AB19*100</f>
        <v>108.01968731905038</v>
      </c>
      <c r="BU19" s="38">
        <f>AC19/'2010'!AC19*100</f>
        <v>112.1646912039925</v>
      </c>
      <c r="BV19" s="38">
        <f>AD19/'2010'!AD19*100</f>
        <v>100</v>
      </c>
      <c r="BW19" s="38">
        <f>AE19/'2010'!AE19*100</f>
        <v>100</v>
      </c>
      <c r="BX19" s="38">
        <f>AF19/'2010'!AF19*100</f>
        <v>100</v>
      </c>
      <c r="BY19" s="38">
        <f>AG19/'2010'!AG19*100</f>
        <v>100</v>
      </c>
      <c r="BZ19" s="38">
        <f>AH19/'2010'!AH19*100</f>
        <v>100</v>
      </c>
      <c r="CA19" s="38">
        <f>AI19/'2010'!AI19*100</f>
        <v>100</v>
      </c>
      <c r="CB19" s="38">
        <f>AJ19/'2010'!AJ19*100</f>
        <v>100</v>
      </c>
      <c r="CC19" s="38">
        <f>AK19/'2010'!AK19*100</f>
        <v>100</v>
      </c>
      <c r="CD19" s="38">
        <f>AL19/'2010'!AL19*100</f>
        <v>100</v>
      </c>
      <c r="CE19" s="38">
        <f>AM19/'2010'!AM19*100</f>
        <v>101.49840595111586</v>
      </c>
      <c r="CF19" s="38">
        <f>AN19/'2010'!AN19*100</f>
        <v>129.65838509316768</v>
      </c>
      <c r="CG19" s="38">
        <f>AO19/'2010'!AO19*100</f>
        <v>97.985464745633038</v>
      </c>
      <c r="CH19" s="38">
        <f>1/(AP19/'2010'!AP19)*100</f>
        <v>183.52941176470588</v>
      </c>
      <c r="CI19" s="38">
        <f>1/(AQ19/'2010'!AQ19)*100</f>
        <v>155.83728057954863</v>
      </c>
      <c r="CJ19" s="38">
        <f>AR19/'2010'!AR19*100</f>
        <v>95.289384894887107</v>
      </c>
      <c r="CK19" s="38">
        <f>1/(AS19/'2010'!AS19)*100</f>
        <v>74.999999999999986</v>
      </c>
      <c r="CM19" s="17">
        <f t="shared" si="0"/>
        <v>125.14434094668901</v>
      </c>
      <c r="CN19" s="17">
        <f t="shared" si="1"/>
        <v>131.83266832456965</v>
      </c>
      <c r="CO19" s="17">
        <f t="shared" si="2"/>
        <v>112.96952368794207</v>
      </c>
      <c r="CP19" s="17">
        <f t="shared" si="3"/>
        <v>129.99979733060536</v>
      </c>
      <c r="CQ19" s="17">
        <f t="shared" si="4"/>
        <v>106.79230026180888</v>
      </c>
      <c r="CR19" s="17">
        <f t="shared" si="5"/>
        <v>106.34213305110791</v>
      </c>
      <c r="CS19" s="17">
        <f t="shared" si="6"/>
        <v>100</v>
      </c>
      <c r="CT19" s="17">
        <f t="shared" si="7"/>
        <v>100</v>
      </c>
      <c r="CU19" s="17">
        <f t="shared" si="8"/>
        <v>109.71408526330553</v>
      </c>
      <c r="CV19" s="17">
        <f t="shared" si="9"/>
        <v>127.4140193097854</v>
      </c>
      <c r="CX19" s="17">
        <f t="shared" si="10"/>
        <v>115.02088681758137</v>
      </c>
      <c r="CY19" s="17">
        <f t="shared" si="11"/>
        <v>112.31347106472276</v>
      </c>
    </row>
    <row r="20" spans="1:103" ht="15.5" x14ac:dyDescent="0.35">
      <c r="A20" s="2">
        <v>5200</v>
      </c>
      <c r="B20" s="3" t="s">
        <v>19</v>
      </c>
      <c r="C20">
        <v>88.02</v>
      </c>
      <c r="D20">
        <v>20.25</v>
      </c>
      <c r="E20">
        <v>61.27</v>
      </c>
      <c r="F20">
        <v>11058767.251448488</v>
      </c>
      <c r="G20">
        <v>69.25</v>
      </c>
      <c r="H20">
        <v>70.48</v>
      </c>
      <c r="I20">
        <v>99.02</v>
      </c>
      <c r="J20" s="5">
        <v>2.9</v>
      </c>
      <c r="K20" s="23">
        <v>85.66</v>
      </c>
      <c r="L20" s="23">
        <v>9.3354554533305141</v>
      </c>
      <c r="M20">
        <v>96.142936373366808</v>
      </c>
      <c r="N20">
        <v>72.622124522284281</v>
      </c>
      <c r="O20" s="23">
        <v>3.32</v>
      </c>
      <c r="P20" s="71">
        <v>26.04714365000001</v>
      </c>
      <c r="Q20" s="16">
        <v>90.42</v>
      </c>
      <c r="R20">
        <v>30.89</v>
      </c>
      <c r="S20">
        <v>59.73</v>
      </c>
      <c r="T20">
        <v>65.55</v>
      </c>
      <c r="U20" s="22">
        <v>30.59</v>
      </c>
      <c r="V20">
        <v>26</v>
      </c>
      <c r="W20">
        <v>11.2</v>
      </c>
      <c r="X20">
        <v>36.94</v>
      </c>
      <c r="Y20">
        <v>7.64</v>
      </c>
      <c r="Z20">
        <v>96.79</v>
      </c>
      <c r="AA20">
        <v>87.14</v>
      </c>
      <c r="AB20">
        <v>59.1</v>
      </c>
      <c r="AC20" s="5">
        <v>30.7</v>
      </c>
      <c r="AD20">
        <v>10.93</v>
      </c>
      <c r="AE20">
        <v>0.52</v>
      </c>
      <c r="AF20">
        <v>1.35</v>
      </c>
      <c r="AG20" s="23">
        <v>33.42</v>
      </c>
      <c r="AH20" s="23">
        <v>10.89</v>
      </c>
      <c r="AI20">
        <v>65.25</v>
      </c>
      <c r="AJ20">
        <v>77.930000000000007</v>
      </c>
      <c r="AK20">
        <v>67.5</v>
      </c>
      <c r="AL20">
        <v>72.72</v>
      </c>
      <c r="AM20">
        <v>79.400000000000006</v>
      </c>
      <c r="AN20">
        <v>62.08</v>
      </c>
      <c r="AO20" s="22">
        <v>93.98</v>
      </c>
      <c r="AP20" s="22">
        <v>164</v>
      </c>
      <c r="AQ20" s="22">
        <v>8132</v>
      </c>
      <c r="AR20">
        <v>52.71</v>
      </c>
      <c r="AS20">
        <v>0.2</v>
      </c>
      <c r="AU20" s="38">
        <f>C20/'2010'!C20*100</f>
        <v>98.335381521617677</v>
      </c>
      <c r="AV20" s="38">
        <f>D20/'2010'!D20*100</f>
        <v>42.857142857142854</v>
      </c>
      <c r="AW20" s="38">
        <f>E20/'2010'!E20*100</f>
        <v>97.517109660989973</v>
      </c>
      <c r="AX20" s="38">
        <f>F20/'2010'!F20*100</f>
        <v>117.50420642259927</v>
      </c>
      <c r="AY20" s="38">
        <f>G20/'2010'!G20*100</f>
        <v>146.00463841450559</v>
      </c>
      <c r="AZ20" s="38">
        <f>H20/'2010'!H20*100</f>
        <v>152.55411255411255</v>
      </c>
      <c r="BA20" s="38">
        <f>I20/'2010'!I20*100</f>
        <v>121.46712463199214</v>
      </c>
      <c r="BB20" s="38">
        <f>J20/'2010'!J20*100</f>
        <v>87.349397590361448</v>
      </c>
      <c r="BC20" s="38">
        <f>1/(K20/'2010'!K20)*100</f>
        <v>98.599112771421886</v>
      </c>
      <c r="BD20" s="38">
        <f>L20/'2010'!L20*100</f>
        <v>41.564806114561506</v>
      </c>
      <c r="BE20" s="38">
        <f>M20/'2010'!M20*100</f>
        <v>102.03674905813389</v>
      </c>
      <c r="BF20" s="38">
        <f>N20/'2010'!N20*100</f>
        <v>105.65702305289541</v>
      </c>
      <c r="BG20" s="38">
        <f>1/(O20/'2010'!O20)*100</f>
        <v>159.33734939759037</v>
      </c>
      <c r="BH20" s="38">
        <f>P20/'2010'!P20*100</f>
        <v>96.302751917391475</v>
      </c>
      <c r="BI20" s="38">
        <f>Q20/'2010'!Q20*100</f>
        <v>102.69165247018739</v>
      </c>
      <c r="BJ20" s="38">
        <f>1/(R20/'2010'!R20)*100</f>
        <v>123.34088701845258</v>
      </c>
      <c r="BK20" s="38">
        <f>S20/'2010'!S20*100</f>
        <v>88.765046812304931</v>
      </c>
      <c r="BL20" s="38">
        <f>T20/'2010'!T20*100</f>
        <v>102.71074898151049</v>
      </c>
      <c r="BM20" s="38">
        <f>1/(U20/'2010'!U20)*100</f>
        <v>103.30173259235045</v>
      </c>
      <c r="BN20" s="38">
        <f>1/(V20/'2010'!V20)*100</f>
        <v>84.615384615384613</v>
      </c>
      <c r="BO20" s="38">
        <f>1/(W20/'2010'!W20)*100</f>
        <v>106.25000000000003</v>
      </c>
      <c r="BP20" s="38">
        <f>X20/'2010'!X20*100</f>
        <v>103.15554314437307</v>
      </c>
      <c r="BQ20" s="38">
        <f>Y20/'2010'!Y20*100</f>
        <v>133.33333333333331</v>
      </c>
      <c r="BR20" s="38">
        <f>Z20/'2010'!Z20*100</f>
        <v>102.53177966101694</v>
      </c>
      <c r="BS20" s="38">
        <f>AA20/'2010'!AA20*100</f>
        <v>103.68871965730604</v>
      </c>
      <c r="BT20" s="38">
        <f>AB20/'2010'!AB20*100</f>
        <v>114.02662550646345</v>
      </c>
      <c r="BU20" s="38">
        <f>AC20/'2010'!AC20*100</f>
        <v>116.73003802281367</v>
      </c>
      <c r="BV20" s="38">
        <f>AD20/'2010'!AD20*100</f>
        <v>100</v>
      </c>
      <c r="BW20" s="38">
        <f>AE20/'2010'!AE20*100</f>
        <v>100</v>
      </c>
      <c r="BX20" s="38">
        <f>AF20/'2010'!AF20*100</f>
        <v>100</v>
      </c>
      <c r="BY20" s="38">
        <f>AG20/'2010'!AG20*100</f>
        <v>100</v>
      </c>
      <c r="BZ20" s="38">
        <f>AH20/'2010'!AH20*100</f>
        <v>100</v>
      </c>
      <c r="CA20" s="38">
        <f>AI20/'2010'!AI20*100</f>
        <v>100</v>
      </c>
      <c r="CB20" s="38">
        <f>AJ20/'2010'!AJ20*100</f>
        <v>100</v>
      </c>
      <c r="CC20" s="38">
        <f>AK20/'2010'!AK20*100</f>
        <v>100</v>
      </c>
      <c r="CD20" s="38">
        <f>AL20/'2010'!AL20*100</f>
        <v>100</v>
      </c>
      <c r="CE20" s="38">
        <f>AM20/'2010'!AM20*100</f>
        <v>118.11960725974413</v>
      </c>
      <c r="CF20" s="38">
        <f>AN20/'2010'!AN20*100</f>
        <v>133.56282271944923</v>
      </c>
      <c r="CG20" s="38">
        <f>AO20/'2010'!AO20*100</f>
        <v>144.16321521705783</v>
      </c>
      <c r="CH20" s="38">
        <f>1/(AP20/'2010'!AP20)*100</f>
        <v>141.46341463414635</v>
      </c>
      <c r="CI20" s="38">
        <f>1/(AQ20/'2010'!AQ20)*100</f>
        <v>134.13674372848007</v>
      </c>
      <c r="CJ20" s="38">
        <f>AR20/'2010'!AR20*100</f>
        <v>74.354633939906904</v>
      </c>
      <c r="CK20" s="38">
        <f>1/(AS20/'2010'!AS20)*100</f>
        <v>54.999999999999993</v>
      </c>
      <c r="CM20" s="17">
        <f t="shared" si="0"/>
        <v>79.569878013250175</v>
      </c>
      <c r="CN20" s="17">
        <f t="shared" si="1"/>
        <v>117.50420642259927</v>
      </c>
      <c r="CO20" s="17">
        <f t="shared" si="2"/>
        <v>107.92319867949253</v>
      </c>
      <c r="CP20" s="17">
        <f t="shared" si="3"/>
        <v>115.83346835650278</v>
      </c>
      <c r="CQ20" s="17">
        <f t="shared" si="4"/>
        <v>101.66792178431292</v>
      </c>
      <c r="CR20" s="17">
        <f t="shared" si="5"/>
        <v>112.24433988755108</v>
      </c>
      <c r="CS20" s="17">
        <f t="shared" si="6"/>
        <v>100</v>
      </c>
      <c r="CT20" s="17">
        <f t="shared" si="7"/>
        <v>100</v>
      </c>
      <c r="CU20" s="17">
        <f t="shared" si="8"/>
        <v>131.9485483987504</v>
      </c>
      <c r="CV20" s="17">
        <f t="shared" si="9"/>
        <v>101.23869807563332</v>
      </c>
      <c r="CX20" s="17">
        <f t="shared" si="10"/>
        <v>106.79302596180926</v>
      </c>
      <c r="CY20" s="17">
        <f t="shared" si="11"/>
        <v>105.88439151813019</v>
      </c>
    </row>
    <row r="21" spans="1:103" ht="15.5" x14ac:dyDescent="0.35">
      <c r="A21" s="2">
        <v>5300</v>
      </c>
      <c r="B21" s="3" t="s">
        <v>20</v>
      </c>
      <c r="C21">
        <v>91.18</v>
      </c>
      <c r="D21">
        <v>39.630000000000003</v>
      </c>
      <c r="E21">
        <v>56.7</v>
      </c>
      <c r="F21">
        <v>9156144.5558080338</v>
      </c>
      <c r="G21">
        <v>45.31</v>
      </c>
      <c r="H21">
        <v>65.2</v>
      </c>
      <c r="I21">
        <v>66.02</v>
      </c>
      <c r="J21" s="5">
        <v>4.04</v>
      </c>
      <c r="K21" s="23">
        <v>86.5</v>
      </c>
      <c r="L21" s="23">
        <v>14.184691928622247</v>
      </c>
      <c r="M21">
        <v>96.794000296437517</v>
      </c>
      <c r="N21">
        <v>72.821033656923291</v>
      </c>
      <c r="O21" s="23">
        <v>3.27</v>
      </c>
      <c r="P21" s="71">
        <v>33.04714365000001</v>
      </c>
      <c r="Q21" s="16">
        <v>73.05</v>
      </c>
      <c r="R21">
        <v>34.86</v>
      </c>
      <c r="S21">
        <v>57.96</v>
      </c>
      <c r="T21">
        <v>66.069999999999993</v>
      </c>
      <c r="U21" s="22">
        <v>27.31</v>
      </c>
      <c r="V21">
        <v>22.3</v>
      </c>
      <c r="W21">
        <v>18</v>
      </c>
      <c r="X21">
        <v>27.44</v>
      </c>
      <c r="Y21">
        <v>7.62</v>
      </c>
      <c r="Z21">
        <v>85.07</v>
      </c>
      <c r="AA21">
        <v>70.540000000000006</v>
      </c>
      <c r="AB21">
        <v>41.44</v>
      </c>
      <c r="AC21" s="5">
        <v>30.22</v>
      </c>
      <c r="AD21">
        <v>11.1</v>
      </c>
      <c r="AE21">
        <v>0.28999999999999998</v>
      </c>
      <c r="AF21">
        <v>0.37</v>
      </c>
      <c r="AG21" s="23">
        <v>42.25</v>
      </c>
      <c r="AH21" s="23">
        <v>4.99</v>
      </c>
      <c r="AI21">
        <v>62.92</v>
      </c>
      <c r="AJ21">
        <v>76.75</v>
      </c>
      <c r="AK21">
        <v>65.23</v>
      </c>
      <c r="AL21">
        <v>71.53</v>
      </c>
      <c r="AM21">
        <v>79.69</v>
      </c>
      <c r="AN21">
        <v>69.75</v>
      </c>
      <c r="AO21" s="22">
        <v>79.39</v>
      </c>
      <c r="AP21" s="22">
        <v>127</v>
      </c>
      <c r="AQ21" s="22">
        <v>6729</v>
      </c>
      <c r="AR21">
        <v>46.47</v>
      </c>
      <c r="AS21">
        <v>0.14000000000000001</v>
      </c>
      <c r="AU21" s="38">
        <f>C21/'2010'!C21*100</f>
        <v>98.904436489857915</v>
      </c>
      <c r="AV21" s="38">
        <f>D21/'2010'!D21*100</f>
        <v>69.857218402961408</v>
      </c>
      <c r="AW21" s="38">
        <f>E21/'2010'!E21*100</f>
        <v>98.935613331006806</v>
      </c>
      <c r="AX21" s="38">
        <f>F21/'2010'!F21*100</f>
        <v>127.13046024380287</v>
      </c>
      <c r="AY21" s="38">
        <f>G21/'2010'!G21*100</f>
        <v>172.74113610369807</v>
      </c>
      <c r="AZ21" s="38">
        <f>H21/'2010'!H21*100</f>
        <v>132.27835260701968</v>
      </c>
      <c r="BA21" s="38">
        <f>I21/'2010'!I21*100</f>
        <v>148.7942303358125</v>
      </c>
      <c r="BB21" s="38">
        <f>J21/'2010'!J21*100</f>
        <v>70.753064798598956</v>
      </c>
      <c r="BC21" s="38">
        <f>1/(K21/'2010'!K21)*100</f>
        <v>96.809248554913296</v>
      </c>
      <c r="BD21" s="38">
        <f>L21/'2010'!L21*100</f>
        <v>47.647604731683728</v>
      </c>
      <c r="BE21" s="38">
        <f>M21/'2010'!M21*100</f>
        <v>100.29337606145911</v>
      </c>
      <c r="BF21" s="38">
        <f>N21/'2010'!N21*100</f>
        <v>96.580807210318071</v>
      </c>
      <c r="BG21" s="38">
        <f>1/(O21/'2010'!O21)*100</f>
        <v>102.14067278287462</v>
      </c>
      <c r="BH21" s="38">
        <f>P21/'2010'!P21*100</f>
        <v>149.89308444951322</v>
      </c>
      <c r="BI21" s="38">
        <f>Q21/'2010'!Q21*100</f>
        <v>111.78270849273144</v>
      </c>
      <c r="BJ21" s="38">
        <f>1/(R21/'2010'!R21)*100</f>
        <v>128.9443488238669</v>
      </c>
      <c r="BK21" s="38">
        <f>S21/'2010'!S21*100</f>
        <v>106.89782368129841</v>
      </c>
      <c r="BL21" s="38">
        <f>T21/'2010'!T21*100</f>
        <v>101.21017156862744</v>
      </c>
      <c r="BM21" s="38">
        <f>1/(U21/'2010'!U21)*100</f>
        <v>93.262541193701935</v>
      </c>
      <c r="BN21" s="38">
        <f>1/(V21/'2010'!V21)*100</f>
        <v>102.69058295964125</v>
      </c>
      <c r="BO21" s="38">
        <f>1/(W21/'2010'!W21)*100</f>
        <v>101.66666666666666</v>
      </c>
      <c r="BP21" s="38">
        <f>X21/'2010'!X21*100</f>
        <v>117.16481639624251</v>
      </c>
      <c r="BQ21" s="38">
        <f>Y21/'2010'!Y21*100</f>
        <v>117.23076923076923</v>
      </c>
      <c r="BR21" s="38">
        <f>Z21/'2010'!Z21*100</f>
        <v>107.76539143653407</v>
      </c>
      <c r="BS21" s="38">
        <f>AA21/'2010'!AA21*100</f>
        <v>105.88411888321825</v>
      </c>
      <c r="BT21" s="38">
        <f>AB21/'2010'!AB21*100</f>
        <v>109.6876654314452</v>
      </c>
      <c r="BU21" s="38">
        <f>AC21/'2010'!AC21*100</f>
        <v>123.29661362709096</v>
      </c>
      <c r="BV21" s="38">
        <f>AD21/'2010'!AD21*100</f>
        <v>100</v>
      </c>
      <c r="BW21" s="38">
        <f>AE21/'2010'!AE21*100</f>
        <v>100</v>
      </c>
      <c r="BX21" s="38">
        <f>AF21/'2010'!AF21*100</f>
        <v>100</v>
      </c>
      <c r="BY21" s="38">
        <f>AG21/'2010'!AG21*100</f>
        <v>100</v>
      </c>
      <c r="BZ21" s="38">
        <f>AH21/'2010'!AH21*100</f>
        <v>100</v>
      </c>
      <c r="CA21" s="38">
        <f>AI21/'2010'!AI21*100</f>
        <v>100</v>
      </c>
      <c r="CB21" s="38">
        <f>AJ21/'2010'!AJ21*100</f>
        <v>100</v>
      </c>
      <c r="CC21" s="38">
        <f>AK21/'2010'!AK21*100</f>
        <v>100</v>
      </c>
      <c r="CD21" s="38">
        <f>AL21/'2010'!AL21*100</f>
        <v>100</v>
      </c>
      <c r="CE21" s="38">
        <f>AM21/'2010'!AM21*100</f>
        <v>83.401360544217681</v>
      </c>
      <c r="CF21" s="38">
        <f>AN21/'2010'!AN21*100</f>
        <v>124.7987117552335</v>
      </c>
      <c r="CG21" s="38">
        <f>AO21/'2010'!AO21*100</f>
        <v>116.49303008070433</v>
      </c>
      <c r="CH21" s="38">
        <f>1/(AP21/'2010'!AP21)*100</f>
        <v>63.779527559055119</v>
      </c>
      <c r="CI21" s="38">
        <f>1/(AQ21/'2010'!AQ21)*100</f>
        <v>53.247139248030919</v>
      </c>
      <c r="CJ21" s="38">
        <f>AR21/'2010'!AR21*100</f>
        <v>69.100371747211895</v>
      </c>
      <c r="CK21" s="38">
        <f>1/(AS21/'2010'!AS21)*100</f>
        <v>57.142857142857139</v>
      </c>
      <c r="CM21" s="17">
        <f t="shared" si="0"/>
        <v>89.232422741275357</v>
      </c>
      <c r="CN21" s="17">
        <f t="shared" si="1"/>
        <v>127.13046024380287</v>
      </c>
      <c r="CO21" s="17">
        <f t="shared" si="2"/>
        <v>111.50393952195436</v>
      </c>
      <c r="CP21" s="17">
        <f t="shared" si="3"/>
        <v>112.22698512604126</v>
      </c>
      <c r="CQ21" s="17">
        <f t="shared" si="4"/>
        <v>106.63640619807629</v>
      </c>
      <c r="CR21" s="17">
        <f t="shared" si="5"/>
        <v>113.50489583421671</v>
      </c>
      <c r="CS21" s="17">
        <f t="shared" si="6"/>
        <v>100</v>
      </c>
      <c r="CT21" s="17">
        <f t="shared" si="7"/>
        <v>100</v>
      </c>
      <c r="CU21" s="17">
        <f t="shared" si="8"/>
        <v>108.2310341267185</v>
      </c>
      <c r="CV21" s="17">
        <f t="shared" si="9"/>
        <v>60.81747392428877</v>
      </c>
      <c r="CX21" s="17">
        <f t="shared" si="10"/>
        <v>102.9283617716374</v>
      </c>
      <c r="CY21" s="17">
        <f t="shared" si="11"/>
        <v>102.51643075750385</v>
      </c>
    </row>
    <row r="22" spans="1:103" ht="15.5" x14ac:dyDescent="0.35">
      <c r="A22" s="2">
        <v>6100</v>
      </c>
      <c r="B22" s="3" t="s">
        <v>21</v>
      </c>
      <c r="C22">
        <v>89.12</v>
      </c>
      <c r="D22">
        <v>80</v>
      </c>
      <c r="E22">
        <v>58.58</v>
      </c>
      <c r="F22">
        <v>13382079.875612339</v>
      </c>
      <c r="G22">
        <v>49.65</v>
      </c>
      <c r="H22">
        <v>68.77</v>
      </c>
      <c r="I22">
        <v>82.5</v>
      </c>
      <c r="J22" s="5">
        <v>2.5499999999999998</v>
      </c>
      <c r="K22" s="23">
        <v>87.99</v>
      </c>
      <c r="L22" s="23">
        <v>8.9683657733383306</v>
      </c>
      <c r="M22">
        <v>95.781403252867904</v>
      </c>
      <c r="N22">
        <v>72.033219146471168</v>
      </c>
      <c r="O22" s="23">
        <v>4.3600000000000003</v>
      </c>
      <c r="P22" s="71">
        <v>23.04714365000001</v>
      </c>
      <c r="Q22" s="16">
        <v>62.12</v>
      </c>
      <c r="R22">
        <v>24.5</v>
      </c>
      <c r="S22">
        <v>41.02</v>
      </c>
      <c r="T22">
        <v>69.92</v>
      </c>
      <c r="U22" s="22">
        <v>28.84</v>
      </c>
      <c r="V22">
        <v>23.5</v>
      </c>
      <c r="W22">
        <v>13</v>
      </c>
      <c r="X22">
        <v>18.510000000000002</v>
      </c>
      <c r="Y22">
        <v>7.57</v>
      </c>
      <c r="Z22">
        <v>86</v>
      </c>
      <c r="AA22">
        <v>72.540000000000006</v>
      </c>
      <c r="AB22">
        <v>42.7</v>
      </c>
      <c r="AC22" s="5">
        <v>24.87</v>
      </c>
      <c r="AD22">
        <v>12.92</v>
      </c>
      <c r="AE22">
        <v>1.22</v>
      </c>
      <c r="AF22">
        <v>3.33</v>
      </c>
      <c r="AG22" s="23">
        <v>19.489999999999998</v>
      </c>
      <c r="AH22" s="23">
        <v>1.1599999999999999</v>
      </c>
      <c r="AI22">
        <v>64.33</v>
      </c>
      <c r="AJ22">
        <v>76.94</v>
      </c>
      <c r="AK22">
        <v>67.55</v>
      </c>
      <c r="AL22">
        <v>71.84</v>
      </c>
      <c r="AM22">
        <v>97.15</v>
      </c>
      <c r="AN22">
        <v>76.36</v>
      </c>
      <c r="AO22" s="22">
        <v>60.85</v>
      </c>
      <c r="AP22" s="22">
        <v>122</v>
      </c>
      <c r="AQ22" s="22">
        <v>6020</v>
      </c>
      <c r="AR22">
        <v>54.74</v>
      </c>
      <c r="AS22">
        <v>0.04</v>
      </c>
      <c r="AU22" s="38">
        <f>C22/'2010'!C22*100</f>
        <v>93.43677919899352</v>
      </c>
      <c r="AV22" s="38">
        <f>D22/'2010'!D22*100</f>
        <v>125.72685840012572</v>
      </c>
      <c r="AW22" s="38">
        <f>E22/'2010'!E22*100</f>
        <v>90.303684291660232</v>
      </c>
      <c r="AX22" s="38">
        <f>F22/'2010'!F22*100</f>
        <v>123.23192581194182</v>
      </c>
      <c r="AY22" s="38">
        <f>G22/'2010'!G22*100</f>
        <v>109.55428067078552</v>
      </c>
      <c r="AZ22" s="38">
        <f>H22/'2010'!H22*100</f>
        <v>126.25298329355607</v>
      </c>
      <c r="BA22" s="38">
        <f>I22/'2010'!I22*100</f>
        <v>120.56115738711091</v>
      </c>
      <c r="BB22" s="38">
        <f>J22/'2010'!J22*100</f>
        <v>46.874999999999993</v>
      </c>
      <c r="BC22" s="38">
        <f>1/(K22/'2010'!K22)*100</f>
        <v>95.465393794749417</v>
      </c>
      <c r="BD22" s="38">
        <f>L22/'2010'!L22*100</f>
        <v>51.631351602408351</v>
      </c>
      <c r="BE22" s="38">
        <f>M22/'2010'!M22*100</f>
        <v>101.35264220007983</v>
      </c>
      <c r="BF22" s="38">
        <f>N22/'2010'!N22*100</f>
        <v>96.088319902365299</v>
      </c>
      <c r="BG22" s="38">
        <f>1/(O22/'2010'!O22)*100</f>
        <v>105.96330275229357</v>
      </c>
      <c r="BH22" s="38">
        <f>P22/'2010'!P22*100</f>
        <v>114.96472541114353</v>
      </c>
      <c r="BI22" s="38">
        <f>Q22/'2010'!Q22*100</f>
        <v>116.09045038310597</v>
      </c>
      <c r="BJ22" s="38">
        <f>1/(R22/'2010'!R22)*100</f>
        <v>140.36734693877551</v>
      </c>
      <c r="BK22" s="38">
        <f>S22/'2010'!S22*100</f>
        <v>75.850591715976336</v>
      </c>
      <c r="BL22" s="38">
        <f>T22/'2010'!T22*100</f>
        <v>101.2452939472922</v>
      </c>
      <c r="BM22" s="38">
        <f>1/(U22/'2010'!U22)*100</f>
        <v>101.76837725381415</v>
      </c>
      <c r="BN22" s="38">
        <f>1/(V22/'2010'!V22)*100</f>
        <v>93.61702127659575</v>
      </c>
      <c r="BO22" s="38">
        <f>1/(W22/'2010'!W22)*100</f>
        <v>93.07692307692308</v>
      </c>
      <c r="BP22" s="38">
        <f>X22/'2010'!X22*100</f>
        <v>116.85606060606062</v>
      </c>
      <c r="BQ22" s="38">
        <f>Y22/'2010'!Y22*100</f>
        <v>120.73365231259969</v>
      </c>
      <c r="BR22" s="38">
        <f>Z22/'2010'!Z22*100</f>
        <v>102.39314204071914</v>
      </c>
      <c r="BS22" s="38">
        <f>AA22/'2010'!AA22*100</f>
        <v>114.39835988014511</v>
      </c>
      <c r="BT22" s="38">
        <f>AB22/'2010'!AB22*100</f>
        <v>119.64135612216309</v>
      </c>
      <c r="BU22" s="38">
        <f>AC22/'2010'!AC22*100</f>
        <v>129.26195426195429</v>
      </c>
      <c r="BV22" s="38">
        <f>AD22/'2010'!AD22*100</f>
        <v>100</v>
      </c>
      <c r="BW22" s="38">
        <f>AE22/'2010'!AE22*100</f>
        <v>100</v>
      </c>
      <c r="BX22" s="38">
        <f>AF22/'2010'!AF22*100</f>
        <v>100</v>
      </c>
      <c r="BY22" s="38">
        <f>AG22/'2010'!AG22*100</f>
        <v>100</v>
      </c>
      <c r="BZ22" s="38">
        <f>AH22/'2010'!AH22*100</f>
        <v>100</v>
      </c>
      <c r="CA22" s="38">
        <f>AI22/'2010'!AI22*100</f>
        <v>100</v>
      </c>
      <c r="CB22" s="38">
        <f>AJ22/'2010'!AJ22*100</f>
        <v>100</v>
      </c>
      <c r="CC22" s="38">
        <f>AK22/'2010'!AK22*100</f>
        <v>100</v>
      </c>
      <c r="CD22" s="38">
        <f>AL22/'2010'!AL22*100</f>
        <v>100</v>
      </c>
      <c r="CE22" s="38">
        <f>AM22/'2010'!AM22*100</f>
        <v>97.963093677523446</v>
      </c>
      <c r="CF22" s="38">
        <f>AN22/'2010'!AN22*100</f>
        <v>168.97543704359373</v>
      </c>
      <c r="CG22" s="38">
        <f>AO22/'2010'!AO22*100</f>
        <v>86.792183711310798</v>
      </c>
      <c r="CH22" s="38">
        <f>1/(AP22/'2010'!AP22)*100</f>
        <v>147.54098360655738</v>
      </c>
      <c r="CI22" s="38">
        <f>1/(AQ22/'2010'!AQ22)*100</f>
        <v>142.8405315614618</v>
      </c>
      <c r="CJ22" s="38">
        <f>AR22/'2010'!AR22*100</f>
        <v>71.62109119455711</v>
      </c>
      <c r="CK22" s="38">
        <f>1/(AS22/'2010'!AS22)*100</f>
        <v>25</v>
      </c>
      <c r="CM22" s="17">
        <f t="shared" si="0"/>
        <v>103.15577396359315</v>
      </c>
      <c r="CN22" s="17">
        <f t="shared" si="1"/>
        <v>123.23192581194182</v>
      </c>
      <c r="CO22" s="17">
        <f t="shared" si="2"/>
        <v>91.723361124768374</v>
      </c>
      <c r="CP22" s="17">
        <f t="shared" si="3"/>
        <v>104.59224756647056</v>
      </c>
      <c r="CQ22" s="17">
        <f t="shared" si="4"/>
        <v>103.14514351321186</v>
      </c>
      <c r="CR22" s="17">
        <f t="shared" si="5"/>
        <v>117.21408753727366</v>
      </c>
      <c r="CS22" s="17">
        <f t="shared" si="6"/>
        <v>100</v>
      </c>
      <c r="CT22" s="17">
        <f t="shared" si="7"/>
        <v>100</v>
      </c>
      <c r="CU22" s="17">
        <f t="shared" si="8"/>
        <v>117.91023814414264</v>
      </c>
      <c r="CV22" s="17">
        <f t="shared" si="9"/>
        <v>96.750651590644068</v>
      </c>
      <c r="CX22" s="17">
        <f t="shared" si="10"/>
        <v>105.77234292520461</v>
      </c>
      <c r="CY22" s="17">
        <f t="shared" si="11"/>
        <v>103.89400593786844</v>
      </c>
    </row>
    <row r="23" spans="1:103" ht="15.5" x14ac:dyDescent="0.35">
      <c r="A23" s="2">
        <v>6200</v>
      </c>
      <c r="B23" s="3" t="s">
        <v>22</v>
      </c>
      <c r="C23">
        <v>92.25</v>
      </c>
      <c r="D23">
        <v>62.35</v>
      </c>
      <c r="E23">
        <v>62.72</v>
      </c>
      <c r="F23">
        <v>13507253.061203342</v>
      </c>
      <c r="G23">
        <v>45.46</v>
      </c>
      <c r="H23">
        <v>63.9</v>
      </c>
      <c r="I23">
        <v>81.75</v>
      </c>
      <c r="J23" s="5">
        <v>7.67</v>
      </c>
      <c r="K23" s="23">
        <v>76.8</v>
      </c>
      <c r="L23" s="23">
        <v>10.114315401646959</v>
      </c>
      <c r="M23">
        <v>96.870727753679333</v>
      </c>
      <c r="N23">
        <v>73.636247896227687</v>
      </c>
      <c r="O23" s="23">
        <v>4.2300000000000004</v>
      </c>
      <c r="P23" s="71">
        <v>22.04714365000001</v>
      </c>
      <c r="Q23" s="16">
        <v>46.8</v>
      </c>
      <c r="R23">
        <v>25.7</v>
      </c>
      <c r="S23">
        <v>43.16</v>
      </c>
      <c r="T23">
        <v>69.59</v>
      </c>
      <c r="U23" s="22">
        <v>29.24</v>
      </c>
      <c r="V23">
        <v>23.6</v>
      </c>
      <c r="W23">
        <v>15.4</v>
      </c>
      <c r="X23">
        <v>32.72</v>
      </c>
      <c r="Y23">
        <v>8.59</v>
      </c>
      <c r="Z23">
        <v>93.06</v>
      </c>
      <c r="AA23">
        <v>76.84</v>
      </c>
      <c r="AB23">
        <v>56.48</v>
      </c>
      <c r="AC23" s="5">
        <v>25.45</v>
      </c>
      <c r="AD23">
        <v>17.47</v>
      </c>
      <c r="AE23">
        <v>1.0900000000000001</v>
      </c>
      <c r="AF23">
        <v>4.17</v>
      </c>
      <c r="AG23" s="23">
        <v>14.76</v>
      </c>
      <c r="AH23" s="23">
        <v>15.94</v>
      </c>
      <c r="AI23">
        <v>67.11</v>
      </c>
      <c r="AJ23">
        <v>74.930000000000007</v>
      </c>
      <c r="AK23">
        <v>69.52</v>
      </c>
      <c r="AL23">
        <v>71.89</v>
      </c>
      <c r="AM23">
        <v>95.58</v>
      </c>
      <c r="AN23">
        <v>56.69</v>
      </c>
      <c r="AO23" s="22">
        <v>82.5</v>
      </c>
      <c r="AP23" s="22">
        <v>104</v>
      </c>
      <c r="AQ23" s="22">
        <v>2699</v>
      </c>
      <c r="AR23">
        <v>46.04</v>
      </c>
      <c r="AS23">
        <v>0.05</v>
      </c>
      <c r="AU23" s="38">
        <f>C23/'2010'!C23*100</f>
        <v>98.917006219172194</v>
      </c>
      <c r="AV23" s="38">
        <f>D23/'2010'!D23*100</f>
        <v>114.00621685865791</v>
      </c>
      <c r="AW23" s="38">
        <f>E23/'2010'!E23*100</f>
        <v>81.901279707495434</v>
      </c>
      <c r="AX23" s="38">
        <f>F23/'2010'!F23*100</f>
        <v>117.34779366973387</v>
      </c>
      <c r="AY23" s="38">
        <f>G23/'2010'!G23*100</f>
        <v>129.36824132043256</v>
      </c>
      <c r="AZ23" s="38">
        <f>H23/'2010'!H23*100</f>
        <v>157.58323057953146</v>
      </c>
      <c r="BA23" s="38">
        <f>I23/'2010'!I23*100</f>
        <v>131.24096965805106</v>
      </c>
      <c r="BB23" s="38">
        <f>J23/'2010'!J23*100</f>
        <v>76.776776776776785</v>
      </c>
      <c r="BC23" s="38">
        <f>1/(K23/'2010'!K23)*100</f>
        <v>94.635416666666686</v>
      </c>
      <c r="BD23" s="38">
        <f>L23/'2010'!L23*100</f>
        <v>61.150637253004589</v>
      </c>
      <c r="BE23" s="38">
        <f>M23/'2010'!M23*100</f>
        <v>100.78214926426345</v>
      </c>
      <c r="BF23" s="38">
        <f>N23/'2010'!N23*100</f>
        <v>99.340903801606075</v>
      </c>
      <c r="BG23" s="38">
        <f>1/(O23/'2010'!O23)*100</f>
        <v>97.872340425531902</v>
      </c>
      <c r="BH23" s="38">
        <f>P23/'2010'!P23*100</f>
        <v>104.75123853682635</v>
      </c>
      <c r="BI23" s="38">
        <f>Q23/'2010'!Q23*100</f>
        <v>107.29023383768914</v>
      </c>
      <c r="BJ23" s="38">
        <f>1/(R23/'2010'!R23)*100</f>
        <v>120.73929961089496</v>
      </c>
      <c r="BK23" s="38">
        <f>S23/'2010'!S23*100</f>
        <v>91.05485232067511</v>
      </c>
      <c r="BL23" s="38">
        <f>T23/'2010'!T23*100</f>
        <v>100.88431429399827</v>
      </c>
      <c r="BM23" s="38">
        <f>1/(U23/'2010'!U23)*100</f>
        <v>104.41176470588236</v>
      </c>
      <c r="BN23" s="38">
        <f>1/(V23/'2010'!V23)*100</f>
        <v>90.677966101694906</v>
      </c>
      <c r="BO23" s="38">
        <f>1/(W23/'2010'!W23)*100</f>
        <v>77.922077922077918</v>
      </c>
      <c r="BP23" s="38">
        <f>X23/'2010'!X23*100</f>
        <v>94.950667440510728</v>
      </c>
      <c r="BQ23" s="38">
        <f>Y23/'2010'!Y23*100</f>
        <v>112.72965879265091</v>
      </c>
      <c r="BR23" s="38">
        <f>Z23/'2010'!Z23*100</f>
        <v>99.871216999356079</v>
      </c>
      <c r="BS23" s="38">
        <f>AA23/'2010'!AA23*100</f>
        <v>105.85480093676816</v>
      </c>
      <c r="BT23" s="38">
        <f>AB23/'2010'!AB23*100</f>
        <v>119.45854483925548</v>
      </c>
      <c r="BU23" s="38">
        <f>AC23/'2010'!AC23*100</f>
        <v>120.61611374407582</v>
      </c>
      <c r="BV23" s="38">
        <f>AD23/'2010'!AD23*100</f>
        <v>100</v>
      </c>
      <c r="BW23" s="38">
        <f>AE23/'2010'!AE23*100</f>
        <v>100</v>
      </c>
      <c r="BX23" s="38">
        <f>AF23/'2010'!AF23*100</f>
        <v>100</v>
      </c>
      <c r="BY23" s="38">
        <f>AG23/'2010'!AG23*100</f>
        <v>100</v>
      </c>
      <c r="BZ23" s="38">
        <f>AH23/'2010'!AH23*100</f>
        <v>100</v>
      </c>
      <c r="CA23" s="38">
        <f>AI23/'2010'!AI23*100</f>
        <v>100</v>
      </c>
      <c r="CB23" s="38">
        <f>AJ23/'2010'!AJ23*100</f>
        <v>100</v>
      </c>
      <c r="CC23" s="38">
        <f>AK23/'2010'!AK23*100</f>
        <v>100</v>
      </c>
      <c r="CD23" s="38">
        <f>AL23/'2010'!AL23*100</f>
        <v>100</v>
      </c>
      <c r="CE23" s="38">
        <f>AM23/'2010'!AM23*100</f>
        <v>101.13215532747857</v>
      </c>
      <c r="CF23" s="38">
        <f>AN23/'2010'!AN23*100</f>
        <v>101.14183764495985</v>
      </c>
      <c r="CG23" s="38">
        <f>AO23/'2010'!AO23*100</f>
        <v>125.81973463474152</v>
      </c>
      <c r="CH23" s="38">
        <f>1/(AP23/'2010'!AP23)*100</f>
        <v>107.69230769230769</v>
      </c>
      <c r="CI23" s="38">
        <f>1/(AQ23/'2010'!AQ23)*100</f>
        <v>101.29677658391998</v>
      </c>
      <c r="CJ23" s="38">
        <f>AR23/'2010'!AR23*100</f>
        <v>61.329425869188761</v>
      </c>
      <c r="CK23" s="38">
        <f>1/(AS23/'2010'!AS23)*100</f>
        <v>40</v>
      </c>
      <c r="CM23" s="17">
        <f t="shared" si="0"/>
        <v>98.274834261775183</v>
      </c>
      <c r="CN23" s="17">
        <f t="shared" si="1"/>
        <v>117.34779366973387</v>
      </c>
      <c r="CO23" s="17">
        <f t="shared" si="2"/>
        <v>108.45921204241051</v>
      </c>
      <c r="CP23" s="17">
        <f t="shared" si="3"/>
        <v>100.68665800705695</v>
      </c>
      <c r="CQ23" s="17">
        <f t="shared" si="4"/>
        <v>98.997215541844668</v>
      </c>
      <c r="CR23" s="17">
        <f t="shared" si="5"/>
        <v>108.91350045876953</v>
      </c>
      <c r="CS23" s="17">
        <f t="shared" si="6"/>
        <v>100</v>
      </c>
      <c r="CT23" s="17">
        <f t="shared" si="7"/>
        <v>100</v>
      </c>
      <c r="CU23" s="17">
        <f t="shared" si="8"/>
        <v>109.36457586905998</v>
      </c>
      <c r="CV23" s="17">
        <f t="shared" si="9"/>
        <v>77.57962753635411</v>
      </c>
      <c r="CX23" s="17">
        <f t="shared" si="10"/>
        <v>101.96234173870047</v>
      </c>
      <c r="CY23" s="17">
        <f t="shared" si="11"/>
        <v>101.17553372176457</v>
      </c>
    </row>
    <row r="24" spans="1:103" ht="15.5" x14ac:dyDescent="0.35">
      <c r="A24" s="2">
        <v>6300</v>
      </c>
      <c r="B24" s="3" t="s">
        <v>23</v>
      </c>
      <c r="C24">
        <v>89.02</v>
      </c>
      <c r="D24">
        <v>73.569999999999993</v>
      </c>
      <c r="E24">
        <v>51.5</v>
      </c>
      <c r="F24">
        <v>13836292.560487403</v>
      </c>
      <c r="G24">
        <v>58.09</v>
      </c>
      <c r="H24">
        <v>60.62</v>
      </c>
      <c r="I24">
        <v>96.84</v>
      </c>
      <c r="J24" s="5">
        <v>9.77</v>
      </c>
      <c r="K24" s="23">
        <v>77.3</v>
      </c>
      <c r="L24" s="23">
        <v>6.5763194170319563</v>
      </c>
      <c r="M24">
        <v>96.472561944460438</v>
      </c>
      <c r="N24">
        <v>73.408797137877755</v>
      </c>
      <c r="O24" s="23">
        <v>4.7699999999999996</v>
      </c>
      <c r="P24" s="71">
        <v>22.04714365000001</v>
      </c>
      <c r="Q24" s="16">
        <v>72.709999999999994</v>
      </c>
      <c r="R24">
        <v>33.450000000000003</v>
      </c>
      <c r="S24">
        <v>61.89</v>
      </c>
      <c r="T24">
        <v>68.02</v>
      </c>
      <c r="U24" s="22">
        <v>25.03</v>
      </c>
      <c r="V24">
        <v>21.2</v>
      </c>
      <c r="W24">
        <v>13</v>
      </c>
      <c r="X24">
        <v>42</v>
      </c>
      <c r="Y24">
        <v>8.3699999999999992</v>
      </c>
      <c r="Z24">
        <v>92.49</v>
      </c>
      <c r="AA24">
        <v>77.11</v>
      </c>
      <c r="AB24">
        <v>56.75</v>
      </c>
      <c r="AC24" s="5">
        <v>27.04</v>
      </c>
      <c r="AD24">
        <v>15.83</v>
      </c>
      <c r="AE24">
        <v>0.76</v>
      </c>
      <c r="AF24">
        <v>4.6500000000000004</v>
      </c>
      <c r="AG24" s="23">
        <v>15.51</v>
      </c>
      <c r="AH24" s="23">
        <v>25.3</v>
      </c>
      <c r="AI24">
        <v>65.209999999999994</v>
      </c>
      <c r="AJ24">
        <v>75.58</v>
      </c>
      <c r="AK24">
        <v>72.31</v>
      </c>
      <c r="AL24">
        <v>73.319999999999993</v>
      </c>
      <c r="AM24">
        <v>60.16</v>
      </c>
      <c r="AN24">
        <v>81.09</v>
      </c>
      <c r="AO24" s="22">
        <v>88.79</v>
      </c>
      <c r="AP24" s="22">
        <v>160</v>
      </c>
      <c r="AQ24" s="22">
        <v>6578</v>
      </c>
      <c r="AR24">
        <v>59.02</v>
      </c>
      <c r="AS24">
        <v>7.0000000000000007E-2</v>
      </c>
      <c r="AU24" s="38">
        <f>C24/'2010'!C24*100</f>
        <v>100.37208253467131</v>
      </c>
      <c r="AV24" s="38">
        <f>D24/'2010'!D24*100</f>
        <v>135.43814432989689</v>
      </c>
      <c r="AW24" s="38">
        <f>E24/'2010'!E24*100</f>
        <v>114.06423034330011</v>
      </c>
      <c r="AX24" s="38">
        <f>F24/'2010'!F24*100</f>
        <v>123.59806813617891</v>
      </c>
      <c r="AY24" s="38">
        <f>G24/'2010'!G24*100</f>
        <v>118.67211440245148</v>
      </c>
      <c r="AZ24" s="38">
        <f>H24/'2010'!H24*100</f>
        <v>123.79007555646314</v>
      </c>
      <c r="BA24" s="38">
        <f>I24/'2010'!I24*100</f>
        <v>107.91174504123022</v>
      </c>
      <c r="BB24" s="38">
        <f>J24/'2010'!J24*100</f>
        <v>84.809027777777786</v>
      </c>
      <c r="BC24" s="38">
        <f>1/(K24/'2010'!K24)*100</f>
        <v>95.446313065976724</v>
      </c>
      <c r="BD24" s="38">
        <f>L24/'2010'!L24*100</f>
        <v>51.945651003411975</v>
      </c>
      <c r="BE24" s="38">
        <f>M24/'2010'!M24*100</f>
        <v>102.50748712629807</v>
      </c>
      <c r="BF24" s="38">
        <f>N24/'2010'!N24*100</f>
        <v>102.45662546918648</v>
      </c>
      <c r="BG24" s="38">
        <f>1/(O24/'2010'!O24)*100</f>
        <v>110.06289308176103</v>
      </c>
      <c r="BH24" s="38">
        <f>P24/'2010'!P24*100</f>
        <v>95.661067526691099</v>
      </c>
      <c r="BI24" s="38">
        <f>Q24/'2010'!Q24*100</f>
        <v>123.07041299932295</v>
      </c>
      <c r="BJ24" s="38">
        <f>1/(R24/'2010'!R24)*100</f>
        <v>110.19431988041852</v>
      </c>
      <c r="BK24" s="38">
        <f>S24/'2010'!S24*100</f>
        <v>88.591468651588883</v>
      </c>
      <c r="BL24" s="38">
        <f>T24/'2010'!T24*100</f>
        <v>102.05551387846961</v>
      </c>
      <c r="BM24" s="38">
        <f>1/(U24/'2010'!U24)*100</f>
        <v>102.91650019976029</v>
      </c>
      <c r="BN24" s="38">
        <f>1/(V24/'2010'!V24)*100</f>
        <v>101.41509433962266</v>
      </c>
      <c r="BO24" s="38">
        <f>1/(W24/'2010'!W24)*100</f>
        <v>120.76923076923076</v>
      </c>
      <c r="BP24" s="38">
        <f>X24/'2010'!X24*100</f>
        <v>94.679891794409372</v>
      </c>
      <c r="BQ24" s="38">
        <f>Y24/'2010'!Y24*100</f>
        <v>115.44827586206895</v>
      </c>
      <c r="BR24" s="38">
        <f>Z24/'2010'!Z24*100</f>
        <v>106.12736660929431</v>
      </c>
      <c r="BS24" s="38">
        <f>AA24/'2010'!AA24*100</f>
        <v>105.78954589106873</v>
      </c>
      <c r="BT24" s="38">
        <f>AB24/'2010'!AB24*100</f>
        <v>126.53288740245262</v>
      </c>
      <c r="BU24" s="38">
        <f>AC24/'2010'!AC24*100</f>
        <v>110.09771986970685</v>
      </c>
      <c r="BV24" s="38">
        <f>AD24/'2010'!AD24*100</f>
        <v>100</v>
      </c>
      <c r="BW24" s="38">
        <f>AE24/'2010'!AE24*100</f>
        <v>100</v>
      </c>
      <c r="BX24" s="38">
        <f>AF24/'2010'!AF24*100</f>
        <v>100</v>
      </c>
      <c r="BY24" s="38">
        <f>AG24/'2010'!AG24*100</f>
        <v>100</v>
      </c>
      <c r="BZ24" s="38">
        <f>AH24/'2010'!AH24*100</f>
        <v>100</v>
      </c>
      <c r="CA24" s="38">
        <f>AI24/'2010'!AI24*100</f>
        <v>100</v>
      </c>
      <c r="CB24" s="38">
        <f>AJ24/'2010'!AJ24*100</f>
        <v>100</v>
      </c>
      <c r="CC24" s="38">
        <f>AK24/'2010'!AK24*100</f>
        <v>100</v>
      </c>
      <c r="CD24" s="38">
        <f>AL24/'2010'!AL24*100</f>
        <v>100</v>
      </c>
      <c r="CE24" s="38">
        <f>AM24/'2010'!AM24*100</f>
        <v>88.810156480661348</v>
      </c>
      <c r="CF24" s="38">
        <f>AN24/'2010'!AN24*100</f>
        <v>111.60198183319572</v>
      </c>
      <c r="CG24" s="38">
        <f>AO24/'2010'!AO24*100</f>
        <v>122.89273356401384</v>
      </c>
      <c r="CH24" s="38">
        <f>1/(AP24/'2010'!AP24)*100</f>
        <v>34.375</v>
      </c>
      <c r="CI24" s="38">
        <f>1/(AQ24/'2010'!AQ24)*100</f>
        <v>29.036181210094252</v>
      </c>
      <c r="CJ24" s="38">
        <f>AR24/'2010'!AR24*100</f>
        <v>77.515103756238517</v>
      </c>
      <c r="CK24" s="38">
        <f>1/(AS24/'2010'!AS24)*100</f>
        <v>57.142857142857139</v>
      </c>
      <c r="CM24" s="17">
        <f t="shared" si="0"/>
        <v>116.62481906928944</v>
      </c>
      <c r="CN24" s="17">
        <f t="shared" si="1"/>
        <v>123.59806813617891</v>
      </c>
      <c r="CO24" s="17">
        <f t="shared" si="2"/>
        <v>97.095821141218551</v>
      </c>
      <c r="CP24" s="17">
        <f t="shared" si="3"/>
        <v>102.67201830098418</v>
      </c>
      <c r="CQ24" s="17">
        <f t="shared" si="4"/>
        <v>107.00179153120196</v>
      </c>
      <c r="CR24" s="17">
        <f t="shared" si="5"/>
        <v>109.7792812381668</v>
      </c>
      <c r="CS24" s="17">
        <f t="shared" si="6"/>
        <v>100</v>
      </c>
      <c r="CT24" s="17">
        <f t="shared" si="7"/>
        <v>100</v>
      </c>
      <c r="CU24" s="17">
        <f t="shared" si="8"/>
        <v>107.76829062595698</v>
      </c>
      <c r="CV24" s="17">
        <f t="shared" si="9"/>
        <v>49.517285527297481</v>
      </c>
      <c r="CX24" s="17">
        <f t="shared" si="10"/>
        <v>101.40573755702944</v>
      </c>
      <c r="CY24" s="17">
        <f t="shared" si="11"/>
        <v>99.902273663483044</v>
      </c>
    </row>
    <row r="25" spans="1:103" ht="15.5" x14ac:dyDescent="0.35">
      <c r="A25" s="2">
        <v>6400</v>
      </c>
      <c r="B25" s="3" t="s">
        <v>24</v>
      </c>
      <c r="C25">
        <v>88.87</v>
      </c>
      <c r="D25">
        <v>73.33</v>
      </c>
      <c r="E25">
        <v>67.48</v>
      </c>
      <c r="F25">
        <v>18953225.550858658</v>
      </c>
      <c r="G25">
        <v>72.83</v>
      </c>
      <c r="H25">
        <v>82.75</v>
      </c>
      <c r="I25">
        <v>92.43</v>
      </c>
      <c r="J25" s="5">
        <v>15.32</v>
      </c>
      <c r="K25" s="23">
        <v>68.87</v>
      </c>
      <c r="L25" s="23">
        <v>8.6826643688217935</v>
      </c>
      <c r="M25">
        <v>91.445834298739726</v>
      </c>
      <c r="N25">
        <v>65.453804723912143</v>
      </c>
      <c r="O25" s="23">
        <v>6.91</v>
      </c>
      <c r="P25" s="71">
        <v>19.04714365000001</v>
      </c>
      <c r="Q25" s="16">
        <v>87.37</v>
      </c>
      <c r="R25">
        <v>23.92</v>
      </c>
      <c r="S25">
        <v>44.84</v>
      </c>
      <c r="T25">
        <v>73.7</v>
      </c>
      <c r="U25" s="22">
        <v>24.69</v>
      </c>
      <c r="V25">
        <v>22</v>
      </c>
      <c r="W25">
        <v>8.6</v>
      </c>
      <c r="X25">
        <v>25.77</v>
      </c>
      <c r="Y25">
        <v>9.6199999999999992</v>
      </c>
      <c r="Z25">
        <v>96.42</v>
      </c>
      <c r="AA25">
        <v>88.31</v>
      </c>
      <c r="AB25">
        <v>67.72</v>
      </c>
      <c r="AC25" s="5">
        <v>37.78</v>
      </c>
      <c r="AD25">
        <v>29.15</v>
      </c>
      <c r="AE25">
        <v>1.92</v>
      </c>
      <c r="AF25">
        <v>10.59</v>
      </c>
      <c r="AG25" s="23">
        <v>17.52</v>
      </c>
      <c r="AH25" s="23">
        <v>6.58</v>
      </c>
      <c r="AI25">
        <v>69.62</v>
      </c>
      <c r="AJ25">
        <v>77.39</v>
      </c>
      <c r="AK25">
        <v>71.63</v>
      </c>
      <c r="AL25">
        <v>75.41</v>
      </c>
      <c r="AM25">
        <v>83.33</v>
      </c>
      <c r="AN25">
        <v>67.180000000000007</v>
      </c>
      <c r="AO25" s="22">
        <v>68.72</v>
      </c>
      <c r="AP25" s="22">
        <v>214</v>
      </c>
      <c r="AQ25" s="22">
        <v>9149</v>
      </c>
      <c r="AR25">
        <v>55.42</v>
      </c>
      <c r="AS25">
        <v>0.01</v>
      </c>
      <c r="AU25" s="38">
        <f>C25/'2010'!C25*100</f>
        <v>101.74012593016602</v>
      </c>
      <c r="AV25" s="38">
        <f>D25/'2010'!D25*100</f>
        <v>144.12342767295596</v>
      </c>
      <c r="AW25" s="38">
        <f>E25/'2010'!E25*100</f>
        <v>81.93297717338514</v>
      </c>
      <c r="AX25" s="38">
        <f>F25/'2010'!F25*100</f>
        <v>113.12295037338976</v>
      </c>
      <c r="AY25" s="38">
        <f>G25/'2010'!G25*100</f>
        <v>106.52332894544389</v>
      </c>
      <c r="AZ25" s="38">
        <f>H25/'2010'!H25*100</f>
        <v>191.24104460365149</v>
      </c>
      <c r="BA25" s="38">
        <f>I25/'2010'!I25*100</f>
        <v>113.008925296491</v>
      </c>
      <c r="BB25" s="38">
        <f>J25/'2010'!J25*100</f>
        <v>67.727674624226339</v>
      </c>
      <c r="BC25" s="38">
        <f>1/(K25/'2010'!K25)*100</f>
        <v>92.754464933933491</v>
      </c>
      <c r="BD25" s="38">
        <f>L25/'2010'!L25*100</f>
        <v>56.638384662894936</v>
      </c>
      <c r="BE25" s="38">
        <f>M25/'2010'!M25*100</f>
        <v>102.12192055361409</v>
      </c>
      <c r="BF25" s="38">
        <f>N25/'2010'!N25*100</f>
        <v>98.385250225630443</v>
      </c>
      <c r="BG25" s="38">
        <f>1/(O25/'2010'!O25)*100</f>
        <v>146.16497829232995</v>
      </c>
      <c r="BH25" s="38">
        <f>P25/'2010'!P25*100</f>
        <v>105.5410430558633</v>
      </c>
      <c r="BI25" s="38">
        <f>Q25/'2010'!Q25*100</f>
        <v>107.47939475950301</v>
      </c>
      <c r="BJ25" s="38">
        <f>1/(R25/'2010'!R25)*100</f>
        <v>126.71404682274246</v>
      </c>
      <c r="BK25" s="38">
        <f>S25/'2010'!S25*100</f>
        <v>54.776447593452239</v>
      </c>
      <c r="BL25" s="38">
        <f>T25/'2010'!T25*100</f>
        <v>101.11126354781177</v>
      </c>
      <c r="BM25" s="38">
        <f>1/(U25/'2010'!U25)*100</f>
        <v>103.64520048602672</v>
      </c>
      <c r="BN25" s="38">
        <f>1/(V25/'2010'!V25)*100</f>
        <v>83.181818181818173</v>
      </c>
      <c r="BO25" s="38">
        <f>1/(W25/'2010'!W25)*100</f>
        <v>97.674418604651166</v>
      </c>
      <c r="BP25" s="38">
        <f>X25/'2010'!X25*100</f>
        <v>76.696428571428569</v>
      </c>
      <c r="BQ25" s="38">
        <f>Y25/'2010'!Y25*100</f>
        <v>112.38317757009344</v>
      </c>
      <c r="BR25" s="38">
        <f>Z25/'2010'!Z25*100</f>
        <v>101.87004754358162</v>
      </c>
      <c r="BS25" s="38">
        <f>AA25/'2010'!AA25*100</f>
        <v>103.73546340890402</v>
      </c>
      <c r="BT25" s="38">
        <f>AB25/'2010'!AB25*100</f>
        <v>100.23682652457076</v>
      </c>
      <c r="BU25" s="38">
        <f>AC25/'2010'!AC25*100</f>
        <v>132.84106891701828</v>
      </c>
      <c r="BV25" s="38">
        <f>AD25/'2010'!AD25*100</f>
        <v>100</v>
      </c>
      <c r="BW25" s="38">
        <f>AE25/'2010'!AE25*100</f>
        <v>100</v>
      </c>
      <c r="BX25" s="38">
        <f>AF25/'2010'!AF25*100</f>
        <v>100</v>
      </c>
      <c r="BY25" s="38">
        <f>AG25/'2010'!AG25*100</f>
        <v>100</v>
      </c>
      <c r="BZ25" s="38">
        <f>AH25/'2010'!AH25*100</f>
        <v>100</v>
      </c>
      <c r="CA25" s="38">
        <f>AI25/'2010'!AI25*100</f>
        <v>100</v>
      </c>
      <c r="CB25" s="38">
        <f>AJ25/'2010'!AJ25*100</f>
        <v>100</v>
      </c>
      <c r="CC25" s="38">
        <f>AK25/'2010'!AK25*100</f>
        <v>100</v>
      </c>
      <c r="CD25" s="38">
        <f>AL25/'2010'!AL25*100</f>
        <v>100</v>
      </c>
      <c r="CE25" s="38">
        <f>AM25/'2010'!AM25*100</f>
        <v>85.213211984865524</v>
      </c>
      <c r="CF25" s="38">
        <f>AN25/'2010'!AN25*100</f>
        <v>124.66134718871777</v>
      </c>
      <c r="CG25" s="38">
        <f>AO25/'2010'!AO25*100</f>
        <v>94.995852916781857</v>
      </c>
      <c r="CH25" s="38">
        <f>1/(AP25/'2010'!AP25)*100</f>
        <v>146.72897196261684</v>
      </c>
      <c r="CI25" s="38">
        <f>1/(AQ25/'2010'!AQ25)*100</f>
        <v>109.37807410645972</v>
      </c>
      <c r="CJ25" s="38">
        <f>AR25/'2010'!AR25*100</f>
        <v>72.105126203486861</v>
      </c>
      <c r="CK25" s="38">
        <f>1/(AS25/'2010'!AS25)*100</f>
        <v>299.99999999999994</v>
      </c>
      <c r="CM25" s="17">
        <f t="shared" si="0"/>
        <v>109.2655102588357</v>
      </c>
      <c r="CN25" s="17">
        <f t="shared" si="1"/>
        <v>113.12295037338976</v>
      </c>
      <c r="CO25" s="17">
        <f t="shared" si="2"/>
        <v>104.64897051110687</v>
      </c>
      <c r="CP25" s="17">
        <f t="shared" si="3"/>
        <v>113.05329803185944</v>
      </c>
      <c r="CQ25" s="17">
        <f t="shared" si="4"/>
        <v>96.368941428000781</v>
      </c>
      <c r="CR25" s="17">
        <f t="shared" si="5"/>
        <v>104.62716875593277</v>
      </c>
      <c r="CS25" s="17">
        <f t="shared" si="6"/>
        <v>100</v>
      </c>
      <c r="CT25" s="17">
        <f t="shared" si="7"/>
        <v>100</v>
      </c>
      <c r="CU25" s="17">
        <f t="shared" si="8"/>
        <v>101.62347069678839</v>
      </c>
      <c r="CV25" s="17">
        <f t="shared" si="9"/>
        <v>157.05304306814082</v>
      </c>
      <c r="CX25" s="17">
        <f t="shared" si="10"/>
        <v>109.97633531240544</v>
      </c>
      <c r="CY25" s="17">
        <f t="shared" si="11"/>
        <v>108.28964379624432</v>
      </c>
    </row>
    <row r="26" spans="1:103" ht="15.5" x14ac:dyDescent="0.35">
      <c r="A26" s="2">
        <v>6500</v>
      </c>
      <c r="B26" s="3" t="s">
        <v>25</v>
      </c>
      <c r="C26">
        <v>95.83</v>
      </c>
      <c r="D26">
        <v>72.959999999999994</v>
      </c>
      <c r="E26">
        <v>78.069999999999993</v>
      </c>
      <c r="F26">
        <v>13416759.462706883</v>
      </c>
      <c r="G26">
        <v>66.59</v>
      </c>
      <c r="H26">
        <v>83.78</v>
      </c>
      <c r="I26">
        <v>91.54</v>
      </c>
      <c r="J26" s="5">
        <v>13.02</v>
      </c>
      <c r="K26" s="23">
        <v>69.72</v>
      </c>
      <c r="L26" s="23">
        <v>9.7614544469335751</v>
      </c>
      <c r="M26">
        <v>94.832186231075895</v>
      </c>
      <c r="N26">
        <v>68.326558622126882</v>
      </c>
      <c r="O26" s="23">
        <v>5.54</v>
      </c>
      <c r="P26" s="71">
        <v>23.04714365000001</v>
      </c>
      <c r="Q26" s="16">
        <v>81.760000000000005</v>
      </c>
      <c r="R26">
        <v>28.41</v>
      </c>
      <c r="S26">
        <v>56.13</v>
      </c>
      <c r="T26">
        <v>72.47</v>
      </c>
      <c r="U26" s="22">
        <v>28.18</v>
      </c>
      <c r="V26">
        <v>22.1</v>
      </c>
      <c r="W26">
        <v>11.3</v>
      </c>
      <c r="X26">
        <v>30.02</v>
      </c>
      <c r="Y26">
        <v>9.1</v>
      </c>
      <c r="Z26">
        <v>92.04</v>
      </c>
      <c r="AA26">
        <v>82.36</v>
      </c>
      <c r="AB26">
        <v>57.43</v>
      </c>
      <c r="AC26" s="5">
        <v>23.43</v>
      </c>
      <c r="AD26">
        <v>28.58</v>
      </c>
      <c r="AE26">
        <v>0.86</v>
      </c>
      <c r="AF26">
        <v>4.7</v>
      </c>
      <c r="AG26" s="23">
        <v>29.75</v>
      </c>
      <c r="AH26" s="23">
        <v>17.39</v>
      </c>
      <c r="AI26">
        <v>66.19</v>
      </c>
      <c r="AJ26">
        <v>77.7</v>
      </c>
      <c r="AK26">
        <v>73.42</v>
      </c>
      <c r="AL26">
        <v>74.67</v>
      </c>
      <c r="AM26">
        <v>98.57</v>
      </c>
      <c r="AN26">
        <v>68.540000000000006</v>
      </c>
      <c r="AO26" s="22">
        <v>78.930000000000007</v>
      </c>
      <c r="AP26" s="72">
        <v>67</v>
      </c>
      <c r="AQ26" s="72">
        <v>520</v>
      </c>
      <c r="AR26">
        <v>56.58</v>
      </c>
      <c r="AS26">
        <v>0.09</v>
      </c>
      <c r="AU26" s="38">
        <f>C26/'2010'!C26*100</f>
        <v>109.70807097882084</v>
      </c>
      <c r="AV26" s="38">
        <f>D26/'2010'!D26*100</f>
        <v>143.39622641509433</v>
      </c>
      <c r="AW26" s="38">
        <f>E26/'2010'!E26*100</f>
        <v>94.791160757649337</v>
      </c>
      <c r="AX26" s="38">
        <f>F26/'2010'!F26*100</f>
        <v>103.56311532241386</v>
      </c>
      <c r="AY26" s="38">
        <f>G26/'2010'!G26*100</f>
        <v>97.396518941056016</v>
      </c>
      <c r="AZ26" s="38">
        <f>H26/'2010'!H26*100</f>
        <v>193.6214467298359</v>
      </c>
      <c r="BA26" s="38">
        <f>I26/'2010'!I26*100</f>
        <v>111.92077271060032</v>
      </c>
      <c r="BB26" s="38">
        <f>J26/'2010'!J26*100</f>
        <v>57.559681697612731</v>
      </c>
      <c r="BC26" s="38">
        <f>1/(K26/'2010'!K26)*100</f>
        <v>91.623637406769959</v>
      </c>
      <c r="BD26" s="38">
        <f>L26/'2010'!L26*100</f>
        <v>63.675501936944393</v>
      </c>
      <c r="BE26" s="38">
        <f>M26/'2010'!M26*100</f>
        <v>105.90362111605707</v>
      </c>
      <c r="BF26" s="38">
        <f>N26/'2010'!N26*100</f>
        <v>102.70335842888447</v>
      </c>
      <c r="BG26" s="38">
        <f>1/(O26/'2010'!O26)*100</f>
        <v>182.31046931407943</v>
      </c>
      <c r="BH26" s="38">
        <f>P26/'2010'!P26*100</f>
        <v>127.7052152793165</v>
      </c>
      <c r="BI26" s="38">
        <f>Q26/'2010'!Q26*100</f>
        <v>109.36329588014982</v>
      </c>
      <c r="BJ26" s="38">
        <f>1/(R26/'2010'!R26)*100</f>
        <v>106.6877859908483</v>
      </c>
      <c r="BK26" s="38">
        <f>S26/'2010'!S26*100</f>
        <v>86.59364393705647</v>
      </c>
      <c r="BL26" s="38">
        <f>T26/'2010'!T26*100</f>
        <v>101.5128169211374</v>
      </c>
      <c r="BM26" s="38">
        <f>1/(U26/'2010'!U26)*100</f>
        <v>101.52590489709014</v>
      </c>
      <c r="BN26" s="38">
        <f>1/(V26/'2010'!V26)*100</f>
        <v>88.687782805429862</v>
      </c>
      <c r="BO26" s="38">
        <f>1/(W26/'2010'!W26)*100</f>
        <v>100.88495575221239</v>
      </c>
      <c r="BP26" s="38">
        <f>X26/'2010'!X26*100</f>
        <v>88.764044943820224</v>
      </c>
      <c r="BQ26" s="38">
        <f>Y26/'2010'!Y26*100</f>
        <v>106.30841121495327</v>
      </c>
      <c r="BR26" s="38">
        <f>Z26/'2010'!Z26*100</f>
        <v>99.924003908370423</v>
      </c>
      <c r="BS26" s="38">
        <f>AA26/'2010'!AA26*100</f>
        <v>99.205010840761261</v>
      </c>
      <c r="BT26" s="38">
        <f>AB26/'2010'!AB26*100</f>
        <v>120.54995801847188</v>
      </c>
      <c r="BU26" s="38">
        <f>AC26/'2010'!AC26*100</f>
        <v>128.38356164383561</v>
      </c>
      <c r="BV26" s="38">
        <f>AD26/'2010'!AD26*100</f>
        <v>100</v>
      </c>
      <c r="BW26" s="38">
        <f>AE26/'2010'!AE26*100</f>
        <v>100</v>
      </c>
      <c r="BX26" s="38">
        <f>AF26/'2010'!AF26*100</f>
        <v>100</v>
      </c>
      <c r="BY26" s="38">
        <f>AG26/'2010'!AG26*100</f>
        <v>100</v>
      </c>
      <c r="BZ26" s="38">
        <f>AH26/'2010'!AH26*100</f>
        <v>100</v>
      </c>
      <c r="CA26" s="38">
        <f>AI26/'2010'!AI26*100</f>
        <v>100</v>
      </c>
      <c r="CB26" s="38">
        <f>AJ26/'2010'!AJ26*100</f>
        <v>100</v>
      </c>
      <c r="CC26" s="38">
        <f>AK26/'2010'!AK26*100</f>
        <v>100</v>
      </c>
      <c r="CD26" s="38">
        <f>AL26/'2010'!AL26*100</f>
        <v>100</v>
      </c>
      <c r="CE26" s="38">
        <f>AM26/'2010'!AM26*100</f>
        <v>100.7976275692811</v>
      </c>
      <c r="CF26" s="38">
        <f>AN26/'2010'!AN26*100</f>
        <v>127.18500649471144</v>
      </c>
      <c r="CG26" s="38">
        <f>AO26/'2010'!AO26*100</f>
        <v>109.10975946917335</v>
      </c>
      <c r="CH26" s="38">
        <f>1/(AP26/'2010'!AP26)*100</f>
        <v>140.29850746268659</v>
      </c>
      <c r="CI26" s="38">
        <f>1/(AQ26/'2010'!AQ26)*100</f>
        <v>108.46153846153845</v>
      </c>
      <c r="CJ26" s="38">
        <f>AR26/'2010'!AR26*100</f>
        <v>73.614363778298198</v>
      </c>
      <c r="CK26" s="38">
        <f>1/(AS26/'2010'!AS26)*100</f>
        <v>44.444444444444443</v>
      </c>
      <c r="CM26" s="17">
        <f t="shared" si="0"/>
        <v>115.96515271718818</v>
      </c>
      <c r="CN26" s="17">
        <f t="shared" si="1"/>
        <v>103.56311532241386</v>
      </c>
      <c r="CO26" s="17">
        <f t="shared" si="2"/>
        <v>102.63292657046991</v>
      </c>
      <c r="CP26" s="17">
        <f t="shared" si="3"/>
        <v>129.65566603458436</v>
      </c>
      <c r="CQ26" s="17">
        <f t="shared" si="4"/>
        <v>99.322312311989194</v>
      </c>
      <c r="CR26" s="17">
        <f t="shared" si="5"/>
        <v>107.18916509503543</v>
      </c>
      <c r="CS26" s="17">
        <f t="shared" si="6"/>
        <v>100</v>
      </c>
      <c r="CT26" s="17">
        <f t="shared" si="7"/>
        <v>100</v>
      </c>
      <c r="CU26" s="17">
        <f t="shared" si="8"/>
        <v>112.36413117772197</v>
      </c>
      <c r="CV26" s="17">
        <f t="shared" si="9"/>
        <v>91.70471353674192</v>
      </c>
      <c r="CX26" s="17">
        <f t="shared" si="10"/>
        <v>106.23971827661448</v>
      </c>
      <c r="CY26" s="17">
        <f t="shared" si="11"/>
        <v>105.30654003417222</v>
      </c>
    </row>
    <row r="27" spans="1:103" ht="15.5" x14ac:dyDescent="0.35">
      <c r="A27" s="2">
        <v>7100</v>
      </c>
      <c r="B27" s="3" t="s">
        <v>26</v>
      </c>
      <c r="C27">
        <v>94.32</v>
      </c>
      <c r="D27">
        <v>57.69</v>
      </c>
      <c r="E27">
        <v>63.02</v>
      </c>
      <c r="F27">
        <v>15237232.683964845</v>
      </c>
      <c r="G27">
        <v>71.930000000000007</v>
      </c>
      <c r="H27">
        <v>73.290000000000006</v>
      </c>
      <c r="I27">
        <v>98.81</v>
      </c>
      <c r="J27" s="5">
        <v>4.78</v>
      </c>
      <c r="K27" s="23">
        <v>76.790000000000006</v>
      </c>
      <c r="L27" s="23">
        <v>10.927026477881268</v>
      </c>
      <c r="M27">
        <v>93.879426545731533</v>
      </c>
      <c r="N27">
        <v>68.782743000940258</v>
      </c>
      <c r="O27" s="23">
        <v>7.18</v>
      </c>
      <c r="P27" s="71">
        <v>22.04714365000001</v>
      </c>
      <c r="Q27" s="16">
        <v>82.16</v>
      </c>
      <c r="R27">
        <v>26.67</v>
      </c>
      <c r="S27">
        <v>54.07</v>
      </c>
      <c r="T27">
        <v>71.040000000000006</v>
      </c>
      <c r="U27" s="22">
        <v>29.27</v>
      </c>
      <c r="V27">
        <v>17.3</v>
      </c>
      <c r="W27">
        <v>14.1</v>
      </c>
      <c r="X27">
        <v>26.4</v>
      </c>
      <c r="Y27">
        <v>9.4</v>
      </c>
      <c r="Z27">
        <v>95.9</v>
      </c>
      <c r="AA27">
        <v>86.01</v>
      </c>
      <c r="AB27">
        <v>67.459999999999994</v>
      </c>
      <c r="AC27" s="5">
        <v>33.86</v>
      </c>
      <c r="AD27">
        <v>20.16</v>
      </c>
      <c r="AE27">
        <v>0.81</v>
      </c>
      <c r="AF27">
        <v>3.7</v>
      </c>
      <c r="AG27" s="23">
        <v>31.38</v>
      </c>
      <c r="AH27" s="23">
        <v>3.08</v>
      </c>
      <c r="AI27">
        <v>70.14</v>
      </c>
      <c r="AJ27">
        <v>78.400000000000006</v>
      </c>
      <c r="AK27">
        <v>69.290000000000006</v>
      </c>
      <c r="AL27">
        <v>77.11</v>
      </c>
      <c r="AM27">
        <v>90.87</v>
      </c>
      <c r="AN27">
        <v>72.12</v>
      </c>
      <c r="AO27" s="22">
        <v>62.54</v>
      </c>
      <c r="AP27" s="22">
        <v>324</v>
      </c>
      <c r="AQ27" s="22">
        <v>7981</v>
      </c>
      <c r="AR27">
        <v>52.05</v>
      </c>
      <c r="AS27">
        <v>0.16</v>
      </c>
      <c r="AU27" s="38">
        <f>C27/'2010'!C27*100</f>
        <v>103.91098380522199</v>
      </c>
      <c r="AV27" s="38">
        <f>D27/'2010'!D27*100</f>
        <v>103.10991957104557</v>
      </c>
      <c r="AW27" s="38">
        <f>E27/'2010'!E27*100</f>
        <v>99.18161787850174</v>
      </c>
      <c r="AX27" s="38">
        <f>F27/'2010'!F27*100</f>
        <v>136.50123271480251</v>
      </c>
      <c r="AY27" s="38">
        <f>G27/'2010'!G27*100</f>
        <v>110.88330507168183</v>
      </c>
      <c r="AZ27" s="38">
        <f>H27/'2010'!H27*100</f>
        <v>165.03039855888315</v>
      </c>
      <c r="BA27" s="38">
        <f>I27/'2010'!I27*100</f>
        <v>106.29302925989674</v>
      </c>
      <c r="BB27" s="38">
        <f>J27/'2010'!J27*100</f>
        <v>66.853146853146853</v>
      </c>
      <c r="BC27" s="38">
        <f>1/(K27/'2010'!K27)*100</f>
        <v>96.041151191561397</v>
      </c>
      <c r="BD27" s="38">
        <f>L27/'2010'!L27*100</f>
        <v>59.612801297770154</v>
      </c>
      <c r="BE27" s="38">
        <f>M27/'2010'!M27*100</f>
        <v>104.87261164512522</v>
      </c>
      <c r="BF27" s="38">
        <f>N27/'2010'!N27*100</f>
        <v>109.54748755058452</v>
      </c>
      <c r="BG27" s="38">
        <f>1/(O27/'2010'!O27)*100</f>
        <v>133.84401114206128</v>
      </c>
      <c r="BH27" s="38">
        <f>P27/'2010'!P27*100</f>
        <v>109.97648360742902</v>
      </c>
      <c r="BI27" s="38">
        <f>Q27/'2010'!Q27*100</f>
        <v>110.38559720542791</v>
      </c>
      <c r="BJ27" s="38">
        <f>1/(R27/'2010'!R27)*100</f>
        <v>122.00974878140232</v>
      </c>
      <c r="BK27" s="38">
        <f>S27/'2010'!S27*100</f>
        <v>79.386286888856262</v>
      </c>
      <c r="BL27" s="38">
        <f>T27/'2010'!T27*100</f>
        <v>100.90909090909091</v>
      </c>
      <c r="BM27" s="38">
        <f>1/(U27/'2010'!U27)*100</f>
        <v>100.13665869490947</v>
      </c>
      <c r="BN27" s="38">
        <f>1/(V27/'2010'!V27)*100</f>
        <v>91.907514450867055</v>
      </c>
      <c r="BO27" s="38">
        <f>1/(W27/'2010'!W27)*100</f>
        <v>44.680851063829785</v>
      </c>
      <c r="BP27" s="38">
        <f>X27/'2010'!X27*100</f>
        <v>102.00927357032457</v>
      </c>
      <c r="BQ27" s="38">
        <f>Y27/'2010'!Y27*100</f>
        <v>108.54503464203233</v>
      </c>
      <c r="BR27" s="38">
        <f>Z27/'2010'!Z27*100</f>
        <v>102.66566748742105</v>
      </c>
      <c r="BS27" s="38">
        <f>AA27/'2010'!AA27*100</f>
        <v>104.44444444444446</v>
      </c>
      <c r="BT27" s="38">
        <f>AB27/'2010'!AB27*100</f>
        <v>121.54954954954952</v>
      </c>
      <c r="BU27" s="38">
        <f>AC27/'2010'!AC27*100</f>
        <v>122.32658959537572</v>
      </c>
      <c r="BV27" s="38">
        <f>AD27/'2010'!AD27*100</f>
        <v>100</v>
      </c>
      <c r="BW27" s="38">
        <f>AE27/'2010'!AE27*100</f>
        <v>100</v>
      </c>
      <c r="BX27" s="38">
        <f>AF27/'2010'!AF27*100</f>
        <v>100</v>
      </c>
      <c r="BY27" s="38">
        <f>AG27/'2010'!AG27*100</f>
        <v>100</v>
      </c>
      <c r="BZ27" s="38">
        <f>AH27/'2010'!AH27*100</f>
        <v>100</v>
      </c>
      <c r="CA27" s="38">
        <f>AI27/'2010'!AI27*100</f>
        <v>100</v>
      </c>
      <c r="CB27" s="38">
        <f>AJ27/'2010'!AJ27*100</f>
        <v>100</v>
      </c>
      <c r="CC27" s="38">
        <f>AK27/'2010'!AK27*100</f>
        <v>100</v>
      </c>
      <c r="CD27" s="38">
        <f>AL27/'2010'!AL27*100</f>
        <v>100</v>
      </c>
      <c r="CE27" s="38">
        <f>AM27/'2010'!AM27*100</f>
        <v>97.730694773069487</v>
      </c>
      <c r="CF27" s="38">
        <f>AN27/'2010'!AN27*100</f>
        <v>160.62360801781739</v>
      </c>
      <c r="CG27" s="38">
        <f>AO27/'2010'!AO27*100</f>
        <v>95.714722987450244</v>
      </c>
      <c r="CH27" s="38">
        <f>1/(AP27/'2010'!AP27)*100</f>
        <v>117.90123456790123</v>
      </c>
      <c r="CI27" s="38">
        <f>1/(AQ27/'2010'!AQ27)*100</f>
        <v>109.1341937100614</v>
      </c>
      <c r="CJ27" s="38">
        <f>AR27/'2010'!AR27*100</f>
        <v>72.513234884368899</v>
      </c>
      <c r="CK27" s="38">
        <f>1/(AS27/'2010'!AS27)*100</f>
        <v>62.5</v>
      </c>
      <c r="CM27" s="17">
        <f t="shared" si="0"/>
        <v>102.06750708492309</v>
      </c>
      <c r="CN27" s="17">
        <f t="shared" si="1"/>
        <v>136.50123271480251</v>
      </c>
      <c r="CO27" s="17">
        <f t="shared" si="2"/>
        <v>100.78563870549003</v>
      </c>
      <c r="CP27" s="17">
        <f t="shared" si="3"/>
        <v>114.56014848630001</v>
      </c>
      <c r="CQ27" s="17">
        <f t="shared" si="4"/>
        <v>92.773678284911966</v>
      </c>
      <c r="CR27" s="17">
        <f t="shared" si="5"/>
        <v>110.2567598815246</v>
      </c>
      <c r="CS27" s="17">
        <f t="shared" si="6"/>
        <v>100</v>
      </c>
      <c r="CT27" s="17">
        <f t="shared" si="7"/>
        <v>100</v>
      </c>
      <c r="CU27" s="17">
        <f t="shared" si="8"/>
        <v>118.02300859277905</v>
      </c>
      <c r="CV27" s="17">
        <f t="shared" si="9"/>
        <v>90.512165790582884</v>
      </c>
      <c r="CX27" s="17">
        <f t="shared" si="10"/>
        <v>106.54801395413142</v>
      </c>
      <c r="CY27" s="17">
        <f t="shared" si="11"/>
        <v>103.08679479934683</v>
      </c>
    </row>
    <row r="28" spans="1:103" ht="15.5" x14ac:dyDescent="0.35">
      <c r="A28" s="2">
        <v>7200</v>
      </c>
      <c r="B28" s="3" t="s">
        <v>27</v>
      </c>
      <c r="C28">
        <v>94.38</v>
      </c>
      <c r="D28">
        <v>56.44</v>
      </c>
      <c r="E28">
        <v>60.37</v>
      </c>
      <c r="F28">
        <v>15899926.83917453</v>
      </c>
      <c r="G28">
        <v>61.12</v>
      </c>
      <c r="H28">
        <v>67.099999999999994</v>
      </c>
      <c r="I28">
        <v>87.31</v>
      </c>
      <c r="J28" s="5">
        <v>4.5199999999999996</v>
      </c>
      <c r="K28" s="23">
        <v>83.7</v>
      </c>
      <c r="L28" s="23">
        <v>10.734695114172974</v>
      </c>
      <c r="M28">
        <v>97.025429982294</v>
      </c>
      <c r="N28">
        <v>73.866211511485531</v>
      </c>
      <c r="O28" s="23">
        <v>3.81</v>
      </c>
      <c r="P28" s="71">
        <v>26.04714365000001</v>
      </c>
      <c r="Q28" s="16">
        <v>67.47</v>
      </c>
      <c r="R28">
        <v>29.8</v>
      </c>
      <c r="S28">
        <v>50.21</v>
      </c>
      <c r="T28">
        <v>67.319999999999993</v>
      </c>
      <c r="U28" s="22">
        <v>32.18</v>
      </c>
      <c r="V28">
        <v>22.1</v>
      </c>
      <c r="W28">
        <v>14</v>
      </c>
      <c r="X28">
        <v>37.85</v>
      </c>
      <c r="Y28">
        <v>8.64</v>
      </c>
      <c r="Z28">
        <v>92.83</v>
      </c>
      <c r="AA28">
        <v>81.72</v>
      </c>
      <c r="AB28">
        <v>62.73</v>
      </c>
      <c r="AC28" s="5">
        <v>38.64</v>
      </c>
      <c r="AD28">
        <v>15.6</v>
      </c>
      <c r="AE28">
        <v>0.24</v>
      </c>
      <c r="AF28">
        <v>1.1399999999999999</v>
      </c>
      <c r="AG28" s="23">
        <v>34.619999999999997</v>
      </c>
      <c r="AH28" s="23">
        <v>7.36</v>
      </c>
      <c r="AI28">
        <v>63.86</v>
      </c>
      <c r="AJ28">
        <v>78.42</v>
      </c>
      <c r="AK28">
        <v>70.08</v>
      </c>
      <c r="AL28">
        <v>74.400000000000006</v>
      </c>
      <c r="AM28">
        <v>90.04</v>
      </c>
      <c r="AN28">
        <v>55.88</v>
      </c>
      <c r="AO28" s="22">
        <v>66.44</v>
      </c>
      <c r="AP28" s="22">
        <v>345</v>
      </c>
      <c r="AQ28" s="22">
        <v>10240</v>
      </c>
      <c r="AR28">
        <v>50.43</v>
      </c>
      <c r="AS28">
        <v>0.23</v>
      </c>
      <c r="AU28" s="38">
        <f>C28/'2010'!C28*100</f>
        <v>105.96160323341192</v>
      </c>
      <c r="AV28" s="38">
        <f>D28/'2010'!D28*100</f>
        <v>94.176539295845146</v>
      </c>
      <c r="AW28" s="38">
        <f>E28/'2010'!E28*100</f>
        <v>66.260564153221381</v>
      </c>
      <c r="AX28" s="38">
        <f>F28/'2010'!F28*100</f>
        <v>133.15511940436033</v>
      </c>
      <c r="AY28" s="38">
        <f>G28/'2010'!G28*100</f>
        <v>126.67357512953367</v>
      </c>
      <c r="AZ28" s="38">
        <f>H28/'2010'!H28*100</f>
        <v>191.16809116809114</v>
      </c>
      <c r="BA28" s="38">
        <f>I28/'2010'!I28*100</f>
        <v>127.3483080513419</v>
      </c>
      <c r="BB28" s="38">
        <f>J28/'2010'!J28*100</f>
        <v>67.56352765321374</v>
      </c>
      <c r="BC28" s="38">
        <f>1/(K28/'2010'!K28)*100</f>
        <v>97.180406212664266</v>
      </c>
      <c r="BD28" s="38">
        <f>L28/'2010'!L28*100</f>
        <v>54.796810179545552</v>
      </c>
      <c r="BE28" s="38">
        <f>M28/'2010'!M28*100</f>
        <v>102.0166178812736</v>
      </c>
      <c r="BF28" s="38">
        <f>N28/'2010'!N28*100</f>
        <v>102.18353546734802</v>
      </c>
      <c r="BG28" s="38">
        <f>1/(O28/'2010'!O28)*100</f>
        <v>120.99737532808399</v>
      </c>
      <c r="BH28" s="38">
        <f>P28/'2010'!P28*100</f>
        <v>103.99247121337925</v>
      </c>
      <c r="BI28" s="38">
        <f>Q28/'2010'!Q28*100</f>
        <v>125.269216487189</v>
      </c>
      <c r="BJ28" s="38">
        <f>1/(R28/'2010'!R28)*100</f>
        <v>131.04026845637583</v>
      </c>
      <c r="BK28" s="38">
        <f>S28/'2010'!S28*100</f>
        <v>90.599061710573807</v>
      </c>
      <c r="BL28" s="38">
        <f>T28/'2010'!T28*100</f>
        <v>101.891932798547</v>
      </c>
      <c r="BM28" s="38">
        <f>1/(U28/'2010'!U28)*100</f>
        <v>101.1808576755749</v>
      </c>
      <c r="BN28" s="38">
        <f>1/(V28/'2010'!V28)*100</f>
        <v>108.1447963800905</v>
      </c>
      <c r="BO28" s="38">
        <f>1/(W28/'2010'!W28)*100</f>
        <v>81.428571428571431</v>
      </c>
      <c r="BP28" s="38">
        <f>X28/'2010'!X28*100</f>
        <v>107.98858773181171</v>
      </c>
      <c r="BQ28" s="38">
        <f>Y28/'2010'!Y28*100</f>
        <v>112.94117647058823</v>
      </c>
      <c r="BR28" s="38">
        <f>Z28/'2010'!Z28*100</f>
        <v>106.62761314036295</v>
      </c>
      <c r="BS28" s="38">
        <f>AA28/'2010'!AA28*100</f>
        <v>105.70430733410943</v>
      </c>
      <c r="BT28" s="38">
        <f>AB28/'2010'!AB28*100</f>
        <v>136.84554973821989</v>
      </c>
      <c r="BU28" s="38">
        <f>AC28/'2010'!AC28*100</f>
        <v>122.43346007604563</v>
      </c>
      <c r="BV28" s="38">
        <f>AD28/'2010'!AD28*100</f>
        <v>100</v>
      </c>
      <c r="BW28" s="38">
        <f>AE28/'2010'!AE28*100</f>
        <v>100</v>
      </c>
      <c r="BX28" s="38">
        <f>AF28/'2010'!AF28*100</f>
        <v>100</v>
      </c>
      <c r="BY28" s="38">
        <f>AG28/'2010'!AG28*100</f>
        <v>100</v>
      </c>
      <c r="BZ28" s="38">
        <f>AH28/'2010'!AH28*100</f>
        <v>100</v>
      </c>
      <c r="CA28" s="38">
        <f>AI28/'2010'!AI28*100</f>
        <v>100</v>
      </c>
      <c r="CB28" s="38">
        <f>AJ28/'2010'!AJ28*100</f>
        <v>100</v>
      </c>
      <c r="CC28" s="38">
        <f>AK28/'2010'!AK28*100</f>
        <v>100</v>
      </c>
      <c r="CD28" s="38">
        <f>AL28/'2010'!AL28*100</f>
        <v>100</v>
      </c>
      <c r="CE28" s="38">
        <f>AM28/'2010'!AM28*100</f>
        <v>97.667859854648015</v>
      </c>
      <c r="CF28" s="38">
        <f>AN28/'2010'!AN28*100</f>
        <v>107.83481281358549</v>
      </c>
      <c r="CG28" s="38">
        <f>AO28/'2010'!AO28*100</f>
        <v>114.53197724530253</v>
      </c>
      <c r="CH28" s="38">
        <f>1/(AP28/'2010'!AP28)*100</f>
        <v>142.89855072463769</v>
      </c>
      <c r="CI28" s="38">
        <f>1/(AQ28/'2010'!AQ28)*100</f>
        <v>127.24609375</v>
      </c>
      <c r="CJ28" s="38">
        <f>AR28/'2010'!AR28*100</f>
        <v>70.041666666666671</v>
      </c>
      <c r="CK28" s="38">
        <f>1/(AS28/'2010'!AS28)*100</f>
        <v>13.043478260869565</v>
      </c>
      <c r="CM28" s="17">
        <f t="shared" si="0"/>
        <v>88.799568894159492</v>
      </c>
      <c r="CN28" s="17">
        <f t="shared" si="1"/>
        <v>133.15511940436033</v>
      </c>
      <c r="CO28" s="17">
        <f t="shared" si="2"/>
        <v>110.7884530657317</v>
      </c>
      <c r="CP28" s="17">
        <f t="shared" si="3"/>
        <v>107.29749997252121</v>
      </c>
      <c r="CQ28" s="17">
        <f t="shared" si="4"/>
        <v>105.65067213384607</v>
      </c>
      <c r="CR28" s="17">
        <f t="shared" si="5"/>
        <v>115.4234490818563</v>
      </c>
      <c r="CS28" s="17">
        <f t="shared" si="6"/>
        <v>100</v>
      </c>
      <c r="CT28" s="17">
        <f t="shared" si="7"/>
        <v>100</v>
      </c>
      <c r="CU28" s="17">
        <f t="shared" si="8"/>
        <v>106.67821663784535</v>
      </c>
      <c r="CV28" s="17">
        <f t="shared" si="9"/>
        <v>88.307447350543484</v>
      </c>
      <c r="CX28" s="17">
        <f t="shared" si="10"/>
        <v>105.6100426540864</v>
      </c>
      <c r="CY28" s="17">
        <f t="shared" si="11"/>
        <v>104.62405542128104</v>
      </c>
    </row>
    <row r="29" spans="1:103" ht="15.5" x14ac:dyDescent="0.35">
      <c r="A29" s="2">
        <v>7300</v>
      </c>
      <c r="B29" s="3" t="s">
        <v>28</v>
      </c>
      <c r="C29">
        <v>88.66</v>
      </c>
      <c r="D29">
        <v>77.62</v>
      </c>
      <c r="E29">
        <v>58.4</v>
      </c>
      <c r="F29">
        <v>17350778.416352216</v>
      </c>
      <c r="G29">
        <v>76.73</v>
      </c>
      <c r="H29">
        <v>76.34</v>
      </c>
      <c r="I29">
        <v>95.78</v>
      </c>
      <c r="J29" s="5">
        <v>4.68</v>
      </c>
      <c r="K29" s="23">
        <v>82.75</v>
      </c>
      <c r="L29" s="23">
        <v>8.8418174194511057</v>
      </c>
      <c r="M29">
        <v>95.229967899338092</v>
      </c>
      <c r="N29">
        <v>64.2846134558404</v>
      </c>
      <c r="O29" s="23">
        <v>5.61</v>
      </c>
      <c r="P29" s="71">
        <v>22.04714365000001</v>
      </c>
      <c r="Q29" s="16">
        <v>82.24</v>
      </c>
      <c r="R29">
        <v>24.7</v>
      </c>
      <c r="S29">
        <v>47.68</v>
      </c>
      <c r="T29">
        <v>69.84</v>
      </c>
      <c r="U29" s="22">
        <v>25.44</v>
      </c>
      <c r="V29">
        <v>24.6</v>
      </c>
      <c r="W29">
        <v>10.199999999999999</v>
      </c>
      <c r="X29">
        <v>26.88</v>
      </c>
      <c r="Y29">
        <v>8.42</v>
      </c>
      <c r="Z29">
        <v>94.53</v>
      </c>
      <c r="AA29">
        <v>83.01</v>
      </c>
      <c r="AB29">
        <v>63.82</v>
      </c>
      <c r="AC29" s="5">
        <v>42.72</v>
      </c>
      <c r="AD29">
        <v>17.899999999999999</v>
      </c>
      <c r="AE29">
        <v>0.59</v>
      </c>
      <c r="AF29">
        <v>2.0499999999999998</v>
      </c>
      <c r="AG29" s="23">
        <v>38.61</v>
      </c>
      <c r="AH29" s="23">
        <v>11.59</v>
      </c>
      <c r="AI29">
        <v>66.42</v>
      </c>
      <c r="AJ29">
        <v>78.12</v>
      </c>
      <c r="AK29">
        <v>70.63</v>
      </c>
      <c r="AL29">
        <v>72.709999999999994</v>
      </c>
      <c r="AM29">
        <v>77.48</v>
      </c>
      <c r="AN29">
        <v>64.58</v>
      </c>
      <c r="AO29" s="22">
        <v>72.23</v>
      </c>
      <c r="AP29" s="22">
        <v>256</v>
      </c>
      <c r="AQ29" s="22">
        <v>21616</v>
      </c>
      <c r="AR29">
        <v>48.28</v>
      </c>
      <c r="AS29">
        <v>0.12</v>
      </c>
      <c r="AU29" s="38">
        <f>C29/'2010'!C29*100</f>
        <v>96.980966965653025</v>
      </c>
      <c r="AV29" s="38">
        <f>D29/'2010'!D29*100</f>
        <v>145.24700598802397</v>
      </c>
      <c r="AW29" s="38">
        <f>E29/'2010'!E29*100</f>
        <v>116.3114917347142</v>
      </c>
      <c r="AX29" s="38">
        <f>F29/'2010'!F29*100</f>
        <v>140.32979401499844</v>
      </c>
      <c r="AY29" s="38">
        <f>G29/'2010'!G29*100</f>
        <v>124.86574450772987</v>
      </c>
      <c r="AZ29" s="38">
        <f>H29/'2010'!H29*100</f>
        <v>169.19326241134755</v>
      </c>
      <c r="BA29" s="38">
        <f>I29/'2010'!I29*100</f>
        <v>109.12612509969239</v>
      </c>
      <c r="BB29" s="38">
        <f>J29/'2010'!J29*100</f>
        <v>65.363128491620103</v>
      </c>
      <c r="BC29" s="38">
        <f>1/(K29/'2010'!K29)*100</f>
        <v>99.577039274924473</v>
      </c>
      <c r="BD29" s="38">
        <f>L29/'2010'!L29*100</f>
        <v>77.356232891085781</v>
      </c>
      <c r="BE29" s="38">
        <f>M29/'2010'!M29*100</f>
        <v>103.49499334598833</v>
      </c>
      <c r="BF29" s="38">
        <f>N29/'2010'!N29*100</f>
        <v>103.29322326934277</v>
      </c>
      <c r="BG29" s="38">
        <f>1/(O29/'2010'!O29)*100</f>
        <v>149.19786096256681</v>
      </c>
      <c r="BH29" s="38">
        <f>P29/'2010'!P29*100</f>
        <v>95.661067526691099</v>
      </c>
      <c r="BI29" s="38">
        <f>Q29/'2010'!Q29*100</f>
        <v>110.30042918454934</v>
      </c>
      <c r="BJ29" s="38">
        <f>1/(R29/'2010'!R29)*100</f>
        <v>124.04858299595141</v>
      </c>
      <c r="BK29" s="38">
        <f>S29/'2010'!S29*100</f>
        <v>74.639949906073895</v>
      </c>
      <c r="BL29" s="38">
        <f>T29/'2010'!T29*100</f>
        <v>101.3201798926447</v>
      </c>
      <c r="BM29" s="38">
        <f>1/(U29/'2010'!U29)*100</f>
        <v>100.19654088050314</v>
      </c>
      <c r="BN29" s="38">
        <f>1/(V29/'2010'!V29)*100</f>
        <v>98.373983739837385</v>
      </c>
      <c r="BO29" s="38">
        <f>1/(W29/'2010'!W29)*100</f>
        <v>97.058823529411768</v>
      </c>
      <c r="BP29" s="38">
        <f>X29/'2010'!X29*100</f>
        <v>94.183601962158363</v>
      </c>
      <c r="BQ29" s="38">
        <f>Y29/'2010'!Y29*100</f>
        <v>115.50068587105625</v>
      </c>
      <c r="BR29" s="38">
        <f>Z29/'2010'!Z29*100</f>
        <v>103.67405132704539</v>
      </c>
      <c r="BS29" s="38">
        <f>AA29/'2010'!AA29*100</f>
        <v>106.3140368852459</v>
      </c>
      <c r="BT29" s="38">
        <f>AB29/'2010'!AB29*100</f>
        <v>125.50639134709931</v>
      </c>
      <c r="BU29" s="38">
        <f>AC29/'2010'!AC29*100</f>
        <v>105.63798219584571</v>
      </c>
      <c r="BV29" s="38">
        <f>AD29/'2010'!AD29*100</f>
        <v>100</v>
      </c>
      <c r="BW29" s="38">
        <f>AE29/'2010'!AE29*100</f>
        <v>100</v>
      </c>
      <c r="BX29" s="38">
        <f>AF29/'2010'!AF29*100</f>
        <v>100</v>
      </c>
      <c r="BY29" s="38">
        <f>AG29/'2010'!AG29*100</f>
        <v>100</v>
      </c>
      <c r="BZ29" s="38">
        <f>AH29/'2010'!AH29*100</f>
        <v>100</v>
      </c>
      <c r="CA29" s="38">
        <f>AI29/'2010'!AI29*100</f>
        <v>100</v>
      </c>
      <c r="CB29" s="38">
        <f>AJ29/'2010'!AJ29*100</f>
        <v>100</v>
      </c>
      <c r="CC29" s="38">
        <f>AK29/'2010'!AK29*100</f>
        <v>100</v>
      </c>
      <c r="CD29" s="38">
        <f>AL29/'2010'!AL29*100</f>
        <v>100</v>
      </c>
      <c r="CE29" s="38">
        <f>AM29/'2010'!AM29*100</f>
        <v>99.091955493029801</v>
      </c>
      <c r="CF29" s="38">
        <f>AN29/'2010'!AN29*100</f>
        <v>199.32098765432099</v>
      </c>
      <c r="CG29" s="38">
        <f>AO29/'2010'!AO29*100</f>
        <v>105.95569898782455</v>
      </c>
      <c r="CH29" s="38">
        <f>1/(AP29/'2010'!AP29)*100</f>
        <v>69.140625</v>
      </c>
      <c r="CI29" s="38">
        <f>1/(AQ29/'2010'!AQ29)*100</f>
        <v>73.019985196150998</v>
      </c>
      <c r="CJ29" s="38">
        <f>AR29/'2010'!AR29*100</f>
        <v>64.236295902075582</v>
      </c>
      <c r="CK29" s="38">
        <f>1/(AS29/'2010'!AS29)*100</f>
        <v>58.33333333333335</v>
      </c>
      <c r="CM29" s="17">
        <f t="shared" si="0"/>
        <v>119.5131548961304</v>
      </c>
      <c r="CN29" s="17">
        <f t="shared" si="1"/>
        <v>140.32979401499844</v>
      </c>
      <c r="CO29" s="17">
        <f t="shared" si="2"/>
        <v>107.5802554460667</v>
      </c>
      <c r="CP29" s="17">
        <f t="shared" si="3"/>
        <v>112.91178627614727</v>
      </c>
      <c r="CQ29" s="17">
        <f t="shared" si="4"/>
        <v>100.84835573271023</v>
      </c>
      <c r="CR29" s="17">
        <f t="shared" si="5"/>
        <v>108.46945826474182</v>
      </c>
      <c r="CS29" s="17">
        <f t="shared" si="6"/>
        <v>100</v>
      </c>
      <c r="CT29" s="17">
        <f t="shared" si="7"/>
        <v>100</v>
      </c>
      <c r="CU29" s="17">
        <f t="shared" si="8"/>
        <v>134.7895473783918</v>
      </c>
      <c r="CV29" s="17">
        <f t="shared" si="9"/>
        <v>66.182559857889984</v>
      </c>
      <c r="CX29" s="17">
        <f t="shared" si="10"/>
        <v>109.06249118670766</v>
      </c>
      <c r="CY29" s="17">
        <f t="shared" si="11"/>
        <v>105.15935018066365</v>
      </c>
    </row>
    <row r="30" spans="1:103" ht="15.5" x14ac:dyDescent="0.35">
      <c r="A30" s="2">
        <v>7400</v>
      </c>
      <c r="B30" s="3" t="s">
        <v>29</v>
      </c>
      <c r="C30">
        <v>91.04</v>
      </c>
      <c r="D30">
        <v>64.67</v>
      </c>
      <c r="E30">
        <v>60.37</v>
      </c>
      <c r="F30">
        <v>15228238.150938613</v>
      </c>
      <c r="G30">
        <v>69.52</v>
      </c>
      <c r="H30">
        <v>79.83</v>
      </c>
      <c r="I30">
        <v>88.88</v>
      </c>
      <c r="J30" s="5">
        <v>6</v>
      </c>
      <c r="K30" s="23">
        <v>84.78</v>
      </c>
      <c r="L30" s="23">
        <v>10.825484826539048</v>
      </c>
      <c r="M30">
        <v>96.863604365776467</v>
      </c>
      <c r="N30">
        <v>73.046412876618575</v>
      </c>
      <c r="O30" s="23">
        <v>3.3</v>
      </c>
      <c r="P30" s="71">
        <v>24.04714365000001</v>
      </c>
      <c r="Q30" s="16">
        <v>43.78</v>
      </c>
      <c r="R30">
        <v>24.1</v>
      </c>
      <c r="S30">
        <v>59.1</v>
      </c>
      <c r="T30">
        <v>70.47</v>
      </c>
      <c r="U30" s="22">
        <v>29.22</v>
      </c>
      <c r="V30">
        <v>21.2</v>
      </c>
      <c r="W30">
        <v>15.2</v>
      </c>
      <c r="X30">
        <v>26.63</v>
      </c>
      <c r="Y30">
        <v>8.93</v>
      </c>
      <c r="Z30">
        <v>94.16</v>
      </c>
      <c r="AA30">
        <v>85.1</v>
      </c>
      <c r="AB30">
        <v>67.75</v>
      </c>
      <c r="AC30" s="5">
        <v>47.56</v>
      </c>
      <c r="AD30">
        <v>15.12</v>
      </c>
      <c r="AE30">
        <v>0.3</v>
      </c>
      <c r="AF30">
        <v>0.71</v>
      </c>
      <c r="AG30" s="23">
        <v>32.76</v>
      </c>
      <c r="AH30" s="23">
        <v>8.7899999999999991</v>
      </c>
      <c r="AI30">
        <v>63.6</v>
      </c>
      <c r="AJ30">
        <v>78.5</v>
      </c>
      <c r="AK30">
        <v>68.77</v>
      </c>
      <c r="AL30">
        <v>73.63</v>
      </c>
      <c r="AM30">
        <v>77.66</v>
      </c>
      <c r="AN30">
        <v>60.49</v>
      </c>
      <c r="AO30" s="22">
        <v>69.739999999999995</v>
      </c>
      <c r="AP30" s="22">
        <v>110</v>
      </c>
      <c r="AQ30" s="22">
        <v>2866</v>
      </c>
      <c r="AR30">
        <v>58.24</v>
      </c>
      <c r="AS30">
        <v>0.25</v>
      </c>
      <c r="AU30" s="38">
        <f>C30/'2010'!C30*100</f>
        <v>101.15555555555555</v>
      </c>
      <c r="AV30" s="38">
        <f>D30/'2010'!D30*100</f>
        <v>118.11872146118722</v>
      </c>
      <c r="AW30" s="38">
        <f>E30/'2010'!E30*100</f>
        <v>69.327055581074873</v>
      </c>
      <c r="AX30" s="38">
        <f>F30/'2010'!F30*100</f>
        <v>134.31028389681799</v>
      </c>
      <c r="AY30" s="38">
        <f>G30/'2010'!G30*100</f>
        <v>136.66207981128366</v>
      </c>
      <c r="AZ30" s="38">
        <f>H30/'2010'!H30*100</f>
        <v>157.33149389042177</v>
      </c>
      <c r="BA30" s="38">
        <f>I30/'2010'!I30*100</f>
        <v>129.52491984844067</v>
      </c>
      <c r="BB30" s="38">
        <f>J30/'2010'!J30*100</f>
        <v>94.488188976377955</v>
      </c>
      <c r="BC30" s="38">
        <f>1/(K30/'2010'!K30)*100</f>
        <v>97.098372257607906</v>
      </c>
      <c r="BD30" s="38">
        <f>L30/'2010'!L30*100</f>
        <v>64.514212315488962</v>
      </c>
      <c r="BE30" s="38">
        <f>M30/'2010'!M30*100</f>
        <v>101.71499702533839</v>
      </c>
      <c r="BF30" s="38">
        <f>N30/'2010'!N30*100</f>
        <v>101.6737049814593</v>
      </c>
      <c r="BG30" s="38">
        <f>1/(O30/'2010'!O30)*100</f>
        <v>139.69696969696972</v>
      </c>
      <c r="BH30" s="38">
        <f>P30/'2010'!P30*100</f>
        <v>96.007528786620739</v>
      </c>
      <c r="BI30" s="38">
        <f>Q30/'2010'!Q30*100</f>
        <v>106.8065381800439</v>
      </c>
      <c r="BJ30" s="38">
        <f>1/(R30/'2010'!R30)*100</f>
        <v>148.42323651452284</v>
      </c>
      <c r="BK30" s="38">
        <f>S30/'2010'!S30*100</f>
        <v>90.105198963256598</v>
      </c>
      <c r="BL30" s="38">
        <f>T30/'2010'!T30*100</f>
        <v>101.17731514716439</v>
      </c>
      <c r="BM30" s="38">
        <f>1/(U30/'2010'!U30)*100</f>
        <v>97.501711156741948</v>
      </c>
      <c r="BN30" s="38">
        <f>1/(V30/'2010'!V30)*100</f>
        <v>104.71698113207546</v>
      </c>
      <c r="BO30" s="38">
        <f>1/(W30/'2010'!W30)*100</f>
        <v>60.526315789473685</v>
      </c>
      <c r="BP30" s="38">
        <f>X30/'2010'!X30*100</f>
        <v>100.6805293005671</v>
      </c>
      <c r="BQ30" s="38">
        <f>Y30/'2010'!Y30*100</f>
        <v>117.96565389696167</v>
      </c>
      <c r="BR30" s="38">
        <f>Z30/'2010'!Z30*100</f>
        <v>102.11473809782019</v>
      </c>
      <c r="BS30" s="38">
        <f>AA30/'2010'!AA30*100</f>
        <v>102.83987915407855</v>
      </c>
      <c r="BT30" s="38">
        <f>AB30/'2010'!AB30*100</f>
        <v>110.12678803641091</v>
      </c>
      <c r="BU30" s="38">
        <f>AC30/'2010'!AC30*100</f>
        <v>112.40841408650437</v>
      </c>
      <c r="BV30" s="38">
        <f>AD30/'2010'!AD30*100</f>
        <v>100</v>
      </c>
      <c r="BW30" s="38">
        <f>AE30/'2010'!AE30*100</f>
        <v>100</v>
      </c>
      <c r="BX30" s="38">
        <f>AF30/'2010'!AF30*100</f>
        <v>100</v>
      </c>
      <c r="BY30" s="38">
        <f>AG30/'2010'!AG30*100</f>
        <v>100</v>
      </c>
      <c r="BZ30" s="38">
        <f>AH30/'2010'!AH30*100</f>
        <v>100</v>
      </c>
      <c r="CA30" s="38">
        <f>AI30/'2010'!AI30*100</f>
        <v>100</v>
      </c>
      <c r="CB30" s="38">
        <f>AJ30/'2010'!AJ30*100</f>
        <v>100</v>
      </c>
      <c r="CC30" s="38">
        <f>AK30/'2010'!AK30*100</f>
        <v>100</v>
      </c>
      <c r="CD30" s="38">
        <f>AL30/'2010'!AL30*100</f>
        <v>100</v>
      </c>
      <c r="CE30" s="38">
        <f>AM30/'2010'!AM30*100</f>
        <v>92.772667542706969</v>
      </c>
      <c r="CF30" s="38">
        <f>AN30/'2010'!AN30*100</f>
        <v>198.58831254103742</v>
      </c>
      <c r="CG30" s="38">
        <f>AO30/'2010'!AO30*100</f>
        <v>122.22222222222221</v>
      </c>
      <c r="CH30" s="38">
        <f>1/(AP30/'2010'!AP30)*100</f>
        <v>238.18181818181819</v>
      </c>
      <c r="CI30" s="38">
        <f>1/(AQ30/'2010'!AQ30)*100</f>
        <v>216.18981158408931</v>
      </c>
      <c r="CJ30" s="38">
        <f>AR30/'2010'!AR30*100</f>
        <v>80.386473429951693</v>
      </c>
      <c r="CK30" s="38">
        <f>1/(AS30/'2010'!AS30)*100</f>
        <v>40</v>
      </c>
      <c r="CM30" s="17">
        <f t="shared" si="0"/>
        <v>96.200444199272553</v>
      </c>
      <c r="CN30" s="17">
        <f t="shared" si="1"/>
        <v>134.31028389681799</v>
      </c>
      <c r="CO30" s="17">
        <f t="shared" si="2"/>
        <v>113.26987784993683</v>
      </c>
      <c r="CP30" s="17">
        <f t="shared" si="3"/>
        <v>109.77330012259704</v>
      </c>
      <c r="CQ30" s="17">
        <f t="shared" si="4"/>
        <v>101.32247098332554</v>
      </c>
      <c r="CR30" s="17">
        <f t="shared" si="5"/>
        <v>107.68933376205712</v>
      </c>
      <c r="CS30" s="17">
        <f t="shared" si="6"/>
        <v>100</v>
      </c>
      <c r="CT30" s="17">
        <f t="shared" si="7"/>
        <v>100</v>
      </c>
      <c r="CU30" s="17">
        <f t="shared" si="8"/>
        <v>137.86106743532221</v>
      </c>
      <c r="CV30" s="17">
        <f t="shared" si="9"/>
        <v>143.68952579896481</v>
      </c>
      <c r="CX30" s="17">
        <f t="shared" si="10"/>
        <v>114.41163040482941</v>
      </c>
      <c r="CY30" s="17">
        <f t="shared" si="11"/>
        <v>111.28741137307189</v>
      </c>
    </row>
    <row r="31" spans="1:103" ht="15.5" x14ac:dyDescent="0.35">
      <c r="A31" s="2">
        <v>7500</v>
      </c>
      <c r="B31" s="3" t="s">
        <v>30</v>
      </c>
      <c r="C31">
        <v>94.79</v>
      </c>
      <c r="D31">
        <v>40</v>
      </c>
      <c r="E31">
        <v>67.56</v>
      </c>
      <c r="F31">
        <v>13212836.25369505</v>
      </c>
      <c r="G31">
        <v>58.75</v>
      </c>
      <c r="H31">
        <v>75</v>
      </c>
      <c r="I31">
        <v>95.43</v>
      </c>
      <c r="J31" s="5">
        <v>2.56</v>
      </c>
      <c r="K31" s="23">
        <v>80.45</v>
      </c>
      <c r="L31" s="23">
        <v>16.039873885128991</v>
      </c>
      <c r="M31">
        <v>96.35225391187042</v>
      </c>
      <c r="N31">
        <v>70.438630628221617</v>
      </c>
      <c r="O31" s="23">
        <v>4.28</v>
      </c>
      <c r="P31" s="71">
        <v>21.04714365000001</v>
      </c>
      <c r="Q31" s="16">
        <v>89.86</v>
      </c>
      <c r="R31">
        <v>34.43</v>
      </c>
      <c r="S31">
        <v>51.32</v>
      </c>
      <c r="T31">
        <v>67.14</v>
      </c>
      <c r="U31" s="22">
        <v>34.46</v>
      </c>
      <c r="V31">
        <v>20.5</v>
      </c>
      <c r="W31">
        <v>11.2</v>
      </c>
      <c r="X31">
        <v>48.54</v>
      </c>
      <c r="Y31">
        <v>7.77</v>
      </c>
      <c r="Z31">
        <v>87.14</v>
      </c>
      <c r="AA31">
        <v>73.62</v>
      </c>
      <c r="AB31">
        <v>55.3</v>
      </c>
      <c r="AC31" s="5">
        <v>36.71</v>
      </c>
      <c r="AD31">
        <v>13.27</v>
      </c>
      <c r="AE31">
        <v>0.47</v>
      </c>
      <c r="AF31">
        <v>1.17</v>
      </c>
      <c r="AG31" s="23">
        <v>58.25</v>
      </c>
      <c r="AH31" s="23">
        <v>3.69</v>
      </c>
      <c r="AI31">
        <v>69.59</v>
      </c>
      <c r="AJ31">
        <v>79.569999999999993</v>
      </c>
      <c r="AK31">
        <v>69.209999999999994</v>
      </c>
      <c r="AL31">
        <v>75.41</v>
      </c>
      <c r="AM31">
        <v>85.3</v>
      </c>
      <c r="AN31">
        <v>68.180000000000007</v>
      </c>
      <c r="AO31" s="22">
        <v>68.73</v>
      </c>
      <c r="AP31" s="22">
        <v>265</v>
      </c>
      <c r="AQ31" s="22">
        <v>3099</v>
      </c>
      <c r="AR31">
        <v>34.28</v>
      </c>
      <c r="AS31">
        <v>0.13</v>
      </c>
      <c r="AU31" s="38">
        <f>C31/'2010'!C31*100</f>
        <v>99.715968861771515</v>
      </c>
      <c r="AV31" s="38">
        <f>D31/'2010'!D31*100</f>
        <v>74.766355140186917</v>
      </c>
      <c r="AW31" s="38">
        <f>E31/'2010'!E31*100</f>
        <v>80.591673625193849</v>
      </c>
      <c r="AX31" s="38">
        <f>F31/'2010'!F31*100</f>
        <v>142.44834880801616</v>
      </c>
      <c r="AY31" s="38">
        <f>G31/'2010'!G31*100</f>
        <v>128.66841874726239</v>
      </c>
      <c r="AZ31" s="38">
        <f>H31/'2010'!H31*100</f>
        <v>187.07907208780244</v>
      </c>
      <c r="BA31" s="38">
        <f>I31/'2010'!I31*100</f>
        <v>133.58062709966407</v>
      </c>
      <c r="BB31" s="38">
        <f>J31/'2010'!J31*100</f>
        <v>78.527607361963192</v>
      </c>
      <c r="BC31" s="38">
        <f>1/(K31/'2010'!K31)*100</f>
        <v>92.529521441889358</v>
      </c>
      <c r="BD31" s="38">
        <f>L31/'2010'!L31*100</f>
        <v>74.604064581995303</v>
      </c>
      <c r="BE31" s="38">
        <f>M31/'2010'!M31*100</f>
        <v>101.47570608141061</v>
      </c>
      <c r="BF31" s="38">
        <f>N31/'2010'!N31*100</f>
        <v>103.39616438076671</v>
      </c>
      <c r="BG31" s="38">
        <f>1/(O31/'2010'!O31)*100</f>
        <v>120.56074766355141</v>
      </c>
      <c r="BH31" s="38">
        <f>P31/'2010'!P31*100</f>
        <v>87.524505847080107</v>
      </c>
      <c r="BI31" s="38">
        <f>Q31/'2010'!Q31*100</f>
        <v>120.6984553391538</v>
      </c>
      <c r="BJ31" s="38">
        <f>1/(R31/'2010'!R31)*100</f>
        <v>123.87452802788266</v>
      </c>
      <c r="BK31" s="38">
        <f>S31/'2010'!S31*100</f>
        <v>73.66154729438783</v>
      </c>
      <c r="BL31" s="38">
        <f>T31/'2010'!T31*100</f>
        <v>101.09923204336697</v>
      </c>
      <c r="BM31" s="38">
        <f>1/(U31/'2010'!U31)*100</f>
        <v>98.461984910040613</v>
      </c>
      <c r="BN31" s="38">
        <f>1/(V31/'2010'!V31)*100</f>
        <v>109.26829268292681</v>
      </c>
      <c r="BO31" s="38">
        <f>1/(W31/'2010'!W31)*100</f>
        <v>125.89285714285717</v>
      </c>
      <c r="BP31" s="38">
        <f>X31/'2010'!X31*100</f>
        <v>107.17597703687349</v>
      </c>
      <c r="BQ31" s="38">
        <f>Y31/'2010'!Y31*100</f>
        <v>113.43065693430657</v>
      </c>
      <c r="BR31" s="38">
        <f>Z31/'2010'!Z31*100</f>
        <v>101.65655622958469</v>
      </c>
      <c r="BS31" s="38">
        <f>AA31/'2010'!AA31*100</f>
        <v>106.99026304316233</v>
      </c>
      <c r="BT31" s="38">
        <f>AB31/'2010'!AB31*100</f>
        <v>123.79673158719497</v>
      </c>
      <c r="BU31" s="38">
        <f>AC31/'2010'!AC31*100</f>
        <v>120.95551894563425</v>
      </c>
      <c r="BV31" s="38">
        <f>AD31/'2010'!AD31*100</f>
        <v>100</v>
      </c>
      <c r="BW31" s="38">
        <f>AE31/'2010'!AE31*100</f>
        <v>100</v>
      </c>
      <c r="BX31" s="38">
        <f>AF31/'2010'!AF31*100</f>
        <v>100</v>
      </c>
      <c r="BY31" s="38">
        <f>AG31/'2010'!AG31*100</f>
        <v>100</v>
      </c>
      <c r="BZ31" s="38">
        <f>AH31/'2010'!AH31*100</f>
        <v>100</v>
      </c>
      <c r="CA31" s="38">
        <f>AI31/'2010'!AI31*100</f>
        <v>100</v>
      </c>
      <c r="CB31" s="38">
        <f>AJ31/'2010'!AJ31*100</f>
        <v>100</v>
      </c>
      <c r="CC31" s="38">
        <f>AK31/'2010'!AK31*100</f>
        <v>100</v>
      </c>
      <c r="CD31" s="38">
        <f>AL31/'2010'!AL31*100</f>
        <v>100</v>
      </c>
      <c r="CE31" s="38">
        <f>AM31/'2010'!AM31*100</f>
        <v>103.33131435493641</v>
      </c>
      <c r="CF31" s="38">
        <f>AN31/'2010'!AN31*100</f>
        <v>131.82521268368137</v>
      </c>
      <c r="CG31" s="38">
        <f>AO31/'2010'!AO31*100</f>
        <v>107.55868544600939</v>
      </c>
      <c r="CH31" s="38">
        <f>1/(AP31/'2010'!AP31)*100</f>
        <v>128.30188679245282</v>
      </c>
      <c r="CI31" s="38">
        <f>1/(AQ31/'2010'!AQ31)*100</f>
        <v>99.386898999677314</v>
      </c>
      <c r="CJ31" s="38">
        <f>AR31/'2010'!AR31*100</f>
        <v>54.585987261146499</v>
      </c>
      <c r="CK31" s="38">
        <f>1/(AS31/'2010'!AS31)*100</f>
        <v>69.230769230769212</v>
      </c>
      <c r="CM31" s="17">
        <f t="shared" si="0"/>
        <v>85.024665875717417</v>
      </c>
      <c r="CN31" s="17">
        <f t="shared" si="1"/>
        <v>142.44834880801616</v>
      </c>
      <c r="CO31" s="17">
        <f t="shared" si="2"/>
        <v>115.83155188676278</v>
      </c>
      <c r="CP31" s="17">
        <f t="shared" si="3"/>
        <v>103.2392809932022</v>
      </c>
      <c r="CQ31" s="17">
        <f t="shared" si="4"/>
        <v>107.56527106294513</v>
      </c>
      <c r="CR31" s="17">
        <f t="shared" si="5"/>
        <v>112.33428396279271</v>
      </c>
      <c r="CS31" s="17">
        <f t="shared" si="6"/>
        <v>100</v>
      </c>
      <c r="CT31" s="17">
        <f t="shared" si="7"/>
        <v>100</v>
      </c>
      <c r="CU31" s="17">
        <f t="shared" si="8"/>
        <v>114.23840416154239</v>
      </c>
      <c r="CV31" s="17">
        <f t="shared" si="9"/>
        <v>87.876385571011468</v>
      </c>
      <c r="CX31" s="17">
        <f t="shared" si="10"/>
        <v>106.85581923219902</v>
      </c>
      <c r="CY31" s="17">
        <f t="shared" si="11"/>
        <v>105.27097994685117</v>
      </c>
    </row>
    <row r="32" spans="1:103" ht="15.5" x14ac:dyDescent="0.35">
      <c r="A32" s="2">
        <v>7600</v>
      </c>
      <c r="B32" s="3" t="s">
        <v>31</v>
      </c>
      <c r="C32">
        <v>91.45</v>
      </c>
      <c r="D32">
        <v>73.89</v>
      </c>
      <c r="E32">
        <v>62.17</v>
      </c>
      <c r="F32">
        <v>11077381.116850335</v>
      </c>
      <c r="G32">
        <v>59.48</v>
      </c>
      <c r="H32">
        <v>60.66</v>
      </c>
      <c r="I32">
        <v>77.8</v>
      </c>
      <c r="J32" s="5">
        <v>1.77</v>
      </c>
      <c r="K32" s="23">
        <v>88.98</v>
      </c>
      <c r="L32" s="23">
        <v>11.799203560004003</v>
      </c>
      <c r="M32">
        <v>97.018883623960491</v>
      </c>
      <c r="N32">
        <v>70.675486974371623</v>
      </c>
      <c r="O32" s="23">
        <v>3.21</v>
      </c>
      <c r="P32" s="71">
        <v>28.04714365000001</v>
      </c>
      <c r="Q32" s="16">
        <v>66.39</v>
      </c>
      <c r="R32">
        <v>25.74</v>
      </c>
      <c r="S32">
        <v>47.65</v>
      </c>
      <c r="T32">
        <v>64.34</v>
      </c>
      <c r="U32" s="22">
        <v>26.59</v>
      </c>
      <c r="V32">
        <v>25.1</v>
      </c>
      <c r="W32">
        <v>14.9</v>
      </c>
      <c r="X32">
        <v>36.51</v>
      </c>
      <c r="Y32">
        <v>7.84</v>
      </c>
      <c r="Z32">
        <v>90.29</v>
      </c>
      <c r="AA32">
        <v>78.459999999999994</v>
      </c>
      <c r="AB32">
        <v>56.17</v>
      </c>
      <c r="AC32" s="5">
        <v>30.85</v>
      </c>
      <c r="AD32">
        <v>13.54</v>
      </c>
      <c r="AE32">
        <v>0.38</v>
      </c>
      <c r="AF32">
        <v>0.48</v>
      </c>
      <c r="AG32" s="23">
        <v>43.81</v>
      </c>
      <c r="AH32" s="23">
        <v>26.46</v>
      </c>
      <c r="AI32">
        <v>61.59</v>
      </c>
      <c r="AJ32">
        <v>77.75</v>
      </c>
      <c r="AK32">
        <v>67.89</v>
      </c>
      <c r="AL32">
        <v>72.33</v>
      </c>
      <c r="AM32">
        <v>73.56</v>
      </c>
      <c r="AN32">
        <v>60.84</v>
      </c>
      <c r="AO32" s="22">
        <v>71.39</v>
      </c>
      <c r="AP32" s="22">
        <v>146</v>
      </c>
      <c r="AQ32" s="72">
        <v>1841</v>
      </c>
      <c r="AR32">
        <v>66.099999999999994</v>
      </c>
      <c r="AS32">
        <v>0.06</v>
      </c>
      <c r="AU32" s="38">
        <f>C32/'2010'!C32*100</f>
        <v>102.87996400044999</v>
      </c>
      <c r="AV32" s="38">
        <f>D32/'2010'!D32*100</f>
        <v>132.32449856733524</v>
      </c>
      <c r="AW32" s="38">
        <f>E32/'2010'!E32*100</f>
        <v>89.132616487455195</v>
      </c>
      <c r="AX32" s="38">
        <f>F32/'2010'!F32*100</f>
        <v>123.40697230241555</v>
      </c>
      <c r="AY32" s="38">
        <f>G32/'2010'!G32*100</f>
        <v>144.01937046004844</v>
      </c>
      <c r="AZ32" s="38">
        <f>H32/'2010'!H32*100</f>
        <v>162.01923076923077</v>
      </c>
      <c r="BA32" s="38">
        <f>I32/'2010'!I32*100</f>
        <v>169.24080922340656</v>
      </c>
      <c r="BB32" s="38">
        <f>J32/'2010'!J32*100</f>
        <v>43.276283618581907</v>
      </c>
      <c r="BC32" s="38">
        <f>1/(K32/'2010'!K32)*100</f>
        <v>94.39199820184308</v>
      </c>
      <c r="BD32" s="38">
        <f>L32/'2010'!L32*100</f>
        <v>48.757039504148771</v>
      </c>
      <c r="BE32" s="38">
        <f>M32/'2010'!M32*100</f>
        <v>101.16963806157639</v>
      </c>
      <c r="BF32" s="38">
        <f>N32/'2010'!N32*100</f>
        <v>98.307313510502382</v>
      </c>
      <c r="BG32" s="38">
        <f>1/(O32/'2010'!O32)*100</f>
        <v>101.24610591900311</v>
      </c>
      <c r="BH32" s="38">
        <f>P32/'2010'!P32*100</f>
        <v>100</v>
      </c>
      <c r="BI32" s="38">
        <f>Q32/'2010'!Q32*100</f>
        <v>125.64345193035578</v>
      </c>
      <c r="BJ32" s="38">
        <f>1/(R32/'2010'!R32)*100</f>
        <v>139.31623931623932</v>
      </c>
      <c r="BK32" s="38">
        <f>S32/'2010'!S32*100</f>
        <v>83.890845070422543</v>
      </c>
      <c r="BL32" s="38">
        <f>T32/'2010'!T32*100</f>
        <v>102.94400000000002</v>
      </c>
      <c r="BM32" s="38">
        <f>1/(U32/'2010'!U32)*100</f>
        <v>106.39338097028957</v>
      </c>
      <c r="BN32" s="38">
        <f>1/(V32/'2010'!V32)*100</f>
        <v>101.99203187250995</v>
      </c>
      <c r="BO32" s="38">
        <f>1/(W32/'2010'!W32)*100</f>
        <v>85.90604026845638</v>
      </c>
      <c r="BP32" s="38">
        <f>X32/'2010'!X32*100</f>
        <v>113.34989133809374</v>
      </c>
      <c r="BQ32" s="38">
        <f>Y32/'2010'!Y32*100</f>
        <v>118.25037707390649</v>
      </c>
      <c r="BR32" s="38">
        <f>Z32/'2010'!Z32*100</f>
        <v>100.02215575495737</v>
      </c>
      <c r="BS32" s="38">
        <f>AA32/'2010'!AA32*100</f>
        <v>103.81053188674252</v>
      </c>
      <c r="BT32" s="38">
        <f>AB32/'2010'!AB32*100</f>
        <v>142.96258589972004</v>
      </c>
      <c r="BU32" s="38">
        <f>AC32/'2010'!AC32*100</f>
        <v>120.93296746373971</v>
      </c>
      <c r="BV32" s="38">
        <f>AD32/'2010'!AD32*100</f>
        <v>100</v>
      </c>
      <c r="BW32" s="38">
        <f>AE32/'2010'!AE32*100</f>
        <v>100</v>
      </c>
      <c r="BX32" s="38">
        <f>AF32/'2010'!AF32*100</f>
        <v>100</v>
      </c>
      <c r="BY32" s="38">
        <f>AG32/'2010'!AG32*100</f>
        <v>100</v>
      </c>
      <c r="BZ32" s="38">
        <f>AH32/'2010'!AH32*100</f>
        <v>100</v>
      </c>
      <c r="CA32" s="38">
        <f>AI32/'2010'!AI32*100</f>
        <v>100</v>
      </c>
      <c r="CB32" s="38">
        <f>AJ32/'2010'!AJ32*100</f>
        <v>100</v>
      </c>
      <c r="CC32" s="38">
        <f>AK32/'2010'!AK32*100</f>
        <v>100</v>
      </c>
      <c r="CD32" s="38">
        <f>AL32/'2010'!AL32*100</f>
        <v>100</v>
      </c>
      <c r="CE32" s="38">
        <f>AM32/'2010'!AM32*100</f>
        <v>77.857747671464864</v>
      </c>
      <c r="CF32" s="38">
        <f>AN32/'2010'!AN32*100</f>
        <v>128.84371029224906</v>
      </c>
      <c r="CG32" s="38">
        <f>AO32/'2010'!AO32*100</f>
        <v>108.06842264607933</v>
      </c>
      <c r="CH32" s="38">
        <f>1/(AP32/'2010'!AP32)*100</f>
        <v>29.452054794520549</v>
      </c>
      <c r="CI32" s="38">
        <f>1/(AQ32/'2010'!AQ32)*100</f>
        <v>45.301466594242257</v>
      </c>
      <c r="CJ32" s="38">
        <f>AR32/'2010'!AR32*100</f>
        <v>82.152622421078789</v>
      </c>
      <c r="CK32" s="38">
        <f>1/(AS32/'2010'!AS32)*100</f>
        <v>16.666666666666664</v>
      </c>
      <c r="CM32" s="17">
        <f t="shared" si="0"/>
        <v>108.11235968508015</v>
      </c>
      <c r="CN32" s="17">
        <f t="shared" si="1"/>
        <v>123.40697230241555</v>
      </c>
      <c r="CO32" s="17">
        <f t="shared" si="2"/>
        <v>110.2841219628766</v>
      </c>
      <c r="CP32" s="17">
        <f t="shared" si="3"/>
        <v>100.18076437277047</v>
      </c>
      <c r="CQ32" s="17">
        <f t="shared" si="4"/>
        <v>106.58371277546766</v>
      </c>
      <c r="CR32" s="17">
        <f t="shared" si="5"/>
        <v>116.55475156952663</v>
      </c>
      <c r="CS32" s="17">
        <f t="shared" si="6"/>
        <v>100</v>
      </c>
      <c r="CT32" s="17">
        <f t="shared" si="7"/>
        <v>100</v>
      </c>
      <c r="CU32" s="17">
        <f t="shared" si="8"/>
        <v>104.92329353659774</v>
      </c>
      <c r="CV32" s="17">
        <f t="shared" si="9"/>
        <v>43.393202619127059</v>
      </c>
      <c r="CX32" s="17">
        <f t="shared" si="10"/>
        <v>101.34391788238618</v>
      </c>
      <c r="CY32" s="17">
        <f t="shared" si="11"/>
        <v>101.02160536180769</v>
      </c>
    </row>
    <row r="33" spans="1:103" ht="15.5" x14ac:dyDescent="0.35">
      <c r="A33" s="2">
        <v>8100</v>
      </c>
      <c r="B33" s="3" t="s">
        <v>32</v>
      </c>
      <c r="C33">
        <v>85.64</v>
      </c>
      <c r="D33">
        <v>71.33</v>
      </c>
      <c r="E33">
        <v>70.08</v>
      </c>
      <c r="F33">
        <v>10723230.791934587</v>
      </c>
      <c r="G33">
        <v>63.29</v>
      </c>
      <c r="H33">
        <v>68.34</v>
      </c>
      <c r="I33">
        <v>86.41</v>
      </c>
      <c r="J33" s="5">
        <v>5.65</v>
      </c>
      <c r="K33" s="23">
        <v>80.150000000000006</v>
      </c>
      <c r="L33" s="23">
        <v>16.54366388392776</v>
      </c>
      <c r="M33">
        <v>92.231910212869977</v>
      </c>
      <c r="N33">
        <v>66.079679700320469</v>
      </c>
      <c r="O33" s="23">
        <v>9.2899999999999991</v>
      </c>
      <c r="P33" s="71">
        <v>21.04714365000001</v>
      </c>
      <c r="Q33" s="16">
        <v>30.21</v>
      </c>
      <c r="R33">
        <v>19.09</v>
      </c>
      <c r="S33">
        <v>32.659999999999997</v>
      </c>
      <c r="T33">
        <v>65.400000000000006</v>
      </c>
      <c r="U33" s="22">
        <v>27.46</v>
      </c>
      <c r="V33">
        <v>19.7</v>
      </c>
      <c r="W33">
        <v>10.3</v>
      </c>
      <c r="X33">
        <v>21.8</v>
      </c>
      <c r="Y33">
        <v>9.74</v>
      </c>
      <c r="Z33">
        <v>93.98</v>
      </c>
      <c r="AA33">
        <v>84.35</v>
      </c>
      <c r="AB33">
        <v>73.58</v>
      </c>
      <c r="AC33" s="5">
        <v>47.65</v>
      </c>
      <c r="AD33">
        <v>13.24</v>
      </c>
      <c r="AE33">
        <v>0.28000000000000003</v>
      </c>
      <c r="AF33">
        <v>0.94</v>
      </c>
      <c r="AG33" s="23">
        <v>28.03</v>
      </c>
      <c r="AH33" s="23">
        <v>6.84</v>
      </c>
      <c r="AI33">
        <v>70.59</v>
      </c>
      <c r="AJ33">
        <v>79.52</v>
      </c>
      <c r="AK33">
        <v>69</v>
      </c>
      <c r="AL33">
        <v>76.84</v>
      </c>
      <c r="AM33">
        <v>81.78</v>
      </c>
      <c r="AN33">
        <v>74.849999999999994</v>
      </c>
      <c r="AO33" s="22">
        <v>76.150000000000006</v>
      </c>
      <c r="AP33" s="22">
        <v>177</v>
      </c>
      <c r="AQ33" s="22">
        <v>3086</v>
      </c>
      <c r="AR33">
        <v>55.08</v>
      </c>
      <c r="AS33">
        <v>0.11</v>
      </c>
      <c r="AU33" s="38">
        <f>C33/'2010'!C33*100</f>
        <v>90.137880223134403</v>
      </c>
      <c r="AV33" s="38">
        <f>D33/'2010'!D33*100</f>
        <v>145.77968526466381</v>
      </c>
      <c r="AW33" s="38">
        <f>E33/'2010'!E33*100</f>
        <v>86.040515653775316</v>
      </c>
      <c r="AX33" s="38">
        <f>F33/'2010'!F33*100</f>
        <v>132.24314618679765</v>
      </c>
      <c r="AY33" s="38">
        <f>G33/'2010'!G33*100</f>
        <v>131.08947804473902</v>
      </c>
      <c r="AZ33" s="38">
        <f>H33/'2010'!H33*100</f>
        <v>120</v>
      </c>
      <c r="BA33" s="38">
        <f>I33/'2010'!I33*100</f>
        <v>116.69142471303174</v>
      </c>
      <c r="BB33" s="38">
        <f>J33/'2010'!J33*100</f>
        <v>59.348739495798327</v>
      </c>
      <c r="BC33" s="38">
        <f>1/(K33/'2010'!K33)*100</f>
        <v>93.038053649407345</v>
      </c>
      <c r="BD33" s="38">
        <f>L33/'2010'!L33*100</f>
        <v>65.832327433059135</v>
      </c>
      <c r="BE33" s="38">
        <f>M33/'2010'!M33*100</f>
        <v>101.49583319685721</v>
      </c>
      <c r="BF33" s="38">
        <f>N33/'2010'!N33*100</f>
        <v>97.827041732796729</v>
      </c>
      <c r="BG33" s="38">
        <f>1/(O33/'2010'!O33)*100</f>
        <v>107.31969860064588</v>
      </c>
      <c r="BH33" s="38">
        <f>P33/'2010'!P33*100</f>
        <v>100</v>
      </c>
      <c r="BI33" s="38">
        <f>Q33/'2010'!Q33*100</f>
        <v>111.64079822616408</v>
      </c>
      <c r="BJ33" s="38">
        <f>1/(R33/'2010'!R33)*100</f>
        <v>167.26034573074909</v>
      </c>
      <c r="BK33" s="38">
        <f>S33/'2010'!S33*100</f>
        <v>71.216746620148271</v>
      </c>
      <c r="BL33" s="38">
        <f>T33/'2010'!T33*100</f>
        <v>101.4582686937636</v>
      </c>
      <c r="BM33" s="38">
        <f>1/(U33/'2010'!U33)*100</f>
        <v>99.01675163874728</v>
      </c>
      <c r="BN33" s="38">
        <f>1/(V33/'2010'!V33)*100</f>
        <v>97.969543147208142</v>
      </c>
      <c r="BO33" s="38">
        <f>1/(W33/'2010'!W33)*100</f>
        <v>126.21359223300969</v>
      </c>
      <c r="BP33" s="38">
        <f>X33/'2010'!X33*100</f>
        <v>95.113438045375204</v>
      </c>
      <c r="BQ33" s="38">
        <f>Y33/'2010'!Y33*100</f>
        <v>112.73148148148147</v>
      </c>
      <c r="BR33" s="38">
        <f>Z33/'2010'!Z33*100</f>
        <v>102.64307557885539</v>
      </c>
      <c r="BS33" s="38">
        <f>AA33/'2010'!AA33*100</f>
        <v>97.751767296326335</v>
      </c>
      <c r="BT33" s="38">
        <f>AB33/'2010'!AB33*100</f>
        <v>125.58457074586107</v>
      </c>
      <c r="BU33" s="38">
        <f>AC33/'2010'!AC33*100</f>
        <v>107.17498875393612</v>
      </c>
      <c r="BV33" s="38">
        <f>AD33/'2010'!AD33*100</f>
        <v>100</v>
      </c>
      <c r="BW33" s="38">
        <f>AE33/'2010'!AE33*100</f>
        <v>100</v>
      </c>
      <c r="BX33" s="38">
        <f>AF33/'2010'!AF33*100</f>
        <v>100</v>
      </c>
      <c r="BY33" s="38">
        <f>AG33/'2010'!AG33*100</f>
        <v>100</v>
      </c>
      <c r="BZ33" s="38">
        <f>AH33/'2010'!AH33*100</f>
        <v>100</v>
      </c>
      <c r="CA33" s="38">
        <f>AI33/'2010'!AI33*100</f>
        <v>100</v>
      </c>
      <c r="CB33" s="38">
        <f>AJ33/'2010'!AJ33*100</f>
        <v>100</v>
      </c>
      <c r="CC33" s="38">
        <f>AK33/'2010'!AK33*100</f>
        <v>100</v>
      </c>
      <c r="CD33" s="38">
        <f>AL33/'2010'!AL33*100</f>
        <v>100</v>
      </c>
      <c r="CE33" s="38">
        <f>AM33/'2010'!AM33*100</f>
        <v>84.992725005196419</v>
      </c>
      <c r="CF33" s="38">
        <f>AN33/'2010'!AN33*100</f>
        <v>155.54862842892766</v>
      </c>
      <c r="CG33" s="38">
        <f>AO33/'2010'!AO33*100</f>
        <v>108.95693232222064</v>
      </c>
      <c r="CH33" s="38">
        <f>1/(AP33/'2010'!AP33)*100</f>
        <v>164.9717514124294</v>
      </c>
      <c r="CI33" s="38">
        <f>1/(AQ33/'2010'!AQ33)*100</f>
        <v>129.74724562540504</v>
      </c>
      <c r="CJ33" s="38">
        <f>AR33/'2010'!AR33*100</f>
        <v>74.352051835853132</v>
      </c>
      <c r="CK33" s="38">
        <f>1/(AS33/'2010'!AS33)*100</f>
        <v>90.909090909090921</v>
      </c>
      <c r="CM33" s="17">
        <f t="shared" si="0"/>
        <v>107.31936038052451</v>
      </c>
      <c r="CN33" s="17">
        <f t="shared" si="1"/>
        <v>132.24314618679765</v>
      </c>
      <c r="CO33" s="17">
        <f t="shared" si="2"/>
        <v>97.66667055600594</v>
      </c>
      <c r="CP33" s="17">
        <f t="shared" si="3"/>
        <v>101.66064338257496</v>
      </c>
      <c r="CQ33" s="17">
        <f t="shared" si="4"/>
        <v>110.68229232711288</v>
      </c>
      <c r="CR33" s="17">
        <f t="shared" si="5"/>
        <v>106.8332203169726</v>
      </c>
      <c r="CS33" s="17">
        <f t="shared" si="6"/>
        <v>100</v>
      </c>
      <c r="CT33" s="17">
        <f t="shared" si="7"/>
        <v>100</v>
      </c>
      <c r="CU33" s="17">
        <f t="shared" si="8"/>
        <v>116.49942858544823</v>
      </c>
      <c r="CV33" s="17">
        <f t="shared" si="9"/>
        <v>114.99503494569463</v>
      </c>
      <c r="CX33" s="17">
        <f t="shared" si="10"/>
        <v>108.78997966811315</v>
      </c>
      <c r="CY33" s="17">
        <f t="shared" si="11"/>
        <v>106.32785157966177</v>
      </c>
    </row>
    <row r="34" spans="1:103" ht="15.5" x14ac:dyDescent="0.35">
      <c r="A34" s="2">
        <v>8200</v>
      </c>
      <c r="B34" s="3" t="s">
        <v>33</v>
      </c>
      <c r="C34">
        <v>96</v>
      </c>
      <c r="D34">
        <v>63.64</v>
      </c>
      <c r="E34">
        <v>66.650000000000006</v>
      </c>
      <c r="F34">
        <v>10959344.74797662</v>
      </c>
      <c r="G34">
        <v>66.180000000000007</v>
      </c>
      <c r="H34">
        <v>65.73</v>
      </c>
      <c r="I34">
        <v>84.33</v>
      </c>
      <c r="J34" s="5">
        <v>4.8600000000000003</v>
      </c>
      <c r="K34" s="23">
        <v>86.83</v>
      </c>
      <c r="L34" s="23">
        <v>6.8084183996785361</v>
      </c>
      <c r="M34">
        <v>95.180751005169441</v>
      </c>
      <c r="N34">
        <v>69.478809162742436</v>
      </c>
      <c r="O34" s="23">
        <v>5.33</v>
      </c>
      <c r="P34" s="71">
        <v>22.04714365000001</v>
      </c>
      <c r="Q34" s="16">
        <v>40.96</v>
      </c>
      <c r="R34">
        <v>16.04</v>
      </c>
      <c r="S34">
        <v>32.090000000000003</v>
      </c>
      <c r="T34">
        <v>67.540000000000006</v>
      </c>
      <c r="U34" s="22">
        <v>30.57</v>
      </c>
      <c r="V34">
        <v>16.8</v>
      </c>
      <c r="W34">
        <v>8.1999999999999993</v>
      </c>
      <c r="X34">
        <v>28.82</v>
      </c>
      <c r="Y34">
        <v>9</v>
      </c>
      <c r="Z34">
        <v>95.37</v>
      </c>
      <c r="AA34">
        <v>83.76</v>
      </c>
      <c r="AB34">
        <v>65.14</v>
      </c>
      <c r="AC34" s="5">
        <v>44.02</v>
      </c>
      <c r="AD34">
        <v>11.78</v>
      </c>
      <c r="AE34">
        <v>0.46</v>
      </c>
      <c r="AF34">
        <v>0.99</v>
      </c>
      <c r="AG34" s="23">
        <v>19.510000000000002</v>
      </c>
      <c r="AH34" s="23">
        <v>28.25</v>
      </c>
      <c r="AI34">
        <v>72.86</v>
      </c>
      <c r="AJ34">
        <v>81.33</v>
      </c>
      <c r="AK34">
        <v>70.48</v>
      </c>
      <c r="AL34">
        <v>79</v>
      </c>
      <c r="AM34">
        <v>90.19</v>
      </c>
      <c r="AN34">
        <v>65.84</v>
      </c>
      <c r="AO34" s="22">
        <v>54.02</v>
      </c>
      <c r="AP34" s="22">
        <v>65</v>
      </c>
      <c r="AQ34" s="22">
        <v>789</v>
      </c>
      <c r="AR34">
        <v>58.92</v>
      </c>
      <c r="AS34">
        <v>0.19</v>
      </c>
      <c r="AU34" s="38">
        <f>C34/'2010'!C34*100</f>
        <v>99.030328037961624</v>
      </c>
      <c r="AV34" s="38">
        <f>D34/'2010'!D34*100</f>
        <v>116.49276954054548</v>
      </c>
      <c r="AW34" s="38">
        <f>E34/'2010'!E34*100</f>
        <v>82.304272659916037</v>
      </c>
      <c r="AX34" s="38">
        <f>F34/'2010'!F34*100</f>
        <v>118.63416596925505</v>
      </c>
      <c r="AY34" s="38">
        <f>G34/'2010'!G34*100</f>
        <v>124.25835523845291</v>
      </c>
      <c r="AZ34" s="38">
        <f>H34/'2010'!H34*100</f>
        <v>121.31782945736435</v>
      </c>
      <c r="BA34" s="38">
        <f>I34/'2010'!I34*100</f>
        <v>131.23249299719885</v>
      </c>
      <c r="BB34" s="38">
        <f>J34/'2010'!J34*100</f>
        <v>73.524962178517399</v>
      </c>
      <c r="BC34" s="38">
        <f>1/(K34/'2010'!K34)*100</f>
        <v>94.748358862144414</v>
      </c>
      <c r="BD34" s="38">
        <f>L34/'2010'!L34*100</f>
        <v>46.284285517869037</v>
      </c>
      <c r="BE34" s="38">
        <f>M34/'2010'!M34*100</f>
        <v>101.28701190741052</v>
      </c>
      <c r="BF34" s="38">
        <f>N34/'2010'!N34*100</f>
        <v>110.19713117960886</v>
      </c>
      <c r="BG34" s="38">
        <f>1/(O34/'2010'!O34)*100</f>
        <v>113.13320825515947</v>
      </c>
      <c r="BH34" s="38">
        <f>P34/'2010'!P34*100</f>
        <v>91.6830038980534</v>
      </c>
      <c r="BI34" s="38">
        <f>Q34/'2010'!Q34*100</f>
        <v>100.63882063882063</v>
      </c>
      <c r="BJ34" s="38">
        <f>1/(R34/'2010'!R34)*100</f>
        <v>200.18703241895261</v>
      </c>
      <c r="BK34" s="38">
        <f>S34/'2010'!S34*100</f>
        <v>75.844953911604833</v>
      </c>
      <c r="BL34" s="38">
        <f>T34/'2010'!T34*100</f>
        <v>101.25937031484258</v>
      </c>
      <c r="BM34" s="38">
        <f>1/(U34/'2010'!U34)*100</f>
        <v>101.86457311089303</v>
      </c>
      <c r="BN34" s="38">
        <f>1/(V34/'2010'!V34)*100</f>
        <v>87.499999999999986</v>
      </c>
      <c r="BO34" s="38">
        <f>1/(W34/'2010'!W34)*100</f>
        <v>119.51219512195124</v>
      </c>
      <c r="BP34" s="38">
        <f>X34/'2010'!X34*100</f>
        <v>132.08065994500458</v>
      </c>
      <c r="BQ34" s="38">
        <f>Y34/'2010'!Y34*100</f>
        <v>113.78002528445006</v>
      </c>
      <c r="BR34" s="38">
        <f>Z34/'2010'!Z34*100</f>
        <v>103.38211382113822</v>
      </c>
      <c r="BS34" s="38">
        <f>AA34/'2010'!AA34*100</f>
        <v>109.64785966749575</v>
      </c>
      <c r="BT34" s="38">
        <f>AB34/'2010'!AB34*100</f>
        <v>114.04061624649862</v>
      </c>
      <c r="BU34" s="38">
        <f>AC34/'2010'!AC34*100</f>
        <v>130.54567022538555</v>
      </c>
      <c r="BV34" s="38">
        <f>AD34/'2010'!AD34*100</f>
        <v>100</v>
      </c>
      <c r="BW34" s="38">
        <f>AE34/'2010'!AE34*100</f>
        <v>100</v>
      </c>
      <c r="BX34" s="38">
        <f>AF34/'2010'!AF34*100</f>
        <v>100</v>
      </c>
      <c r="BY34" s="38">
        <f>AG34/'2010'!AG34*100</f>
        <v>100</v>
      </c>
      <c r="BZ34" s="38">
        <f>AH34/'2010'!AH34*100</f>
        <v>100</v>
      </c>
      <c r="CA34" s="38">
        <f>AI34/'2010'!AI34*100</f>
        <v>100</v>
      </c>
      <c r="CB34" s="38">
        <f>AJ34/'2010'!AJ34*100</f>
        <v>100</v>
      </c>
      <c r="CC34" s="38">
        <f>AK34/'2010'!AK34*100</f>
        <v>100</v>
      </c>
      <c r="CD34" s="38">
        <f>AL34/'2010'!AL34*100</f>
        <v>100</v>
      </c>
      <c r="CE34" s="38">
        <f>AM34/'2010'!AM34*100</f>
        <v>97.407927421967813</v>
      </c>
      <c r="CF34" s="38">
        <f>AN34/'2010'!AN34*100</f>
        <v>213.62751460090851</v>
      </c>
      <c r="CG34" s="38">
        <f>AO34/'2010'!AO34*100</f>
        <v>83.031048263141713</v>
      </c>
      <c r="CH34" s="38">
        <f>1/(AP34/'2010'!AP34)*100</f>
        <v>304.61538461538458</v>
      </c>
      <c r="CI34" s="38">
        <f>1/(AQ34/'2010'!AQ34)*100</f>
        <v>242.83903675538659</v>
      </c>
      <c r="CJ34" s="38">
        <f>AR34/'2010'!AR34*100</f>
        <v>72.135161606268355</v>
      </c>
      <c r="CK34" s="38">
        <f>1/(AS34/'2010'!AS34)*100</f>
        <v>15.789473684210526</v>
      </c>
      <c r="CM34" s="17">
        <f t="shared" si="0"/>
        <v>99.27579007947439</v>
      </c>
      <c r="CN34" s="17">
        <f t="shared" si="1"/>
        <v>118.63416596925505</v>
      </c>
      <c r="CO34" s="17">
        <f t="shared" si="2"/>
        <v>98.561047375257829</v>
      </c>
      <c r="CP34" s="17">
        <f t="shared" si="3"/>
        <v>104.07508881005806</v>
      </c>
      <c r="CQ34" s="17">
        <f t="shared" si="4"/>
        <v>112.40099221672357</v>
      </c>
      <c r="CR34" s="17">
        <f t="shared" si="5"/>
        <v>117.24615753166215</v>
      </c>
      <c r="CS34" s="17">
        <f t="shared" si="6"/>
        <v>100</v>
      </c>
      <c r="CT34" s="17">
        <f t="shared" si="7"/>
        <v>100</v>
      </c>
      <c r="CU34" s="17">
        <f t="shared" si="8"/>
        <v>131.35549676200603</v>
      </c>
      <c r="CV34" s="17">
        <f t="shared" si="9"/>
        <v>158.84476416531251</v>
      </c>
      <c r="CX34" s="17">
        <f t="shared" si="10"/>
        <v>114.03935029097495</v>
      </c>
      <c r="CY34" s="17">
        <f t="shared" si="11"/>
        <v>112.64785147334337</v>
      </c>
    </row>
    <row r="35" spans="1:103" ht="15.5" x14ac:dyDescent="0.35">
      <c r="A35" s="2">
        <v>9100</v>
      </c>
      <c r="B35" s="3" t="s">
        <v>34</v>
      </c>
      <c r="C35">
        <v>95.63</v>
      </c>
      <c r="D35">
        <v>82.5</v>
      </c>
      <c r="E35">
        <v>80.63</v>
      </c>
      <c r="F35">
        <v>16603268.444039091</v>
      </c>
      <c r="G35">
        <v>65.3</v>
      </c>
      <c r="H35">
        <v>73.12</v>
      </c>
      <c r="I35">
        <v>78.150000000000006</v>
      </c>
      <c r="J35" s="5">
        <v>12.39</v>
      </c>
      <c r="K35" s="23">
        <v>72.06</v>
      </c>
      <c r="L35" s="23">
        <v>16.02289521368084</v>
      </c>
      <c r="M35">
        <v>92.480944285096584</v>
      </c>
      <c r="N35">
        <v>70.196590690586177</v>
      </c>
      <c r="O35" s="23">
        <v>6.49</v>
      </c>
      <c r="P35" s="71">
        <v>23.04714365000001</v>
      </c>
      <c r="Q35" s="16">
        <v>55.96</v>
      </c>
      <c r="R35">
        <v>20.71</v>
      </c>
      <c r="S35">
        <v>31.06</v>
      </c>
      <c r="T35">
        <v>65.319999999999993</v>
      </c>
      <c r="U35" s="22">
        <v>27.6</v>
      </c>
      <c r="V35">
        <v>19.899999999999999</v>
      </c>
      <c r="W35">
        <v>13.4</v>
      </c>
      <c r="X35">
        <v>23.33</v>
      </c>
      <c r="Y35">
        <v>9.67</v>
      </c>
      <c r="Z35">
        <v>85.96</v>
      </c>
      <c r="AA35">
        <v>78.31</v>
      </c>
      <c r="AB35">
        <v>62.81</v>
      </c>
      <c r="AC35" s="5">
        <v>34.83</v>
      </c>
      <c r="AD35">
        <v>14.22</v>
      </c>
      <c r="AE35">
        <v>0.52</v>
      </c>
      <c r="AF35">
        <v>1.34</v>
      </c>
      <c r="AG35" s="23">
        <v>48.71</v>
      </c>
      <c r="AH35" s="23">
        <v>12.54</v>
      </c>
      <c r="AI35">
        <v>68.239999999999995</v>
      </c>
      <c r="AJ35">
        <v>76.64</v>
      </c>
      <c r="AK35">
        <v>67.95</v>
      </c>
      <c r="AL35">
        <v>74.459999999999994</v>
      </c>
      <c r="AM35">
        <v>92.42</v>
      </c>
      <c r="AN35">
        <v>39.049999999999997</v>
      </c>
      <c r="AO35" s="22">
        <v>63.14</v>
      </c>
      <c r="AP35" s="22">
        <v>146</v>
      </c>
      <c r="AQ35" s="22">
        <v>2284</v>
      </c>
      <c r="AR35">
        <v>46.95</v>
      </c>
      <c r="AS35">
        <v>0.27</v>
      </c>
      <c r="AU35" s="38">
        <f>C35/'2010'!C35*100</f>
        <v>103.37260836666304</v>
      </c>
      <c r="AV35" s="38">
        <f>D35/'2010'!D35*100</f>
        <v>127.90697674418605</v>
      </c>
      <c r="AW35" s="38">
        <f>E35/'2010'!E35*100</f>
        <v>87.129889777393544</v>
      </c>
      <c r="AX35" s="38">
        <f>F35/'2010'!F35*100</f>
        <v>116.495367285059</v>
      </c>
      <c r="AY35" s="38">
        <f>G35/'2010'!G35*100</f>
        <v>139.20272862929014</v>
      </c>
      <c r="AZ35" s="38">
        <f>H35/'2010'!H35*100</f>
        <v>161.55545735749007</v>
      </c>
      <c r="BA35" s="38">
        <f>I35/'2010'!I35*100</f>
        <v>118.21207079110575</v>
      </c>
      <c r="BB35" s="38">
        <f>J35/'2010'!J35*100</f>
        <v>85.448275862068968</v>
      </c>
      <c r="BC35" s="38">
        <f>1/(K35/'2010'!K35)*100</f>
        <v>88.356924784901466</v>
      </c>
      <c r="BD35" s="38">
        <f>L35/'2010'!L35*100</f>
        <v>65.667603334757544</v>
      </c>
      <c r="BE35" s="38">
        <f>M35/'2010'!M35*100</f>
        <v>100.26750743560903</v>
      </c>
      <c r="BF35" s="38">
        <f>N35/'2010'!N35*100</f>
        <v>99.824097177612899</v>
      </c>
      <c r="BG35" s="38">
        <f>1/(O35/'2010'!O35)*100</f>
        <v>118.33590138674883</v>
      </c>
      <c r="BH35" s="38">
        <f>P35/'2010'!P35*100</f>
        <v>121.00052413895665</v>
      </c>
      <c r="BI35" s="38">
        <f>Q35/'2010'!Q35*100</f>
        <v>101.24841686267413</v>
      </c>
      <c r="BJ35" s="38">
        <f>1/(R35/'2010'!R35)*100</f>
        <v>150.98985997102849</v>
      </c>
      <c r="BK35" s="38">
        <f>S35/'2010'!S35*100</f>
        <v>70.783956244302644</v>
      </c>
      <c r="BL35" s="38">
        <f>T35/'2010'!T35*100</f>
        <v>101.13020591422818</v>
      </c>
      <c r="BM35" s="38">
        <f>1/(U35/'2010'!U35)*100</f>
        <v>106.08695652173911</v>
      </c>
      <c r="BN35" s="38">
        <f>1/(V35/'2010'!V35)*100</f>
        <v>85.427135678391977</v>
      </c>
      <c r="BO35" s="38">
        <f>1/(W35/'2010'!W35)*100</f>
        <v>93.283582089552226</v>
      </c>
      <c r="BP35" s="38">
        <f>X35/'2010'!X35*100</f>
        <v>84.102379235760637</v>
      </c>
      <c r="BQ35" s="38">
        <f>Y35/'2010'!Y35*100</f>
        <v>142.83604135893648</v>
      </c>
      <c r="BR35" s="38">
        <f>Z35/'2010'!Z35*100</f>
        <v>104.25712553062461</v>
      </c>
      <c r="BS35" s="38">
        <f>AA35/'2010'!AA35*100</f>
        <v>102.59399973797983</v>
      </c>
      <c r="BT35" s="38">
        <f>AB35/'2010'!AB35*100</f>
        <v>113.7038377986966</v>
      </c>
      <c r="BU35" s="38">
        <f>AC35/'2010'!AC35*100</f>
        <v>106.09198903441974</v>
      </c>
      <c r="BV35" s="38">
        <f>AD35/'2010'!AD35*100</f>
        <v>100</v>
      </c>
      <c r="BW35" s="38">
        <f>AE35/'2010'!AE35*100</f>
        <v>100</v>
      </c>
      <c r="BX35" s="38">
        <f>AF35/'2010'!AF35*100</f>
        <v>100</v>
      </c>
      <c r="BY35" s="38">
        <f>AG35/'2010'!AG35*100</f>
        <v>100</v>
      </c>
      <c r="BZ35" s="38">
        <f>AH35/'2010'!AH35*100</f>
        <v>100</v>
      </c>
      <c r="CA35" s="38">
        <f>AI35/'2010'!AI35*100</f>
        <v>100</v>
      </c>
      <c r="CB35" s="38">
        <f>AJ35/'2010'!AJ35*100</f>
        <v>100</v>
      </c>
      <c r="CC35" s="38">
        <f>AK35/'2010'!AK35*100</f>
        <v>100</v>
      </c>
      <c r="CD35" s="38">
        <f>AL35/'2010'!AL35*100</f>
        <v>100</v>
      </c>
      <c r="CE35" s="38">
        <f>AM35/'2010'!AM35*100</f>
        <v>92.568108974358978</v>
      </c>
      <c r="CF35" s="38">
        <f>AN35/'2010'!AN35*100</f>
        <v>88.268535262206143</v>
      </c>
      <c r="CG35" s="38">
        <f>AO35/'2010'!AO35*100</f>
        <v>97.543642824038315</v>
      </c>
      <c r="CH35" s="38">
        <f>1/(AP35/'2010'!AP35)*100</f>
        <v>69.863013698630141</v>
      </c>
      <c r="CI35" s="38">
        <f>1/(AQ35/'2010'!AQ35)*100</f>
        <v>33.450087565674252</v>
      </c>
      <c r="CJ35" s="38">
        <f>AR35/'2010'!AR35*100</f>
        <v>67.273248316377703</v>
      </c>
      <c r="CK35" s="38">
        <f>1/(AS35/'2010'!AS35)*100</f>
        <v>66.666666666666657</v>
      </c>
      <c r="CM35" s="17">
        <f t="shared" si="0"/>
        <v>106.13649162941421</v>
      </c>
      <c r="CN35" s="17">
        <f t="shared" si="1"/>
        <v>116.495367285059</v>
      </c>
      <c r="CO35" s="17">
        <f t="shared" si="2"/>
        <v>109.74051012660232</v>
      </c>
      <c r="CP35" s="17">
        <f t="shared" si="3"/>
        <v>109.85700753473185</v>
      </c>
      <c r="CQ35" s="17">
        <f t="shared" si="4"/>
        <v>101.27858761170241</v>
      </c>
      <c r="CR35" s="17">
        <f t="shared" si="5"/>
        <v>108.93089544940297</v>
      </c>
      <c r="CS35" s="17">
        <f t="shared" si="6"/>
        <v>100</v>
      </c>
      <c r="CT35" s="17">
        <f t="shared" si="7"/>
        <v>100</v>
      </c>
      <c r="CU35" s="17">
        <f t="shared" si="8"/>
        <v>92.793429020201145</v>
      </c>
      <c r="CV35" s="17">
        <f t="shared" si="9"/>
        <v>59.313254061837192</v>
      </c>
      <c r="CX35" s="17">
        <f t="shared" si="10"/>
        <v>100.45455427189512</v>
      </c>
      <c r="CY35" s="17">
        <f t="shared" si="11"/>
        <v>100.25452842693323</v>
      </c>
    </row>
    <row r="36" spans="1:103" ht="15.5" x14ac:dyDescent="0.35">
      <c r="A36" s="2">
        <v>9400</v>
      </c>
      <c r="B36" s="3" t="s">
        <v>35</v>
      </c>
      <c r="C36">
        <v>90.01</v>
      </c>
      <c r="D36">
        <v>77.33</v>
      </c>
      <c r="E36">
        <v>78.180000000000007</v>
      </c>
      <c r="F36">
        <v>18388076.549139392</v>
      </c>
      <c r="G36">
        <v>33.06</v>
      </c>
      <c r="H36">
        <v>59.09</v>
      </c>
      <c r="I36">
        <v>41.61</v>
      </c>
      <c r="J36" s="5">
        <v>7.79</v>
      </c>
      <c r="K36" s="23">
        <v>81</v>
      </c>
      <c r="L36" s="23">
        <v>35.391094885552654</v>
      </c>
      <c r="M36">
        <v>96.039074999230266</v>
      </c>
      <c r="N36">
        <v>77.301594507528264</v>
      </c>
      <c r="O36" s="23">
        <v>3.62</v>
      </c>
      <c r="P36" s="71">
        <v>24.04714365000001</v>
      </c>
      <c r="Q36" s="16">
        <v>57.25</v>
      </c>
      <c r="R36">
        <v>16.53</v>
      </c>
      <c r="S36">
        <v>19.72</v>
      </c>
      <c r="T36">
        <v>65.14</v>
      </c>
      <c r="U36" s="22">
        <v>27.28</v>
      </c>
      <c r="V36">
        <v>16.899999999999999</v>
      </c>
      <c r="W36">
        <v>15.9</v>
      </c>
      <c r="X36">
        <v>10.68</v>
      </c>
      <c r="Y36">
        <v>6.58</v>
      </c>
      <c r="Z36">
        <v>74.180000000000007</v>
      </c>
      <c r="AA36">
        <v>57.86</v>
      </c>
      <c r="AB36">
        <v>33.82</v>
      </c>
      <c r="AC36" s="5">
        <v>21.08</v>
      </c>
      <c r="AD36">
        <v>8.25</v>
      </c>
      <c r="AE36">
        <v>0.62</v>
      </c>
      <c r="AF36">
        <v>2.0099999999999998</v>
      </c>
      <c r="AG36" s="23">
        <v>18.97</v>
      </c>
      <c r="AH36" s="23">
        <v>52.54</v>
      </c>
      <c r="AI36">
        <v>63.04</v>
      </c>
      <c r="AJ36">
        <v>73.8</v>
      </c>
      <c r="AK36">
        <v>63.82</v>
      </c>
      <c r="AL36">
        <v>69.98</v>
      </c>
      <c r="AM36">
        <v>89.09</v>
      </c>
      <c r="AN36">
        <v>42.16</v>
      </c>
      <c r="AO36" s="22">
        <v>56.91</v>
      </c>
      <c r="AP36" s="22">
        <v>208</v>
      </c>
      <c r="AQ36" s="22">
        <v>6785</v>
      </c>
      <c r="AR36">
        <v>58.69</v>
      </c>
      <c r="AS36">
        <v>0.3</v>
      </c>
      <c r="AU36" s="38">
        <f>C36/'2010'!C36*100</f>
        <v>98.836060173492939</v>
      </c>
      <c r="AV36" s="38">
        <f>D36/'2010'!D36*100</f>
        <v>156.44345539146266</v>
      </c>
      <c r="AW36" s="38">
        <f>E36/'2010'!E36*100</f>
        <v>79.041552926903265</v>
      </c>
      <c r="AX36" s="38">
        <f>F36/'2010'!F36*100</f>
        <v>133.83751659357509</v>
      </c>
      <c r="AY36" s="38">
        <f>G36/'2010'!G36*100</f>
        <v>137.92240300375471</v>
      </c>
      <c r="AZ36" s="38">
        <f>H36/'2010'!H36*100</f>
        <v>182.26403454657617</v>
      </c>
      <c r="BA36" s="38">
        <f>I36/'2010'!I36*100</f>
        <v>126.74383186110265</v>
      </c>
      <c r="BB36" s="38">
        <f>J36/'2010'!J36*100</f>
        <v>87.429854096520771</v>
      </c>
      <c r="BC36" s="38">
        <f>1/(K36/'2010'!K36)*100</f>
        <v>100.87654320987653</v>
      </c>
      <c r="BD36" s="38">
        <f>L36/'2010'!L36*100</f>
        <v>63.277480574919821</v>
      </c>
      <c r="BE36" s="38">
        <f>M36/'2010'!M36*100</f>
        <v>100.12235747100387</v>
      </c>
      <c r="BF36" s="38">
        <f>N36/'2010'!N36*100</f>
        <v>98.028977862282673</v>
      </c>
      <c r="BG36" s="38">
        <f>1/(O36/'2010'!O36)*100</f>
        <v>98.06629834254143</v>
      </c>
      <c r="BH36" s="38">
        <f>P36/'2010'!P36*100</f>
        <v>126.2506551736958</v>
      </c>
      <c r="BI36" s="38">
        <f>Q36/'2010'!Q36*100</f>
        <v>118.33402232327408</v>
      </c>
      <c r="BJ36" s="38">
        <f>1/(R36/'2010'!R36)*100</f>
        <v>193.28493647912885</v>
      </c>
      <c r="BK36" s="38">
        <f>S36/'2010'!S36*100</f>
        <v>63.73626373626373</v>
      </c>
      <c r="BL36" s="38">
        <f>T36/'2010'!T36*100</f>
        <v>101.29062354221739</v>
      </c>
      <c r="BM36" s="38">
        <f>1/(U36/'2010'!U36)*100</f>
        <v>97.763929618768344</v>
      </c>
      <c r="BN36" s="38">
        <f>1/(V36/'2010'!V36)*100</f>
        <v>88.757396449704146</v>
      </c>
      <c r="BO36" s="38">
        <f>1/(W36/'2010'!W36)*100</f>
        <v>85.534591194968542</v>
      </c>
      <c r="BP36" s="38">
        <f>X36/'2010'!X36*100</f>
        <v>75</v>
      </c>
      <c r="BQ36" s="38">
        <f>Y36/'2010'!Y36*100</f>
        <v>117.71019677996422</v>
      </c>
      <c r="BR36" s="38">
        <f>Z36/'2010'!Z36*100</f>
        <v>118.99262111004172</v>
      </c>
      <c r="BS36" s="38">
        <f>AA36/'2010'!AA36*100</f>
        <v>114.41566145936326</v>
      </c>
      <c r="BT36" s="38">
        <f>AB36/'2010'!AB36*100</f>
        <v>119.8016294721927</v>
      </c>
      <c r="BU36" s="38">
        <f>AC36/'2010'!AC36*100</f>
        <v>131.66770768269828</v>
      </c>
      <c r="BV36" s="38">
        <f>AD36/'2010'!AD36*100</f>
        <v>100</v>
      </c>
      <c r="BW36" s="38">
        <f>AE36/'2010'!AE36*100</f>
        <v>100</v>
      </c>
      <c r="BX36" s="38">
        <f>AF36/'2010'!AF36*100</f>
        <v>100</v>
      </c>
      <c r="BY36" s="38">
        <f>AG36/'2010'!AG36*100</f>
        <v>100</v>
      </c>
      <c r="BZ36" s="38">
        <f>AH36/'2010'!AH36*100</f>
        <v>100</v>
      </c>
      <c r="CA36" s="38">
        <f>AI36/'2010'!AI36*100</f>
        <v>100</v>
      </c>
      <c r="CB36" s="38">
        <f>AJ36/'2010'!AJ36*100</f>
        <v>100</v>
      </c>
      <c r="CC36" s="38">
        <f>AK36/'2010'!AK36*100</f>
        <v>100</v>
      </c>
      <c r="CD36" s="38">
        <f>AL36/'2010'!AL36*100</f>
        <v>100</v>
      </c>
      <c r="CE36" s="38">
        <f>AM36/'2010'!AM36*100</f>
        <v>98.203262786596127</v>
      </c>
      <c r="CF36" s="38">
        <f>AN36/'2010'!AN36*100</f>
        <v>132.74559193954659</v>
      </c>
      <c r="CG36" s="38">
        <f>AO36/'2010'!AO36*100</f>
        <v>84.662302886045808</v>
      </c>
      <c r="CH36" s="38">
        <f>1/(AP36/'2010'!AP36)*100</f>
        <v>87.019230769230774</v>
      </c>
      <c r="CI36" s="38">
        <f>1/(AQ36/'2010'!AQ36)*100</f>
        <v>75.033161385409002</v>
      </c>
      <c r="CJ36" s="38">
        <f>AR36/'2010'!AR36*100</f>
        <v>90.682941903584663</v>
      </c>
      <c r="CK36" s="38">
        <f>1/(AS36/'2010'!AS36)*100</f>
        <v>53.333333333333336</v>
      </c>
      <c r="CM36" s="17">
        <f t="shared" si="0"/>
        <v>111.44035616395296</v>
      </c>
      <c r="CN36" s="17">
        <f t="shared" si="1"/>
        <v>133.83751659357509</v>
      </c>
      <c r="CO36" s="17">
        <f t="shared" si="2"/>
        <v>116.4190245487918</v>
      </c>
      <c r="CP36" s="17">
        <f t="shared" si="3"/>
        <v>105.61707221238095</v>
      </c>
      <c r="CQ36" s="17">
        <f t="shared" si="4"/>
        <v>106.95739476347501</v>
      </c>
      <c r="CR36" s="17">
        <f t="shared" si="5"/>
        <v>112.93130275071003</v>
      </c>
      <c r="CS36" s="17">
        <f t="shared" si="6"/>
        <v>100</v>
      </c>
      <c r="CT36" s="17">
        <f t="shared" si="7"/>
        <v>100</v>
      </c>
      <c r="CU36" s="17">
        <f t="shared" si="8"/>
        <v>105.20371920406285</v>
      </c>
      <c r="CV36" s="17">
        <f t="shared" si="9"/>
        <v>76.517166847889442</v>
      </c>
      <c r="CX36" s="17">
        <f t="shared" si="10"/>
        <v>106.89235530848381</v>
      </c>
      <c r="CY36" s="17">
        <f t="shared" si="11"/>
        <v>105.51419595534975</v>
      </c>
    </row>
    <row r="37" spans="1:103" x14ac:dyDescent="0.35">
      <c r="K37" s="23"/>
      <c r="L37" s="23"/>
      <c r="O37" s="23"/>
      <c r="P37" s="71"/>
      <c r="U37" s="22"/>
      <c r="AC37" s="5"/>
      <c r="AO37" s="22"/>
      <c r="AP37" s="22"/>
      <c r="AQ37" s="22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X37" s="17"/>
      <c r="CY37" s="17"/>
    </row>
    <row r="38" spans="1:103" x14ac:dyDescent="0.35">
      <c r="B38" t="s">
        <v>117</v>
      </c>
      <c r="C38" s="34">
        <v>87.03</v>
      </c>
      <c r="D38" s="34">
        <v>58.68</v>
      </c>
      <c r="E38" s="12">
        <v>56.88</v>
      </c>
      <c r="F38" s="35">
        <v>20583569.72434153</v>
      </c>
      <c r="G38" s="26">
        <v>67.89</v>
      </c>
      <c r="H38" s="26">
        <v>72.040000000000006</v>
      </c>
      <c r="I38" s="29">
        <v>95.986623457579</v>
      </c>
      <c r="J38" s="37">
        <v>8.08</v>
      </c>
      <c r="K38" s="23">
        <v>79.61</v>
      </c>
      <c r="L38" s="23">
        <v>8.4511735172541851</v>
      </c>
      <c r="M38">
        <v>94.502442576079076</v>
      </c>
      <c r="N38">
        <v>66.671769764231271</v>
      </c>
      <c r="O38" s="23">
        <v>5.5</v>
      </c>
      <c r="P38" s="71">
        <v>22.664790708823521</v>
      </c>
      <c r="Q38">
        <v>81.31</v>
      </c>
      <c r="R38">
        <v>28.62</v>
      </c>
      <c r="S38">
        <v>47.94</v>
      </c>
      <c r="T38">
        <v>71.06</v>
      </c>
      <c r="U38" s="22">
        <v>29.25</v>
      </c>
      <c r="V38">
        <v>19.8</v>
      </c>
      <c r="W38">
        <v>9.8000000000000007</v>
      </c>
      <c r="X38">
        <v>33.840000000000003</v>
      </c>
      <c r="Y38">
        <v>8.5</v>
      </c>
      <c r="Z38">
        <v>95.25</v>
      </c>
      <c r="AA38">
        <v>84.74</v>
      </c>
      <c r="AB38">
        <v>57.71</v>
      </c>
      <c r="AC38" s="5">
        <v>30.28</v>
      </c>
      <c r="AD38">
        <v>16.55</v>
      </c>
      <c r="AE38">
        <v>1.29</v>
      </c>
      <c r="AF38">
        <v>4.58</v>
      </c>
      <c r="AG38" s="23">
        <v>27.54</v>
      </c>
      <c r="AH38" s="23">
        <v>12.2</v>
      </c>
      <c r="AI38">
        <v>70.260000000000005</v>
      </c>
      <c r="AJ38">
        <v>80.069999999999993</v>
      </c>
      <c r="AK38">
        <v>65.61</v>
      </c>
      <c r="AL38">
        <v>72.23</v>
      </c>
      <c r="AM38" s="26">
        <v>78.75</v>
      </c>
      <c r="AN38" s="26">
        <v>66.63</v>
      </c>
      <c r="AO38" s="22">
        <v>72.489999999999995</v>
      </c>
      <c r="AP38" s="22">
        <v>129</v>
      </c>
      <c r="AQ38" s="22">
        <v>336652</v>
      </c>
      <c r="AR38" s="17">
        <v>53.32</v>
      </c>
      <c r="AS38">
        <v>0.09</v>
      </c>
      <c r="AU38" s="38">
        <f>C38/'2010'!C38*100</f>
        <v>103.21394686907021</v>
      </c>
      <c r="AV38" s="38">
        <f>D38/'2010'!D38*100</f>
        <v>108.30564784053156</v>
      </c>
      <c r="AW38" s="38">
        <f>E38/'2010'!E38*100</f>
        <v>93.969932264992579</v>
      </c>
      <c r="AX38" s="38">
        <f>F38/'2010'!F38*100</f>
        <v>129.67476271365967</v>
      </c>
      <c r="AY38" s="38">
        <f>G38/'2010'!G38*100</f>
        <v>122.25823878984332</v>
      </c>
      <c r="AZ38" s="38">
        <f>H38/'2010'!H38*100</f>
        <v>163.02330844082374</v>
      </c>
      <c r="BA38" s="38">
        <f>I38/'2010'!I38*100</f>
        <v>107.28358495314518</v>
      </c>
      <c r="BB38" s="38">
        <f>J38/'2010'!J38*100</f>
        <v>78.294573643410843</v>
      </c>
      <c r="BC38" s="38">
        <f>1/(K38/'2010'!K38)*100</f>
        <v>97.977640999874382</v>
      </c>
      <c r="BD38" s="38">
        <f>L38/'2010'!L38*100</f>
        <v>63.686311358358594</v>
      </c>
      <c r="BE38" s="38">
        <f>M38/'2010'!M38*100</f>
        <v>101.7684592308093</v>
      </c>
      <c r="BF38" s="38">
        <f>N38/'2010'!N38*100</f>
        <v>98.450833462683789</v>
      </c>
      <c r="BG38" s="38">
        <f>1/(O38/'2010'!O38)*100</f>
        <v>129.81818181818181</v>
      </c>
      <c r="BH38" s="38">
        <f>P38/'2010'!P38*100</f>
        <v>106.49527538277536</v>
      </c>
      <c r="BI38" s="38">
        <f>Q38/'2010'!Q38*100</f>
        <v>104.74043539868609</v>
      </c>
      <c r="BJ38" s="38">
        <f>1/(R38/'2010'!R38)*100</f>
        <v>108.21104122990914</v>
      </c>
      <c r="BK38" s="38">
        <f>S38/'2010'!S38*100</f>
        <v>74.649641856119587</v>
      </c>
      <c r="BL38" s="38">
        <f>T38/'2010'!T38*100</f>
        <v>101.79057441627275</v>
      </c>
      <c r="BM38" s="38">
        <f>1/(U38/'2010'!U38)*100</f>
        <v>102.83760683760683</v>
      </c>
      <c r="BN38" s="38">
        <f>1/(V38/'2010'!V38)*100</f>
        <v>95.454545454545453</v>
      </c>
      <c r="BO38" s="38">
        <f>1/(W38/'2010'!W38)*100</f>
        <v>103.0612244897959</v>
      </c>
      <c r="BP38" s="38">
        <f>X38/'2010'!X38*100</f>
        <v>96.191017623649813</v>
      </c>
      <c r="BQ38" s="38">
        <f>Y38/'2010'!Y38*100</f>
        <v>113.94101876675605</v>
      </c>
      <c r="BR38" s="38">
        <f>Z38/'2010'!Z38*100</f>
        <v>104.16666666666667</v>
      </c>
      <c r="BS38" s="38">
        <f>AA38/'2010'!AA38*100</f>
        <v>107.19797596457938</v>
      </c>
      <c r="BT38" s="38">
        <f>AB38/'2010'!AB38*100</f>
        <v>110.8954650269024</v>
      </c>
      <c r="BU38" s="38">
        <f>AC38/'2010'!AC38*100</f>
        <v>119.8733174980206</v>
      </c>
      <c r="BV38" s="38">
        <f>AD38/'2010'!AD38*100</f>
        <v>100</v>
      </c>
      <c r="BW38" s="38">
        <f>AE38/'2010'!AE38*100</f>
        <v>100</v>
      </c>
      <c r="BX38" s="38">
        <f>AF38/'2010'!AF38*100</f>
        <v>100</v>
      </c>
      <c r="BY38" s="38">
        <f>AG38/'2010'!AG38*100</f>
        <v>100</v>
      </c>
      <c r="BZ38" s="38">
        <f>AH38/'2010'!AH38*100</f>
        <v>100</v>
      </c>
      <c r="CA38" s="38">
        <f>AI38/'2010'!AI38*100</f>
        <v>100</v>
      </c>
      <c r="CB38" s="38">
        <f>AJ38/'2010'!AJ38*100</f>
        <v>100</v>
      </c>
      <c r="CC38" s="38">
        <f>AK38/'2010'!AK38*100</f>
        <v>100</v>
      </c>
      <c r="CD38" s="38">
        <f>AL38/'2010'!AL38*100</f>
        <v>100</v>
      </c>
      <c r="CE38" s="38">
        <f>AM38/'2010'!AM38*100</f>
        <v>95.419847328244273</v>
      </c>
      <c r="CF38" s="38">
        <f>AN38/'2010'!AN38*100</f>
        <v>139.18947148527261</v>
      </c>
      <c r="CG38" s="38">
        <f>AO38/'2010'!AO38*100</f>
        <v>114.8629377277769</v>
      </c>
      <c r="CH38" s="38">
        <f>1/(AP38/'2010'!AP38)*100</f>
        <v>110.07751937984496</v>
      </c>
      <c r="CI38" s="38">
        <f>1/(AQ38/'2010'!AQ38)*100</f>
        <v>98.763708517994843</v>
      </c>
      <c r="CJ38" s="38">
        <f>AR38/'2010'!AR38*100</f>
        <v>72.475193693081437</v>
      </c>
      <c r="CK38" s="38">
        <f>1/(AS38/'2010'!AS38)*100</f>
        <v>55.555555555555557</v>
      </c>
      <c r="CM38" s="17">
        <f>AVERAGE(AU38:AW38)</f>
        <v>101.82984232486479</v>
      </c>
      <c r="CN38" s="17">
        <f>AVERAGE(AX38:AX38)</f>
        <v>129.67476271365967</v>
      </c>
      <c r="CO38" s="17">
        <f t="shared" si="2"/>
        <v>105.42060969757601</v>
      </c>
      <c r="CP38" s="17">
        <f t="shared" si="3"/>
        <v>109.13318747361257</v>
      </c>
      <c r="CQ38" s="17">
        <f t="shared" si="4"/>
        <v>98.677867097562256</v>
      </c>
      <c r="CR38" s="17">
        <f t="shared" si="5"/>
        <v>108.71091025776248</v>
      </c>
      <c r="CS38" s="17">
        <f t="shared" si="6"/>
        <v>100</v>
      </c>
      <c r="CT38" s="17">
        <f t="shared" si="7"/>
        <v>100</v>
      </c>
      <c r="CU38" s="17">
        <f t="shared" si="8"/>
        <v>116.49075218043127</v>
      </c>
      <c r="CV38" s="17">
        <f t="shared" si="9"/>
        <v>84.217994286619202</v>
      </c>
      <c r="CX38" s="17">
        <f t="shared" si="10"/>
        <v>105.41559260320882</v>
      </c>
      <c r="CY38" s="17">
        <f t="shared" si="11"/>
        <v>103.10640610896375</v>
      </c>
    </row>
    <row r="39" spans="1:103" x14ac:dyDescent="0.35"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3" x14ac:dyDescent="0.35"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3" x14ac:dyDescent="0.35"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ket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IW</vt:lpstr>
      <vt:lpstr>pdrbkap</vt:lpstr>
      <vt:lpstr>Sheet1</vt:lpstr>
      <vt:lpstr>IW Indo domain</vt:lpstr>
      <vt:lpstr>IW prov</vt:lpstr>
      <vt:lpstr>IW indikator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Krismanti Tri Wahyuni</cp:lastModifiedBy>
  <dcterms:created xsi:type="dcterms:W3CDTF">2022-03-27T01:14:42Z</dcterms:created>
  <dcterms:modified xsi:type="dcterms:W3CDTF">2023-10-26T01:16:43Z</dcterms:modified>
</cp:coreProperties>
</file>