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7890" windowHeight="30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3" i="1"/>
  <c r="U4" i="1" l="1"/>
  <c r="D4" i="1" s="1"/>
  <c r="U5" i="1"/>
  <c r="D5" i="1" s="1"/>
  <c r="U6" i="1"/>
  <c r="D6" i="1" s="1"/>
  <c r="U7" i="1"/>
  <c r="D7" i="1" s="1"/>
  <c r="U8" i="1"/>
  <c r="D8" i="1" s="1"/>
  <c r="U9" i="1"/>
  <c r="D9" i="1" s="1"/>
  <c r="U10" i="1"/>
  <c r="D10" i="1" s="1"/>
  <c r="U11" i="1"/>
  <c r="D11" i="1" s="1"/>
  <c r="U12" i="1"/>
  <c r="D12" i="1" s="1"/>
  <c r="U13" i="1"/>
  <c r="D13" i="1" s="1"/>
  <c r="U14" i="1"/>
  <c r="D14" i="1" s="1"/>
  <c r="U15" i="1"/>
  <c r="D15" i="1" s="1"/>
  <c r="U16" i="1"/>
  <c r="D16" i="1" s="1"/>
  <c r="U17" i="1"/>
  <c r="D17" i="1" s="1"/>
  <c r="U18" i="1"/>
  <c r="D18" i="1" s="1"/>
  <c r="U19" i="1"/>
  <c r="D19" i="1" s="1"/>
  <c r="U20" i="1"/>
  <c r="D20" i="1" s="1"/>
  <c r="U21" i="1"/>
  <c r="D21" i="1" s="1"/>
  <c r="U22" i="1"/>
  <c r="D22" i="1" s="1"/>
  <c r="U23" i="1"/>
  <c r="D23" i="1" s="1"/>
  <c r="U24" i="1"/>
  <c r="D24" i="1" s="1"/>
  <c r="U25" i="1"/>
  <c r="D25" i="1" s="1"/>
  <c r="U26" i="1"/>
  <c r="D26" i="1" s="1"/>
  <c r="U27" i="1"/>
  <c r="D27" i="1" s="1"/>
  <c r="U28" i="1"/>
  <c r="D28" i="1" s="1"/>
  <c r="U29" i="1"/>
  <c r="D29" i="1" s="1"/>
  <c r="U30" i="1"/>
  <c r="D30" i="1" s="1"/>
  <c r="U31" i="1"/>
  <c r="D31" i="1" s="1"/>
  <c r="U32" i="1"/>
  <c r="D32" i="1" s="1"/>
  <c r="U33" i="1"/>
  <c r="D33" i="1" s="1"/>
  <c r="U34" i="1"/>
  <c r="D34" i="1" s="1"/>
  <c r="U35" i="1"/>
  <c r="D35" i="1" s="1"/>
  <c r="U36" i="1"/>
  <c r="D36" i="1" s="1"/>
  <c r="U37" i="1"/>
  <c r="D37" i="1" s="1"/>
  <c r="U38" i="1"/>
  <c r="D38" i="1" s="1"/>
  <c r="U39" i="1"/>
  <c r="D39" i="1" s="1"/>
  <c r="U40" i="1"/>
  <c r="D40" i="1" s="1"/>
  <c r="U41" i="1"/>
  <c r="D41" i="1" s="1"/>
  <c r="U42" i="1"/>
  <c r="D42" i="1" s="1"/>
  <c r="U43" i="1"/>
  <c r="D43" i="1" s="1"/>
  <c r="U44" i="1"/>
  <c r="D44" i="1" s="1"/>
  <c r="U45" i="1"/>
  <c r="D45" i="1" s="1"/>
  <c r="U46" i="1"/>
  <c r="D46" i="1" s="1"/>
  <c r="U47" i="1"/>
  <c r="D47" i="1" s="1"/>
  <c r="U48" i="1"/>
  <c r="D48" i="1" s="1"/>
  <c r="U49" i="1"/>
  <c r="D49" i="1" s="1"/>
  <c r="U50" i="1"/>
  <c r="D50" i="1" s="1"/>
  <c r="U51" i="1"/>
  <c r="D51" i="1" s="1"/>
  <c r="U52" i="1"/>
  <c r="D52" i="1" s="1"/>
  <c r="U53" i="1"/>
  <c r="D53" i="1" s="1"/>
  <c r="U54" i="1"/>
  <c r="D54" i="1" s="1"/>
  <c r="U55" i="1"/>
  <c r="D55" i="1" s="1"/>
  <c r="U56" i="1"/>
  <c r="D56" i="1" s="1"/>
  <c r="U57" i="1"/>
  <c r="D57" i="1" s="1"/>
  <c r="U58" i="1"/>
  <c r="D58" i="1" s="1"/>
  <c r="U59" i="1"/>
  <c r="D59" i="1" s="1"/>
  <c r="U60" i="1"/>
  <c r="D60" i="1" s="1"/>
  <c r="U61" i="1"/>
  <c r="D61" i="1" s="1"/>
  <c r="U62" i="1"/>
  <c r="D62" i="1" s="1"/>
  <c r="U63" i="1"/>
  <c r="D63" i="1" s="1"/>
  <c r="U64" i="1"/>
  <c r="D64" i="1" s="1"/>
  <c r="U65" i="1"/>
  <c r="D65" i="1" s="1"/>
  <c r="U66" i="1"/>
  <c r="D66" i="1" s="1"/>
  <c r="U67" i="1"/>
  <c r="D67" i="1" s="1"/>
  <c r="U68" i="1"/>
  <c r="D68" i="1" s="1"/>
  <c r="U69" i="1"/>
  <c r="D69" i="1" s="1"/>
  <c r="U70" i="1"/>
  <c r="D70" i="1" s="1"/>
  <c r="U71" i="1"/>
  <c r="D71" i="1" s="1"/>
  <c r="U72" i="1"/>
  <c r="D72" i="1" s="1"/>
  <c r="U73" i="1"/>
  <c r="D73" i="1" s="1"/>
  <c r="U74" i="1"/>
  <c r="D74" i="1" s="1"/>
  <c r="U75" i="1"/>
  <c r="D75" i="1" s="1"/>
  <c r="U76" i="1"/>
  <c r="D76" i="1" s="1"/>
  <c r="U77" i="1"/>
  <c r="D77" i="1" s="1"/>
  <c r="U78" i="1"/>
  <c r="D78" i="1" s="1"/>
  <c r="U79" i="1"/>
  <c r="D79" i="1" s="1"/>
  <c r="U80" i="1"/>
  <c r="D80" i="1" s="1"/>
  <c r="U81" i="1"/>
  <c r="D81" i="1" s="1"/>
  <c r="U82" i="1"/>
  <c r="D82" i="1" s="1"/>
  <c r="U83" i="1"/>
  <c r="D83" i="1" s="1"/>
  <c r="U84" i="1"/>
  <c r="D84" i="1" s="1"/>
  <c r="U85" i="1"/>
  <c r="D85" i="1" s="1"/>
  <c r="U86" i="1"/>
  <c r="D86" i="1" s="1"/>
  <c r="U87" i="1"/>
  <c r="D87" i="1" s="1"/>
  <c r="U88" i="1"/>
  <c r="D88" i="1" s="1"/>
  <c r="U89" i="1"/>
  <c r="D89" i="1" s="1"/>
  <c r="U90" i="1"/>
  <c r="D90" i="1" s="1"/>
  <c r="U91" i="1"/>
  <c r="D91" i="1" s="1"/>
  <c r="U92" i="1"/>
  <c r="D92" i="1" s="1"/>
  <c r="U93" i="1"/>
  <c r="D93" i="1" s="1"/>
  <c r="U94" i="1"/>
  <c r="D94" i="1" s="1"/>
  <c r="U95" i="1"/>
  <c r="D95" i="1" s="1"/>
  <c r="U96" i="1"/>
  <c r="D96" i="1" s="1"/>
  <c r="U97" i="1"/>
  <c r="D97" i="1" s="1"/>
  <c r="U98" i="1"/>
  <c r="D98" i="1" s="1"/>
  <c r="U99" i="1"/>
  <c r="D99" i="1" s="1"/>
  <c r="U100" i="1"/>
  <c r="D100" i="1" s="1"/>
  <c r="U101" i="1"/>
  <c r="D101" i="1" s="1"/>
  <c r="U102" i="1"/>
  <c r="D102" i="1" s="1"/>
  <c r="U103" i="1"/>
  <c r="D103" i="1" s="1"/>
  <c r="U104" i="1"/>
  <c r="D104" i="1" s="1"/>
  <c r="U105" i="1"/>
  <c r="D105" i="1" s="1"/>
  <c r="U106" i="1"/>
  <c r="D106" i="1" s="1"/>
  <c r="U107" i="1"/>
  <c r="D107" i="1" s="1"/>
  <c r="U108" i="1"/>
  <c r="D108" i="1" s="1"/>
  <c r="U109" i="1"/>
  <c r="D109" i="1" s="1"/>
  <c r="U110" i="1"/>
  <c r="D110" i="1" s="1"/>
  <c r="U111" i="1"/>
  <c r="D111" i="1" s="1"/>
  <c r="U112" i="1"/>
  <c r="D112" i="1" s="1"/>
  <c r="U113" i="1"/>
  <c r="D113" i="1" s="1"/>
  <c r="U114" i="1"/>
  <c r="D114" i="1" s="1"/>
  <c r="U115" i="1"/>
  <c r="D115" i="1" s="1"/>
  <c r="U116" i="1"/>
  <c r="D116" i="1" s="1"/>
  <c r="U117" i="1"/>
  <c r="D117" i="1" s="1"/>
  <c r="U118" i="1"/>
  <c r="D118" i="1" s="1"/>
  <c r="U119" i="1"/>
  <c r="D119" i="1" s="1"/>
  <c r="U120" i="1"/>
  <c r="D120" i="1" s="1"/>
  <c r="U121" i="1"/>
  <c r="D121" i="1" s="1"/>
  <c r="U122" i="1"/>
  <c r="D122" i="1" s="1"/>
  <c r="U123" i="1"/>
  <c r="D123" i="1" s="1"/>
  <c r="U124" i="1"/>
  <c r="D124" i="1" s="1"/>
  <c r="U125" i="1"/>
  <c r="D125" i="1" s="1"/>
  <c r="U126" i="1"/>
  <c r="D126" i="1" s="1"/>
  <c r="U127" i="1"/>
  <c r="D127" i="1" s="1"/>
  <c r="U128" i="1"/>
  <c r="D128" i="1" s="1"/>
  <c r="U129" i="1"/>
  <c r="D129" i="1" s="1"/>
  <c r="U130" i="1"/>
  <c r="D130" i="1" s="1"/>
  <c r="U131" i="1"/>
  <c r="D131" i="1" s="1"/>
  <c r="U132" i="1"/>
  <c r="D132" i="1" s="1"/>
  <c r="U133" i="1"/>
  <c r="D133" i="1" s="1"/>
  <c r="U134" i="1"/>
  <c r="D134" i="1" s="1"/>
  <c r="U135" i="1"/>
  <c r="D135" i="1" s="1"/>
  <c r="U136" i="1"/>
  <c r="D136" i="1" s="1"/>
  <c r="U137" i="1"/>
  <c r="D137" i="1" s="1"/>
  <c r="U138" i="1"/>
  <c r="D138" i="1" s="1"/>
  <c r="U139" i="1"/>
  <c r="D139" i="1" s="1"/>
  <c r="U140" i="1"/>
  <c r="D140" i="1" s="1"/>
  <c r="U141" i="1"/>
  <c r="D141" i="1" s="1"/>
  <c r="U142" i="1"/>
  <c r="D142" i="1" s="1"/>
  <c r="U143" i="1"/>
  <c r="D143" i="1" s="1"/>
  <c r="U144" i="1"/>
  <c r="D144" i="1" s="1"/>
  <c r="U145" i="1"/>
  <c r="D145" i="1" s="1"/>
  <c r="U146" i="1"/>
  <c r="D146" i="1" s="1"/>
  <c r="U147" i="1"/>
  <c r="D147" i="1" s="1"/>
  <c r="U148" i="1"/>
  <c r="D148" i="1" s="1"/>
  <c r="U149" i="1"/>
  <c r="D149" i="1" s="1"/>
  <c r="U150" i="1"/>
  <c r="D150" i="1" s="1"/>
  <c r="U151" i="1"/>
  <c r="D151" i="1" s="1"/>
  <c r="U152" i="1"/>
  <c r="D152" i="1" s="1"/>
  <c r="U153" i="1"/>
  <c r="D153" i="1" s="1"/>
  <c r="U154" i="1"/>
  <c r="D154" i="1" s="1"/>
  <c r="U155" i="1"/>
  <c r="D155" i="1" s="1"/>
  <c r="U156" i="1"/>
  <c r="D156" i="1" s="1"/>
  <c r="U157" i="1"/>
  <c r="D157" i="1" s="1"/>
  <c r="U158" i="1"/>
  <c r="D158" i="1" s="1"/>
  <c r="U159" i="1"/>
  <c r="D159" i="1" s="1"/>
  <c r="U160" i="1"/>
  <c r="D160" i="1" s="1"/>
  <c r="U161" i="1"/>
  <c r="D161" i="1" s="1"/>
  <c r="U162" i="1"/>
  <c r="D162" i="1" s="1"/>
  <c r="U163" i="1"/>
  <c r="D163" i="1" s="1"/>
  <c r="U164" i="1"/>
  <c r="D164" i="1" s="1"/>
  <c r="U165" i="1"/>
  <c r="D165" i="1" s="1"/>
  <c r="U166" i="1"/>
  <c r="D166" i="1" s="1"/>
  <c r="U167" i="1"/>
  <c r="D167" i="1" s="1"/>
  <c r="U168" i="1"/>
  <c r="D168" i="1" s="1"/>
  <c r="U169" i="1"/>
  <c r="D169" i="1" s="1"/>
  <c r="U170" i="1"/>
  <c r="D170" i="1" s="1"/>
  <c r="U171" i="1"/>
  <c r="D171" i="1" s="1"/>
  <c r="U172" i="1"/>
  <c r="D172" i="1" s="1"/>
  <c r="U173" i="1"/>
  <c r="D173" i="1" s="1"/>
  <c r="U174" i="1"/>
  <c r="D174" i="1" s="1"/>
  <c r="U175" i="1"/>
  <c r="D175" i="1" s="1"/>
  <c r="U176" i="1"/>
  <c r="D176" i="1" s="1"/>
  <c r="U177" i="1"/>
  <c r="D177" i="1" s="1"/>
  <c r="U178" i="1"/>
  <c r="D178" i="1" s="1"/>
  <c r="U179" i="1"/>
  <c r="D179" i="1" s="1"/>
  <c r="U180" i="1"/>
  <c r="D180" i="1" s="1"/>
  <c r="U181" i="1"/>
  <c r="D181" i="1" s="1"/>
  <c r="U182" i="1"/>
  <c r="D182" i="1" s="1"/>
  <c r="U183" i="1"/>
  <c r="D183" i="1" s="1"/>
  <c r="U184" i="1"/>
  <c r="D184" i="1" s="1"/>
  <c r="U185" i="1"/>
  <c r="D185" i="1" s="1"/>
  <c r="U186" i="1"/>
  <c r="D186" i="1" s="1"/>
  <c r="U187" i="1"/>
  <c r="D187" i="1" s="1"/>
  <c r="U188" i="1"/>
  <c r="D188" i="1" s="1"/>
  <c r="U189" i="1"/>
  <c r="D189" i="1" s="1"/>
  <c r="U190" i="1"/>
  <c r="D190" i="1" s="1"/>
  <c r="U191" i="1"/>
  <c r="D191" i="1" s="1"/>
  <c r="U192" i="1"/>
  <c r="D192" i="1" s="1"/>
  <c r="U193" i="1"/>
  <c r="D193" i="1" s="1"/>
  <c r="U194" i="1"/>
  <c r="D194" i="1" s="1"/>
  <c r="U195" i="1"/>
  <c r="D195" i="1" s="1"/>
  <c r="U196" i="1"/>
  <c r="D196" i="1" s="1"/>
  <c r="U197" i="1"/>
  <c r="D197" i="1" s="1"/>
  <c r="U198" i="1"/>
  <c r="D198" i="1" s="1"/>
  <c r="U199" i="1"/>
  <c r="D199" i="1" s="1"/>
  <c r="U200" i="1"/>
  <c r="D200" i="1" s="1"/>
  <c r="U201" i="1"/>
  <c r="D201" i="1" s="1"/>
  <c r="U202" i="1"/>
  <c r="D202" i="1" s="1"/>
  <c r="U203" i="1"/>
  <c r="D203" i="1" s="1"/>
  <c r="U204" i="1"/>
  <c r="D204" i="1" s="1"/>
  <c r="U205" i="1"/>
  <c r="D205" i="1" s="1"/>
  <c r="U206" i="1"/>
  <c r="D206" i="1" s="1"/>
  <c r="U207" i="1"/>
  <c r="D207" i="1" s="1"/>
  <c r="U208" i="1"/>
  <c r="D208" i="1" s="1"/>
  <c r="U209" i="1"/>
  <c r="D209" i="1" s="1"/>
  <c r="U210" i="1"/>
  <c r="D210" i="1" s="1"/>
  <c r="U211" i="1"/>
  <c r="D211" i="1" s="1"/>
  <c r="U212" i="1"/>
  <c r="D212" i="1" s="1"/>
  <c r="U213" i="1"/>
  <c r="D213" i="1" s="1"/>
  <c r="U214" i="1"/>
  <c r="D214" i="1" s="1"/>
  <c r="U215" i="1"/>
  <c r="D215" i="1" s="1"/>
  <c r="U216" i="1"/>
  <c r="D216" i="1" s="1"/>
  <c r="U217" i="1"/>
  <c r="D217" i="1" s="1"/>
  <c r="U218" i="1"/>
  <c r="D218" i="1" s="1"/>
  <c r="U219" i="1"/>
  <c r="D219" i="1" s="1"/>
  <c r="U220" i="1"/>
  <c r="D220" i="1" s="1"/>
  <c r="U221" i="1"/>
  <c r="D221" i="1" s="1"/>
  <c r="U222" i="1"/>
  <c r="D222" i="1" s="1"/>
  <c r="U223" i="1"/>
  <c r="D223" i="1" s="1"/>
  <c r="U224" i="1"/>
  <c r="D224" i="1" s="1"/>
  <c r="U225" i="1"/>
  <c r="D225" i="1" s="1"/>
  <c r="U226" i="1"/>
  <c r="D226" i="1" s="1"/>
  <c r="U227" i="1"/>
  <c r="D227" i="1" s="1"/>
  <c r="U228" i="1"/>
  <c r="D228" i="1" s="1"/>
  <c r="U229" i="1"/>
  <c r="D229" i="1" s="1"/>
  <c r="U230" i="1"/>
  <c r="D230" i="1" s="1"/>
  <c r="U231" i="1"/>
  <c r="D231" i="1" s="1"/>
  <c r="U232" i="1"/>
  <c r="D232" i="1" s="1"/>
  <c r="U233" i="1"/>
  <c r="D233" i="1" s="1"/>
  <c r="U234" i="1"/>
  <c r="D234" i="1" s="1"/>
  <c r="U235" i="1"/>
  <c r="D235" i="1" s="1"/>
  <c r="U236" i="1"/>
  <c r="D236" i="1" s="1"/>
  <c r="U237" i="1"/>
  <c r="D237" i="1" s="1"/>
  <c r="U238" i="1"/>
  <c r="D238" i="1" s="1"/>
  <c r="U239" i="1"/>
  <c r="D239" i="1" s="1"/>
  <c r="U240" i="1"/>
  <c r="D240" i="1" s="1"/>
  <c r="U241" i="1"/>
  <c r="D241" i="1" s="1"/>
  <c r="U242" i="1"/>
  <c r="D242" i="1" s="1"/>
  <c r="U243" i="1"/>
  <c r="D243" i="1" s="1"/>
  <c r="U244" i="1"/>
  <c r="D244" i="1" s="1"/>
  <c r="U245" i="1"/>
  <c r="D245" i="1" s="1"/>
  <c r="U246" i="1"/>
  <c r="D246" i="1" s="1"/>
  <c r="U247" i="1"/>
  <c r="D247" i="1" s="1"/>
  <c r="U248" i="1"/>
  <c r="D248" i="1" s="1"/>
  <c r="U249" i="1"/>
  <c r="D249" i="1" s="1"/>
  <c r="U250" i="1"/>
  <c r="D250" i="1" s="1"/>
  <c r="U251" i="1"/>
  <c r="D251" i="1" s="1"/>
  <c r="U252" i="1"/>
  <c r="D252" i="1" s="1"/>
  <c r="U253" i="1"/>
  <c r="D253" i="1" s="1"/>
  <c r="U254" i="1"/>
  <c r="D254" i="1" s="1"/>
  <c r="U255" i="1"/>
  <c r="D255" i="1" s="1"/>
  <c r="U256" i="1"/>
  <c r="D256" i="1" s="1"/>
  <c r="U257" i="1"/>
  <c r="D257" i="1" s="1"/>
  <c r="U258" i="1"/>
  <c r="D258" i="1" s="1"/>
  <c r="U259" i="1"/>
  <c r="D259" i="1" s="1"/>
  <c r="U260" i="1"/>
  <c r="D260" i="1" s="1"/>
  <c r="U261" i="1"/>
  <c r="D261" i="1" s="1"/>
  <c r="U262" i="1"/>
  <c r="D262" i="1" s="1"/>
  <c r="U263" i="1"/>
  <c r="D263" i="1" s="1"/>
  <c r="U264" i="1"/>
  <c r="D264" i="1" s="1"/>
  <c r="U265" i="1"/>
  <c r="D265" i="1" s="1"/>
  <c r="U266" i="1"/>
  <c r="D266" i="1" s="1"/>
  <c r="U267" i="1"/>
  <c r="D267" i="1" s="1"/>
  <c r="U268" i="1"/>
  <c r="D268" i="1" s="1"/>
  <c r="U269" i="1"/>
  <c r="D269" i="1" s="1"/>
  <c r="U270" i="1"/>
  <c r="D270" i="1" s="1"/>
  <c r="U271" i="1"/>
  <c r="D271" i="1" s="1"/>
  <c r="U272" i="1"/>
  <c r="D272" i="1" s="1"/>
  <c r="U273" i="1"/>
  <c r="D273" i="1" s="1"/>
  <c r="U274" i="1"/>
  <c r="D274" i="1" s="1"/>
  <c r="U275" i="1"/>
  <c r="D275" i="1" s="1"/>
  <c r="U276" i="1"/>
  <c r="D276" i="1" s="1"/>
  <c r="U277" i="1"/>
  <c r="D277" i="1" s="1"/>
  <c r="U278" i="1"/>
  <c r="D278" i="1" s="1"/>
  <c r="U279" i="1"/>
  <c r="D279" i="1" s="1"/>
  <c r="U280" i="1"/>
  <c r="D280" i="1" s="1"/>
  <c r="U281" i="1"/>
  <c r="D281" i="1" s="1"/>
  <c r="U282" i="1"/>
  <c r="D282" i="1" s="1"/>
  <c r="U283" i="1"/>
  <c r="D283" i="1" s="1"/>
  <c r="U284" i="1"/>
  <c r="D284" i="1" s="1"/>
  <c r="U285" i="1"/>
  <c r="D285" i="1" s="1"/>
  <c r="U286" i="1"/>
  <c r="D286" i="1" s="1"/>
  <c r="U287" i="1"/>
  <c r="D287" i="1" s="1"/>
  <c r="U288" i="1"/>
  <c r="D288" i="1" s="1"/>
  <c r="U289" i="1"/>
  <c r="D289" i="1" s="1"/>
  <c r="U290" i="1"/>
  <c r="D290" i="1" s="1"/>
  <c r="U291" i="1"/>
  <c r="D291" i="1" s="1"/>
  <c r="U292" i="1"/>
  <c r="D292" i="1" s="1"/>
  <c r="U293" i="1"/>
  <c r="D293" i="1" s="1"/>
  <c r="U294" i="1"/>
  <c r="D294" i="1" s="1"/>
  <c r="U295" i="1"/>
  <c r="D295" i="1" s="1"/>
  <c r="U296" i="1"/>
  <c r="D296" i="1" s="1"/>
  <c r="U297" i="1"/>
  <c r="D297" i="1" s="1"/>
  <c r="U298" i="1"/>
  <c r="D298" i="1" s="1"/>
  <c r="U299" i="1"/>
  <c r="D299" i="1" s="1"/>
  <c r="U300" i="1"/>
  <c r="D300" i="1" s="1"/>
  <c r="U301" i="1"/>
  <c r="D301" i="1" s="1"/>
  <c r="U302" i="1"/>
  <c r="D302" i="1" s="1"/>
  <c r="U303" i="1"/>
  <c r="D303" i="1" s="1"/>
  <c r="U304" i="1"/>
  <c r="D304" i="1" s="1"/>
  <c r="U305" i="1"/>
  <c r="D305" i="1" s="1"/>
  <c r="U306" i="1"/>
  <c r="D306" i="1" s="1"/>
  <c r="U307" i="1"/>
  <c r="D307" i="1" s="1"/>
  <c r="U308" i="1"/>
  <c r="D308" i="1" s="1"/>
  <c r="U309" i="1"/>
  <c r="D309" i="1" s="1"/>
  <c r="U310" i="1"/>
  <c r="D310" i="1" s="1"/>
  <c r="U311" i="1"/>
  <c r="D311" i="1" s="1"/>
  <c r="U312" i="1"/>
  <c r="D312" i="1" s="1"/>
  <c r="U313" i="1"/>
  <c r="D313" i="1" s="1"/>
  <c r="U314" i="1"/>
  <c r="D314" i="1" s="1"/>
  <c r="U315" i="1"/>
  <c r="D315" i="1" s="1"/>
  <c r="U316" i="1"/>
  <c r="D316" i="1" s="1"/>
  <c r="U317" i="1"/>
  <c r="D317" i="1" s="1"/>
  <c r="U318" i="1"/>
  <c r="D318" i="1" s="1"/>
  <c r="U319" i="1"/>
  <c r="D319" i="1" s="1"/>
  <c r="U320" i="1"/>
  <c r="D320" i="1" s="1"/>
  <c r="U321" i="1"/>
  <c r="D321" i="1" s="1"/>
  <c r="U322" i="1"/>
  <c r="D322" i="1" s="1"/>
  <c r="U323" i="1"/>
  <c r="D323" i="1" s="1"/>
  <c r="U324" i="1"/>
  <c r="D324" i="1" s="1"/>
  <c r="U325" i="1"/>
  <c r="D325" i="1" s="1"/>
  <c r="U326" i="1"/>
  <c r="D326" i="1" s="1"/>
  <c r="U327" i="1"/>
  <c r="D327" i="1" s="1"/>
  <c r="U328" i="1"/>
  <c r="D328" i="1" s="1"/>
  <c r="U329" i="1"/>
  <c r="D329" i="1" s="1"/>
  <c r="U330" i="1"/>
  <c r="D330" i="1" s="1"/>
  <c r="U331" i="1"/>
  <c r="D331" i="1" s="1"/>
  <c r="U332" i="1"/>
  <c r="D332" i="1" s="1"/>
  <c r="U333" i="1"/>
  <c r="D333" i="1" s="1"/>
  <c r="U334" i="1"/>
  <c r="D334" i="1" s="1"/>
  <c r="U335" i="1"/>
  <c r="D335" i="1" s="1"/>
  <c r="U336" i="1"/>
  <c r="D336" i="1" s="1"/>
  <c r="U337" i="1"/>
  <c r="D337" i="1" s="1"/>
  <c r="U338" i="1"/>
  <c r="D338" i="1" s="1"/>
  <c r="U339" i="1"/>
  <c r="D339" i="1" s="1"/>
  <c r="U340" i="1"/>
  <c r="D340" i="1" s="1"/>
  <c r="U341" i="1"/>
  <c r="D341" i="1" s="1"/>
  <c r="U342" i="1"/>
  <c r="D342" i="1" s="1"/>
  <c r="U343" i="1"/>
  <c r="D343" i="1" s="1"/>
  <c r="U344" i="1"/>
  <c r="D344" i="1" s="1"/>
  <c r="U345" i="1"/>
  <c r="D345" i="1" s="1"/>
  <c r="U346" i="1"/>
  <c r="D346" i="1" s="1"/>
  <c r="U347" i="1"/>
  <c r="D347" i="1" s="1"/>
  <c r="U348" i="1"/>
  <c r="D348" i="1" s="1"/>
  <c r="U349" i="1"/>
  <c r="D349" i="1" s="1"/>
  <c r="U350" i="1"/>
  <c r="D350" i="1" s="1"/>
  <c r="U351" i="1"/>
  <c r="D351" i="1" s="1"/>
  <c r="U352" i="1"/>
  <c r="D352" i="1" s="1"/>
  <c r="U353" i="1"/>
  <c r="D353" i="1" s="1"/>
  <c r="U354" i="1"/>
  <c r="D354" i="1" s="1"/>
  <c r="U355" i="1"/>
  <c r="D355" i="1" s="1"/>
  <c r="U356" i="1"/>
  <c r="D356" i="1" s="1"/>
  <c r="U357" i="1"/>
  <c r="D357" i="1" s="1"/>
  <c r="U358" i="1"/>
  <c r="D358" i="1" s="1"/>
  <c r="U359" i="1"/>
  <c r="D359" i="1" s="1"/>
  <c r="U360" i="1"/>
  <c r="D360" i="1" s="1"/>
  <c r="U361" i="1"/>
  <c r="D361" i="1" s="1"/>
  <c r="U362" i="1"/>
  <c r="D362" i="1" s="1"/>
  <c r="U363" i="1"/>
  <c r="D363" i="1" s="1"/>
  <c r="U364" i="1"/>
  <c r="D364" i="1" s="1"/>
  <c r="U365" i="1"/>
  <c r="D365" i="1" s="1"/>
  <c r="U366" i="1"/>
  <c r="D366" i="1" s="1"/>
  <c r="U367" i="1"/>
  <c r="D367" i="1" s="1"/>
  <c r="U368" i="1"/>
  <c r="D368" i="1" s="1"/>
  <c r="U369" i="1"/>
  <c r="D369" i="1" s="1"/>
  <c r="U370" i="1"/>
  <c r="D370" i="1" s="1"/>
  <c r="U371" i="1"/>
  <c r="D371" i="1" s="1"/>
  <c r="U372" i="1"/>
  <c r="D372" i="1" s="1"/>
  <c r="U373" i="1"/>
  <c r="D373" i="1" s="1"/>
  <c r="U374" i="1"/>
  <c r="D374" i="1" s="1"/>
  <c r="U375" i="1"/>
  <c r="D375" i="1" s="1"/>
  <c r="U376" i="1"/>
  <c r="D376" i="1" s="1"/>
  <c r="U377" i="1"/>
  <c r="D377" i="1" s="1"/>
  <c r="U378" i="1"/>
  <c r="D378" i="1" s="1"/>
  <c r="U379" i="1"/>
  <c r="D379" i="1" s="1"/>
  <c r="U380" i="1"/>
  <c r="D380" i="1" s="1"/>
  <c r="U381" i="1"/>
  <c r="D381" i="1" s="1"/>
  <c r="U382" i="1"/>
  <c r="D382" i="1" s="1"/>
  <c r="U383" i="1"/>
  <c r="D383" i="1" s="1"/>
  <c r="U384" i="1"/>
  <c r="D384" i="1" s="1"/>
  <c r="U385" i="1"/>
  <c r="D385" i="1" s="1"/>
  <c r="U386" i="1"/>
  <c r="D386" i="1" s="1"/>
  <c r="U387" i="1"/>
  <c r="D387" i="1" s="1"/>
  <c r="U388" i="1"/>
  <c r="D388" i="1" s="1"/>
  <c r="U389" i="1"/>
  <c r="D389" i="1" s="1"/>
  <c r="U390" i="1"/>
  <c r="D390" i="1" s="1"/>
  <c r="U391" i="1"/>
  <c r="D391" i="1" s="1"/>
  <c r="U392" i="1"/>
  <c r="D392" i="1" s="1"/>
  <c r="U393" i="1"/>
  <c r="D393" i="1" s="1"/>
  <c r="U394" i="1"/>
  <c r="D394" i="1" s="1"/>
  <c r="U395" i="1"/>
  <c r="D395" i="1" s="1"/>
  <c r="U396" i="1"/>
  <c r="D396" i="1" s="1"/>
  <c r="U397" i="1"/>
  <c r="D397" i="1" s="1"/>
  <c r="U398" i="1"/>
  <c r="D398" i="1" s="1"/>
  <c r="U399" i="1"/>
  <c r="D399" i="1" s="1"/>
  <c r="U400" i="1"/>
  <c r="D400" i="1" s="1"/>
  <c r="U401" i="1"/>
  <c r="D401" i="1" s="1"/>
  <c r="U402" i="1"/>
  <c r="D402" i="1" s="1"/>
  <c r="U403" i="1"/>
  <c r="D403" i="1" s="1"/>
  <c r="U404" i="1"/>
  <c r="D404" i="1" s="1"/>
  <c r="U405" i="1"/>
  <c r="D405" i="1" s="1"/>
  <c r="U406" i="1"/>
  <c r="D406" i="1" s="1"/>
  <c r="U407" i="1"/>
  <c r="D407" i="1" s="1"/>
  <c r="U408" i="1"/>
  <c r="D408" i="1" s="1"/>
  <c r="U409" i="1"/>
  <c r="D409" i="1" s="1"/>
  <c r="U410" i="1"/>
  <c r="D410" i="1" s="1"/>
  <c r="U411" i="1"/>
  <c r="D411" i="1" s="1"/>
  <c r="U412" i="1"/>
  <c r="D412" i="1" s="1"/>
  <c r="U413" i="1"/>
  <c r="D413" i="1" s="1"/>
  <c r="U414" i="1"/>
  <c r="D414" i="1" s="1"/>
  <c r="U415" i="1"/>
  <c r="D415" i="1" s="1"/>
  <c r="U416" i="1"/>
  <c r="D416" i="1" s="1"/>
  <c r="U417" i="1"/>
  <c r="D417" i="1" s="1"/>
  <c r="U418" i="1"/>
  <c r="D418" i="1" s="1"/>
  <c r="U419" i="1"/>
  <c r="D419" i="1" s="1"/>
  <c r="U420" i="1"/>
  <c r="D420" i="1" s="1"/>
  <c r="U421" i="1"/>
  <c r="D421" i="1" s="1"/>
  <c r="U422" i="1"/>
  <c r="D422" i="1" s="1"/>
  <c r="U423" i="1"/>
  <c r="D423" i="1" s="1"/>
  <c r="U424" i="1"/>
  <c r="D424" i="1" s="1"/>
  <c r="U425" i="1"/>
  <c r="D425" i="1" s="1"/>
  <c r="U426" i="1"/>
  <c r="D426" i="1" s="1"/>
  <c r="U427" i="1"/>
  <c r="D427" i="1" s="1"/>
  <c r="U428" i="1"/>
  <c r="D428" i="1" s="1"/>
  <c r="U429" i="1"/>
  <c r="D429" i="1" s="1"/>
  <c r="U430" i="1"/>
  <c r="D430" i="1" s="1"/>
  <c r="U431" i="1"/>
  <c r="D431" i="1" s="1"/>
  <c r="U432" i="1"/>
  <c r="D432" i="1" s="1"/>
  <c r="U433" i="1"/>
  <c r="D433" i="1" s="1"/>
  <c r="U434" i="1"/>
  <c r="D434" i="1" s="1"/>
  <c r="U435" i="1"/>
  <c r="D435" i="1" s="1"/>
  <c r="U436" i="1"/>
  <c r="D436" i="1" s="1"/>
  <c r="U437" i="1"/>
  <c r="D437" i="1" s="1"/>
  <c r="U438" i="1"/>
  <c r="D438" i="1" s="1"/>
  <c r="U439" i="1"/>
  <c r="D439" i="1" s="1"/>
  <c r="U440" i="1"/>
  <c r="D440" i="1" s="1"/>
  <c r="U441" i="1"/>
  <c r="D441" i="1" s="1"/>
  <c r="U442" i="1"/>
  <c r="D442" i="1" s="1"/>
  <c r="U443" i="1"/>
  <c r="D443" i="1" s="1"/>
  <c r="U444" i="1"/>
  <c r="D444" i="1" s="1"/>
  <c r="U445" i="1"/>
  <c r="D445" i="1" s="1"/>
  <c r="U446" i="1"/>
  <c r="D446" i="1" s="1"/>
  <c r="U447" i="1"/>
  <c r="D447" i="1" s="1"/>
  <c r="U448" i="1"/>
  <c r="D448" i="1" s="1"/>
  <c r="U449" i="1"/>
  <c r="D449" i="1" s="1"/>
  <c r="U450" i="1"/>
  <c r="D450" i="1" s="1"/>
  <c r="U451" i="1"/>
  <c r="D451" i="1" s="1"/>
  <c r="U452" i="1"/>
  <c r="D452" i="1" s="1"/>
  <c r="U453" i="1"/>
  <c r="D453" i="1" s="1"/>
  <c r="U454" i="1"/>
  <c r="D454" i="1" s="1"/>
  <c r="U455" i="1"/>
  <c r="D455" i="1" s="1"/>
  <c r="U456" i="1"/>
  <c r="D456" i="1" s="1"/>
  <c r="U457" i="1"/>
  <c r="D457" i="1" s="1"/>
  <c r="U458" i="1"/>
  <c r="D458" i="1" s="1"/>
  <c r="U459" i="1"/>
  <c r="D459" i="1" s="1"/>
  <c r="U460" i="1"/>
  <c r="D460" i="1" s="1"/>
  <c r="U461" i="1"/>
  <c r="D461" i="1" s="1"/>
  <c r="U462" i="1"/>
  <c r="D462" i="1" s="1"/>
  <c r="U463" i="1"/>
  <c r="D463" i="1" s="1"/>
  <c r="U464" i="1"/>
  <c r="D464" i="1" s="1"/>
  <c r="U465" i="1"/>
  <c r="D465" i="1" s="1"/>
  <c r="U466" i="1"/>
  <c r="D466" i="1" s="1"/>
  <c r="U467" i="1"/>
  <c r="D467" i="1" s="1"/>
  <c r="U468" i="1"/>
  <c r="D468" i="1" s="1"/>
  <c r="U469" i="1"/>
  <c r="D469" i="1" s="1"/>
  <c r="U470" i="1"/>
  <c r="D470" i="1" s="1"/>
  <c r="U471" i="1"/>
  <c r="D471" i="1" s="1"/>
  <c r="U472" i="1"/>
  <c r="D472" i="1" s="1"/>
  <c r="U473" i="1"/>
  <c r="D473" i="1" s="1"/>
  <c r="U474" i="1"/>
  <c r="D474" i="1" s="1"/>
  <c r="U475" i="1"/>
  <c r="D475" i="1" s="1"/>
  <c r="U476" i="1"/>
  <c r="D476" i="1" s="1"/>
  <c r="U477" i="1"/>
  <c r="D477" i="1" s="1"/>
  <c r="U478" i="1"/>
  <c r="D478" i="1" s="1"/>
  <c r="U479" i="1"/>
  <c r="D479" i="1" s="1"/>
  <c r="U480" i="1"/>
  <c r="D480" i="1" s="1"/>
  <c r="U481" i="1"/>
  <c r="D481" i="1" s="1"/>
  <c r="U482" i="1"/>
  <c r="D482" i="1" s="1"/>
  <c r="U483" i="1"/>
  <c r="D483" i="1" s="1"/>
  <c r="U484" i="1"/>
  <c r="D484" i="1" s="1"/>
  <c r="U485" i="1"/>
  <c r="D485" i="1" s="1"/>
  <c r="U486" i="1"/>
  <c r="D486" i="1" s="1"/>
  <c r="U487" i="1"/>
  <c r="D487" i="1" s="1"/>
  <c r="U488" i="1"/>
  <c r="D488" i="1" s="1"/>
  <c r="U489" i="1"/>
  <c r="D489" i="1" s="1"/>
  <c r="U490" i="1"/>
  <c r="D490" i="1" s="1"/>
  <c r="U491" i="1"/>
  <c r="D491" i="1" s="1"/>
  <c r="U492" i="1"/>
  <c r="D492" i="1" s="1"/>
  <c r="U493" i="1"/>
  <c r="D493" i="1" s="1"/>
  <c r="U494" i="1"/>
  <c r="D494" i="1" s="1"/>
  <c r="U495" i="1"/>
  <c r="D495" i="1" s="1"/>
  <c r="U496" i="1"/>
  <c r="D496" i="1" s="1"/>
  <c r="U497" i="1"/>
  <c r="D497" i="1" s="1"/>
  <c r="U498" i="1"/>
  <c r="D498" i="1" s="1"/>
  <c r="U499" i="1"/>
  <c r="D499" i="1" s="1"/>
  <c r="U500" i="1"/>
  <c r="D500" i="1" s="1"/>
  <c r="U501" i="1"/>
  <c r="D501" i="1" s="1"/>
  <c r="U502" i="1"/>
  <c r="D502" i="1" s="1"/>
  <c r="U503" i="1"/>
  <c r="D503" i="1" s="1"/>
  <c r="U504" i="1"/>
  <c r="D504" i="1" s="1"/>
  <c r="U505" i="1"/>
  <c r="D505" i="1" s="1"/>
  <c r="U506" i="1"/>
  <c r="D506" i="1" s="1"/>
  <c r="U507" i="1"/>
  <c r="D507" i="1" s="1"/>
  <c r="U508" i="1"/>
  <c r="D508" i="1" s="1"/>
  <c r="U509" i="1"/>
  <c r="D509" i="1" s="1"/>
  <c r="U510" i="1"/>
  <c r="D510" i="1" s="1"/>
  <c r="U511" i="1"/>
  <c r="D511" i="1" s="1"/>
  <c r="U512" i="1"/>
  <c r="D512" i="1" s="1"/>
  <c r="U513" i="1"/>
  <c r="D513" i="1" s="1"/>
  <c r="U514" i="1"/>
  <c r="D514" i="1" s="1"/>
  <c r="U515" i="1"/>
  <c r="D515" i="1" s="1"/>
  <c r="U516" i="1"/>
  <c r="D516" i="1" s="1"/>
  <c r="U517" i="1"/>
  <c r="D517" i="1" s="1"/>
  <c r="U518" i="1"/>
  <c r="D518" i="1" s="1"/>
  <c r="U519" i="1"/>
  <c r="D519" i="1" s="1"/>
  <c r="U520" i="1"/>
  <c r="D520" i="1" s="1"/>
  <c r="U521" i="1"/>
  <c r="D521" i="1" s="1"/>
  <c r="U522" i="1"/>
  <c r="D522" i="1" s="1"/>
  <c r="U523" i="1"/>
  <c r="D523" i="1" s="1"/>
  <c r="U524" i="1"/>
  <c r="D524" i="1" s="1"/>
  <c r="U525" i="1"/>
  <c r="D525" i="1" s="1"/>
  <c r="U526" i="1"/>
  <c r="D526" i="1" s="1"/>
  <c r="U527" i="1"/>
  <c r="D527" i="1" s="1"/>
  <c r="U528" i="1"/>
  <c r="D528" i="1" s="1"/>
  <c r="U529" i="1"/>
  <c r="D529" i="1" s="1"/>
  <c r="U530" i="1"/>
  <c r="D530" i="1" s="1"/>
  <c r="U531" i="1"/>
  <c r="D531" i="1" s="1"/>
  <c r="U532" i="1"/>
  <c r="D532" i="1" s="1"/>
  <c r="U533" i="1"/>
  <c r="D533" i="1" s="1"/>
  <c r="U534" i="1"/>
  <c r="D534" i="1" s="1"/>
  <c r="U535" i="1"/>
  <c r="D535" i="1" s="1"/>
  <c r="U536" i="1"/>
  <c r="D536" i="1" s="1"/>
  <c r="U537" i="1"/>
  <c r="D537" i="1" s="1"/>
  <c r="U538" i="1"/>
  <c r="D538" i="1" s="1"/>
  <c r="U539" i="1"/>
  <c r="D539" i="1" s="1"/>
  <c r="U540" i="1"/>
  <c r="D540" i="1" s="1"/>
  <c r="U541" i="1"/>
  <c r="D541" i="1" s="1"/>
  <c r="U542" i="1"/>
  <c r="D542" i="1" s="1"/>
  <c r="U543" i="1"/>
  <c r="D543" i="1" s="1"/>
  <c r="U544" i="1"/>
  <c r="D544" i="1" s="1"/>
  <c r="U545" i="1"/>
  <c r="D545" i="1" s="1"/>
  <c r="U546" i="1"/>
  <c r="D546" i="1" s="1"/>
  <c r="U547" i="1"/>
  <c r="D547" i="1" s="1"/>
  <c r="U548" i="1"/>
  <c r="D548" i="1" s="1"/>
  <c r="U549" i="1"/>
  <c r="D549" i="1" s="1"/>
  <c r="U550" i="1"/>
  <c r="D550" i="1" s="1"/>
  <c r="U551" i="1"/>
  <c r="D551" i="1" s="1"/>
  <c r="U552" i="1"/>
  <c r="D552" i="1" s="1"/>
  <c r="U553" i="1"/>
  <c r="D553" i="1" s="1"/>
  <c r="U554" i="1"/>
  <c r="D554" i="1" s="1"/>
  <c r="U555" i="1"/>
  <c r="D555" i="1" s="1"/>
  <c r="U556" i="1"/>
  <c r="D556" i="1" s="1"/>
  <c r="U557" i="1"/>
  <c r="D557" i="1" s="1"/>
  <c r="U558" i="1"/>
  <c r="D558" i="1" s="1"/>
  <c r="U559" i="1"/>
  <c r="D559" i="1" s="1"/>
  <c r="U560" i="1"/>
  <c r="D560" i="1" s="1"/>
  <c r="U561" i="1"/>
  <c r="D561" i="1" s="1"/>
  <c r="U562" i="1"/>
  <c r="D562" i="1" s="1"/>
  <c r="U563" i="1"/>
  <c r="D563" i="1" s="1"/>
  <c r="U564" i="1"/>
  <c r="D564" i="1" s="1"/>
  <c r="U565" i="1"/>
  <c r="D565" i="1" s="1"/>
  <c r="U566" i="1"/>
  <c r="D566" i="1" s="1"/>
  <c r="U567" i="1"/>
  <c r="D567" i="1" s="1"/>
  <c r="U568" i="1"/>
  <c r="D568" i="1" s="1"/>
  <c r="U569" i="1"/>
  <c r="D569" i="1" s="1"/>
  <c r="U570" i="1"/>
  <c r="D570" i="1" s="1"/>
  <c r="U571" i="1"/>
  <c r="D571" i="1" s="1"/>
  <c r="U572" i="1"/>
  <c r="D572" i="1" s="1"/>
  <c r="U573" i="1"/>
  <c r="D573" i="1" s="1"/>
  <c r="U574" i="1"/>
  <c r="D574" i="1" s="1"/>
  <c r="U575" i="1"/>
  <c r="D575" i="1" s="1"/>
  <c r="U576" i="1"/>
  <c r="D576" i="1" s="1"/>
  <c r="U577" i="1"/>
  <c r="D577" i="1" s="1"/>
  <c r="U578" i="1"/>
  <c r="D578" i="1" s="1"/>
  <c r="U579" i="1"/>
  <c r="D579" i="1" s="1"/>
  <c r="U580" i="1"/>
  <c r="D580" i="1" s="1"/>
  <c r="U581" i="1"/>
  <c r="D581" i="1" s="1"/>
  <c r="U582" i="1"/>
  <c r="D582" i="1" s="1"/>
  <c r="U583" i="1"/>
  <c r="D583" i="1" s="1"/>
  <c r="U584" i="1"/>
  <c r="D584" i="1" s="1"/>
  <c r="U585" i="1"/>
  <c r="D585" i="1" s="1"/>
  <c r="U586" i="1"/>
  <c r="D586" i="1" s="1"/>
  <c r="U587" i="1"/>
  <c r="D587" i="1" s="1"/>
  <c r="U588" i="1"/>
  <c r="D588" i="1" s="1"/>
  <c r="U589" i="1"/>
  <c r="D589" i="1" s="1"/>
  <c r="U590" i="1"/>
  <c r="D590" i="1" s="1"/>
  <c r="U591" i="1"/>
  <c r="D591" i="1" s="1"/>
  <c r="U592" i="1"/>
  <c r="D592" i="1" s="1"/>
  <c r="U593" i="1"/>
  <c r="D593" i="1" s="1"/>
  <c r="U594" i="1"/>
  <c r="D594" i="1" s="1"/>
  <c r="U595" i="1"/>
  <c r="D595" i="1" s="1"/>
  <c r="U596" i="1"/>
  <c r="D596" i="1" s="1"/>
  <c r="U597" i="1"/>
  <c r="D597" i="1" s="1"/>
  <c r="U598" i="1"/>
  <c r="D598" i="1" s="1"/>
  <c r="U599" i="1"/>
  <c r="D599" i="1" s="1"/>
  <c r="U600" i="1"/>
  <c r="D600" i="1" s="1"/>
  <c r="U601" i="1"/>
  <c r="D601" i="1" s="1"/>
  <c r="U602" i="1"/>
  <c r="D602" i="1" s="1"/>
  <c r="U603" i="1"/>
  <c r="D603" i="1" s="1"/>
  <c r="U604" i="1"/>
  <c r="D604" i="1" s="1"/>
  <c r="U605" i="1"/>
  <c r="D605" i="1" s="1"/>
  <c r="U606" i="1"/>
  <c r="D606" i="1" s="1"/>
  <c r="U607" i="1"/>
  <c r="D607" i="1" s="1"/>
  <c r="U608" i="1"/>
  <c r="D608" i="1" s="1"/>
  <c r="U609" i="1"/>
  <c r="D609" i="1" s="1"/>
  <c r="U610" i="1"/>
  <c r="D610" i="1" s="1"/>
  <c r="U611" i="1"/>
  <c r="D611" i="1" s="1"/>
  <c r="U612" i="1"/>
  <c r="D612" i="1" s="1"/>
  <c r="U613" i="1"/>
  <c r="D613" i="1" s="1"/>
  <c r="U614" i="1"/>
  <c r="D614" i="1" s="1"/>
  <c r="U615" i="1"/>
  <c r="D615" i="1" s="1"/>
  <c r="U616" i="1"/>
  <c r="D616" i="1" s="1"/>
  <c r="U617" i="1"/>
  <c r="D617" i="1" s="1"/>
  <c r="U618" i="1"/>
  <c r="D618" i="1" s="1"/>
  <c r="U619" i="1"/>
  <c r="D619" i="1" s="1"/>
  <c r="U620" i="1"/>
  <c r="D620" i="1" s="1"/>
  <c r="U621" i="1"/>
  <c r="D621" i="1" s="1"/>
  <c r="U622" i="1"/>
  <c r="D622" i="1" s="1"/>
  <c r="U623" i="1"/>
  <c r="D623" i="1" s="1"/>
  <c r="U624" i="1"/>
  <c r="D624" i="1" s="1"/>
  <c r="U625" i="1"/>
  <c r="D625" i="1" s="1"/>
  <c r="U626" i="1"/>
  <c r="D626" i="1" s="1"/>
  <c r="U627" i="1"/>
  <c r="D627" i="1" s="1"/>
  <c r="U628" i="1"/>
  <c r="D628" i="1" s="1"/>
  <c r="U629" i="1"/>
  <c r="D629" i="1" s="1"/>
  <c r="U630" i="1"/>
  <c r="D630" i="1" s="1"/>
  <c r="U631" i="1"/>
  <c r="D631" i="1" s="1"/>
  <c r="U632" i="1"/>
  <c r="D632" i="1" s="1"/>
  <c r="U633" i="1"/>
  <c r="D633" i="1" s="1"/>
  <c r="U634" i="1"/>
  <c r="D634" i="1" s="1"/>
  <c r="U635" i="1"/>
  <c r="D635" i="1" s="1"/>
  <c r="U636" i="1"/>
  <c r="D636" i="1" s="1"/>
  <c r="U637" i="1"/>
  <c r="D637" i="1" s="1"/>
  <c r="U638" i="1"/>
  <c r="D638" i="1" s="1"/>
  <c r="U639" i="1"/>
  <c r="D639" i="1" s="1"/>
  <c r="U640" i="1"/>
  <c r="D640" i="1" s="1"/>
  <c r="U641" i="1"/>
  <c r="D641" i="1" s="1"/>
  <c r="U642" i="1"/>
  <c r="D642" i="1" s="1"/>
  <c r="U643" i="1"/>
  <c r="D643" i="1" s="1"/>
  <c r="U644" i="1"/>
  <c r="D644" i="1" s="1"/>
  <c r="U645" i="1"/>
  <c r="D645" i="1" s="1"/>
  <c r="U646" i="1"/>
  <c r="D646" i="1" s="1"/>
  <c r="U647" i="1"/>
  <c r="D647" i="1" s="1"/>
  <c r="U648" i="1"/>
  <c r="D648" i="1" s="1"/>
  <c r="U649" i="1"/>
  <c r="D649" i="1" s="1"/>
  <c r="U650" i="1"/>
  <c r="D650" i="1" s="1"/>
  <c r="U651" i="1"/>
  <c r="D651" i="1" s="1"/>
  <c r="U652" i="1"/>
  <c r="D652" i="1" s="1"/>
  <c r="U653" i="1"/>
  <c r="D653" i="1" s="1"/>
  <c r="U654" i="1"/>
  <c r="D654" i="1" s="1"/>
  <c r="U655" i="1"/>
  <c r="D655" i="1" s="1"/>
  <c r="U656" i="1"/>
  <c r="D656" i="1" s="1"/>
  <c r="U657" i="1"/>
  <c r="D657" i="1" s="1"/>
  <c r="U658" i="1"/>
  <c r="D658" i="1" s="1"/>
  <c r="U659" i="1"/>
  <c r="D659" i="1" s="1"/>
  <c r="U660" i="1"/>
  <c r="D660" i="1" s="1"/>
  <c r="U661" i="1"/>
  <c r="D661" i="1" s="1"/>
  <c r="U662" i="1"/>
  <c r="D662" i="1" s="1"/>
  <c r="U663" i="1"/>
  <c r="D663" i="1" s="1"/>
  <c r="U664" i="1"/>
  <c r="D664" i="1" s="1"/>
  <c r="U665" i="1"/>
  <c r="D665" i="1" s="1"/>
  <c r="U666" i="1"/>
  <c r="D666" i="1" s="1"/>
  <c r="U667" i="1"/>
  <c r="D667" i="1" s="1"/>
  <c r="U668" i="1"/>
  <c r="D668" i="1" s="1"/>
  <c r="U669" i="1"/>
  <c r="D669" i="1" s="1"/>
  <c r="U670" i="1"/>
  <c r="D670" i="1" s="1"/>
  <c r="U671" i="1"/>
  <c r="D671" i="1" s="1"/>
  <c r="U672" i="1"/>
  <c r="D672" i="1" s="1"/>
  <c r="U673" i="1"/>
  <c r="D673" i="1" s="1"/>
  <c r="U674" i="1"/>
  <c r="D674" i="1" s="1"/>
  <c r="U675" i="1"/>
  <c r="D675" i="1" s="1"/>
  <c r="U676" i="1"/>
  <c r="D676" i="1" s="1"/>
  <c r="U677" i="1"/>
  <c r="D677" i="1" s="1"/>
  <c r="U678" i="1"/>
  <c r="D678" i="1" s="1"/>
  <c r="U679" i="1"/>
  <c r="D679" i="1" s="1"/>
  <c r="U680" i="1"/>
  <c r="D680" i="1" s="1"/>
  <c r="U681" i="1"/>
  <c r="D681" i="1" s="1"/>
  <c r="U682" i="1"/>
  <c r="D682" i="1" s="1"/>
  <c r="U683" i="1"/>
  <c r="D683" i="1" s="1"/>
  <c r="U684" i="1"/>
  <c r="D684" i="1" s="1"/>
  <c r="U685" i="1"/>
  <c r="D685" i="1" s="1"/>
  <c r="U686" i="1"/>
  <c r="D686" i="1" s="1"/>
  <c r="U687" i="1"/>
  <c r="D687" i="1" s="1"/>
  <c r="U688" i="1"/>
  <c r="D688" i="1" s="1"/>
  <c r="U689" i="1"/>
  <c r="D689" i="1" s="1"/>
  <c r="U690" i="1"/>
  <c r="D690" i="1" s="1"/>
  <c r="U691" i="1"/>
  <c r="D691" i="1" s="1"/>
  <c r="U692" i="1"/>
  <c r="D692" i="1" s="1"/>
  <c r="U693" i="1"/>
  <c r="D693" i="1" s="1"/>
  <c r="U694" i="1"/>
  <c r="D694" i="1" s="1"/>
  <c r="U3" i="1"/>
  <c r="D3" i="1" s="1"/>
  <c r="D1" i="2"/>
  <c r="C1" i="3"/>
  <c r="A1" i="3" s="1"/>
  <c r="C2" i="3"/>
  <c r="C3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3" i="1"/>
  <c r="T694" i="1" l="1"/>
  <c r="P694" i="1"/>
  <c r="N694" i="1"/>
  <c r="M694" i="1"/>
  <c r="L694" i="1"/>
  <c r="K694" i="1"/>
  <c r="J694" i="1"/>
  <c r="I694" i="1"/>
  <c r="Q694" i="1"/>
  <c r="C694" i="1"/>
  <c r="T693" i="1"/>
  <c r="P693" i="1"/>
  <c r="N693" i="1"/>
  <c r="M693" i="1"/>
  <c r="L693" i="1"/>
  <c r="K693" i="1"/>
  <c r="J693" i="1"/>
  <c r="I693" i="1"/>
  <c r="Q693" i="1"/>
  <c r="C693" i="1"/>
  <c r="T692" i="1"/>
  <c r="P692" i="1"/>
  <c r="N692" i="1"/>
  <c r="M692" i="1"/>
  <c r="L692" i="1"/>
  <c r="K692" i="1"/>
  <c r="J692" i="1"/>
  <c r="I692" i="1"/>
  <c r="Q692" i="1"/>
  <c r="C692" i="1"/>
  <c r="T691" i="1"/>
  <c r="P691" i="1"/>
  <c r="N691" i="1"/>
  <c r="M691" i="1"/>
  <c r="L691" i="1"/>
  <c r="K691" i="1"/>
  <c r="J691" i="1"/>
  <c r="I691" i="1"/>
  <c r="Q691" i="1"/>
  <c r="C691" i="1"/>
  <c r="T690" i="1"/>
  <c r="P690" i="1"/>
  <c r="N690" i="1"/>
  <c r="M690" i="1"/>
  <c r="L690" i="1"/>
  <c r="K690" i="1"/>
  <c r="J690" i="1"/>
  <c r="I690" i="1"/>
  <c r="Q690" i="1"/>
  <c r="C690" i="1"/>
  <c r="T689" i="1"/>
  <c r="P689" i="1"/>
  <c r="N689" i="1"/>
  <c r="M689" i="1"/>
  <c r="L689" i="1"/>
  <c r="K689" i="1"/>
  <c r="J689" i="1"/>
  <c r="I689" i="1"/>
  <c r="Q689" i="1"/>
  <c r="C689" i="1"/>
  <c r="T688" i="1"/>
  <c r="P688" i="1"/>
  <c r="N688" i="1"/>
  <c r="M688" i="1"/>
  <c r="L688" i="1"/>
  <c r="K688" i="1"/>
  <c r="J688" i="1"/>
  <c r="I688" i="1"/>
  <c r="Q688" i="1"/>
  <c r="C688" i="1"/>
  <c r="T687" i="1"/>
  <c r="P687" i="1"/>
  <c r="N687" i="1"/>
  <c r="M687" i="1"/>
  <c r="L687" i="1"/>
  <c r="K687" i="1"/>
  <c r="J687" i="1"/>
  <c r="I687" i="1"/>
  <c r="Q687" i="1"/>
  <c r="C687" i="1"/>
  <c r="T686" i="1"/>
  <c r="P686" i="1"/>
  <c r="N686" i="1"/>
  <c r="M686" i="1"/>
  <c r="L686" i="1"/>
  <c r="K686" i="1"/>
  <c r="J686" i="1"/>
  <c r="I686" i="1"/>
  <c r="Q686" i="1"/>
  <c r="C686" i="1"/>
  <c r="T685" i="1"/>
  <c r="P685" i="1"/>
  <c r="N685" i="1"/>
  <c r="M685" i="1"/>
  <c r="L685" i="1"/>
  <c r="K685" i="1"/>
  <c r="J685" i="1"/>
  <c r="I685" i="1"/>
  <c r="Q685" i="1"/>
  <c r="C685" i="1"/>
  <c r="T684" i="1"/>
  <c r="P684" i="1"/>
  <c r="N684" i="1"/>
  <c r="M684" i="1"/>
  <c r="L684" i="1"/>
  <c r="K684" i="1"/>
  <c r="J684" i="1"/>
  <c r="I684" i="1"/>
  <c r="Q684" i="1"/>
  <c r="C684" i="1"/>
  <c r="T683" i="1"/>
  <c r="P683" i="1"/>
  <c r="N683" i="1"/>
  <c r="M683" i="1"/>
  <c r="L683" i="1"/>
  <c r="K683" i="1"/>
  <c r="J683" i="1"/>
  <c r="I683" i="1"/>
  <c r="Q683" i="1"/>
  <c r="C683" i="1"/>
  <c r="T682" i="1"/>
  <c r="P682" i="1"/>
  <c r="N682" i="1"/>
  <c r="M682" i="1"/>
  <c r="L682" i="1"/>
  <c r="K682" i="1"/>
  <c r="J682" i="1"/>
  <c r="I682" i="1"/>
  <c r="Q682" i="1"/>
  <c r="C682" i="1"/>
  <c r="T681" i="1"/>
  <c r="P681" i="1"/>
  <c r="N681" i="1"/>
  <c r="M681" i="1"/>
  <c r="L681" i="1"/>
  <c r="K681" i="1"/>
  <c r="J681" i="1"/>
  <c r="I681" i="1"/>
  <c r="Q681" i="1"/>
  <c r="C681" i="1"/>
  <c r="T680" i="1"/>
  <c r="P680" i="1"/>
  <c r="N680" i="1"/>
  <c r="M680" i="1"/>
  <c r="L680" i="1"/>
  <c r="K680" i="1"/>
  <c r="J680" i="1"/>
  <c r="I680" i="1"/>
  <c r="Q680" i="1"/>
  <c r="C680" i="1"/>
  <c r="T679" i="1"/>
  <c r="P679" i="1"/>
  <c r="N679" i="1"/>
  <c r="M679" i="1"/>
  <c r="L679" i="1"/>
  <c r="K679" i="1"/>
  <c r="J679" i="1"/>
  <c r="I679" i="1"/>
  <c r="Q679" i="1"/>
  <c r="C679" i="1"/>
  <c r="T678" i="1"/>
  <c r="P678" i="1"/>
  <c r="N678" i="1"/>
  <c r="M678" i="1"/>
  <c r="L678" i="1"/>
  <c r="K678" i="1"/>
  <c r="J678" i="1"/>
  <c r="I678" i="1"/>
  <c r="Q678" i="1"/>
  <c r="C678" i="1"/>
  <c r="T677" i="1"/>
  <c r="P677" i="1"/>
  <c r="N677" i="1"/>
  <c r="M677" i="1"/>
  <c r="L677" i="1"/>
  <c r="K677" i="1"/>
  <c r="J677" i="1"/>
  <c r="I677" i="1"/>
  <c r="Q677" i="1"/>
  <c r="C677" i="1"/>
  <c r="T676" i="1"/>
  <c r="P676" i="1"/>
  <c r="N676" i="1"/>
  <c r="M676" i="1"/>
  <c r="L676" i="1"/>
  <c r="K676" i="1"/>
  <c r="J676" i="1"/>
  <c r="I676" i="1"/>
  <c r="Q676" i="1"/>
  <c r="C676" i="1"/>
  <c r="T675" i="1"/>
  <c r="P675" i="1"/>
  <c r="N675" i="1"/>
  <c r="M675" i="1"/>
  <c r="L675" i="1"/>
  <c r="K675" i="1"/>
  <c r="J675" i="1"/>
  <c r="I675" i="1"/>
  <c r="Q675" i="1"/>
  <c r="C675" i="1"/>
  <c r="T674" i="1"/>
  <c r="P674" i="1"/>
  <c r="N674" i="1"/>
  <c r="M674" i="1"/>
  <c r="L674" i="1"/>
  <c r="K674" i="1"/>
  <c r="J674" i="1"/>
  <c r="I674" i="1"/>
  <c r="Q674" i="1"/>
  <c r="C674" i="1"/>
  <c r="T673" i="1"/>
  <c r="P673" i="1"/>
  <c r="N673" i="1"/>
  <c r="M673" i="1"/>
  <c r="L673" i="1"/>
  <c r="K673" i="1"/>
  <c r="J673" i="1"/>
  <c r="I673" i="1"/>
  <c r="Q673" i="1"/>
  <c r="C673" i="1"/>
  <c r="T672" i="1"/>
  <c r="P672" i="1"/>
  <c r="N672" i="1"/>
  <c r="M672" i="1"/>
  <c r="L672" i="1"/>
  <c r="K672" i="1"/>
  <c r="J672" i="1"/>
  <c r="I672" i="1"/>
  <c r="Q672" i="1"/>
  <c r="C672" i="1"/>
  <c r="T671" i="1"/>
  <c r="P671" i="1"/>
  <c r="N671" i="1"/>
  <c r="M671" i="1"/>
  <c r="L671" i="1"/>
  <c r="K671" i="1"/>
  <c r="J671" i="1"/>
  <c r="I671" i="1"/>
  <c r="Q671" i="1"/>
  <c r="C671" i="1"/>
  <c r="T670" i="1"/>
  <c r="P670" i="1"/>
  <c r="N670" i="1"/>
  <c r="M670" i="1"/>
  <c r="L670" i="1"/>
  <c r="K670" i="1"/>
  <c r="J670" i="1"/>
  <c r="I670" i="1"/>
  <c r="Q670" i="1"/>
  <c r="C670" i="1"/>
  <c r="T669" i="1"/>
  <c r="P669" i="1"/>
  <c r="N669" i="1"/>
  <c r="M669" i="1"/>
  <c r="L669" i="1"/>
  <c r="K669" i="1"/>
  <c r="J669" i="1"/>
  <c r="I669" i="1"/>
  <c r="Q669" i="1"/>
  <c r="C669" i="1"/>
  <c r="T668" i="1"/>
  <c r="P668" i="1"/>
  <c r="N668" i="1"/>
  <c r="M668" i="1"/>
  <c r="L668" i="1"/>
  <c r="K668" i="1"/>
  <c r="J668" i="1"/>
  <c r="I668" i="1"/>
  <c r="Q668" i="1"/>
  <c r="C668" i="1"/>
  <c r="T667" i="1"/>
  <c r="P667" i="1"/>
  <c r="N667" i="1"/>
  <c r="M667" i="1"/>
  <c r="L667" i="1"/>
  <c r="K667" i="1"/>
  <c r="J667" i="1"/>
  <c r="I667" i="1"/>
  <c r="Q667" i="1"/>
  <c r="C667" i="1"/>
  <c r="T666" i="1"/>
  <c r="P666" i="1"/>
  <c r="N666" i="1"/>
  <c r="M666" i="1"/>
  <c r="L666" i="1"/>
  <c r="K666" i="1"/>
  <c r="J666" i="1"/>
  <c r="I666" i="1"/>
  <c r="Q666" i="1"/>
  <c r="C666" i="1"/>
  <c r="T665" i="1"/>
  <c r="P665" i="1"/>
  <c r="N665" i="1"/>
  <c r="M665" i="1"/>
  <c r="L665" i="1"/>
  <c r="K665" i="1"/>
  <c r="J665" i="1"/>
  <c r="I665" i="1"/>
  <c r="Q665" i="1"/>
  <c r="C665" i="1"/>
  <c r="T664" i="1"/>
  <c r="P664" i="1"/>
  <c r="N664" i="1"/>
  <c r="M664" i="1"/>
  <c r="L664" i="1"/>
  <c r="K664" i="1"/>
  <c r="J664" i="1"/>
  <c r="I664" i="1"/>
  <c r="Q664" i="1"/>
  <c r="C664" i="1"/>
  <c r="T663" i="1"/>
  <c r="P663" i="1"/>
  <c r="N663" i="1"/>
  <c r="M663" i="1"/>
  <c r="L663" i="1"/>
  <c r="K663" i="1"/>
  <c r="J663" i="1"/>
  <c r="I663" i="1"/>
  <c r="Q663" i="1"/>
  <c r="C663" i="1"/>
  <c r="T662" i="1"/>
  <c r="P662" i="1"/>
  <c r="N662" i="1"/>
  <c r="M662" i="1"/>
  <c r="L662" i="1"/>
  <c r="K662" i="1"/>
  <c r="J662" i="1"/>
  <c r="I662" i="1"/>
  <c r="Q662" i="1"/>
  <c r="C662" i="1"/>
  <c r="T661" i="1"/>
  <c r="P661" i="1"/>
  <c r="N661" i="1"/>
  <c r="M661" i="1"/>
  <c r="L661" i="1"/>
  <c r="K661" i="1"/>
  <c r="J661" i="1"/>
  <c r="I661" i="1"/>
  <c r="Q661" i="1"/>
  <c r="C661" i="1"/>
  <c r="T660" i="1"/>
  <c r="P660" i="1"/>
  <c r="N660" i="1"/>
  <c r="M660" i="1"/>
  <c r="L660" i="1"/>
  <c r="K660" i="1"/>
  <c r="J660" i="1"/>
  <c r="I660" i="1"/>
  <c r="Q660" i="1"/>
  <c r="C660" i="1"/>
  <c r="T659" i="1"/>
  <c r="P659" i="1"/>
  <c r="N659" i="1"/>
  <c r="M659" i="1"/>
  <c r="L659" i="1"/>
  <c r="K659" i="1"/>
  <c r="J659" i="1"/>
  <c r="I659" i="1"/>
  <c r="Q659" i="1"/>
  <c r="C659" i="1"/>
  <c r="T658" i="1"/>
  <c r="P658" i="1"/>
  <c r="N658" i="1"/>
  <c r="M658" i="1"/>
  <c r="L658" i="1"/>
  <c r="K658" i="1"/>
  <c r="J658" i="1"/>
  <c r="I658" i="1"/>
  <c r="Q658" i="1"/>
  <c r="C658" i="1"/>
  <c r="T657" i="1"/>
  <c r="P657" i="1"/>
  <c r="N657" i="1"/>
  <c r="M657" i="1"/>
  <c r="L657" i="1"/>
  <c r="K657" i="1"/>
  <c r="J657" i="1"/>
  <c r="I657" i="1"/>
  <c r="Q657" i="1"/>
  <c r="C657" i="1"/>
  <c r="T656" i="1"/>
  <c r="P656" i="1"/>
  <c r="N656" i="1"/>
  <c r="M656" i="1"/>
  <c r="L656" i="1"/>
  <c r="K656" i="1"/>
  <c r="J656" i="1"/>
  <c r="I656" i="1"/>
  <c r="Q656" i="1"/>
  <c r="C656" i="1"/>
  <c r="T655" i="1"/>
  <c r="P655" i="1"/>
  <c r="N655" i="1"/>
  <c r="M655" i="1"/>
  <c r="L655" i="1"/>
  <c r="K655" i="1"/>
  <c r="J655" i="1"/>
  <c r="I655" i="1"/>
  <c r="Q655" i="1"/>
  <c r="C655" i="1"/>
  <c r="T654" i="1"/>
  <c r="P654" i="1"/>
  <c r="N654" i="1"/>
  <c r="M654" i="1"/>
  <c r="L654" i="1"/>
  <c r="K654" i="1"/>
  <c r="J654" i="1"/>
  <c r="I654" i="1"/>
  <c r="Q654" i="1"/>
  <c r="C654" i="1"/>
  <c r="T653" i="1"/>
  <c r="P653" i="1"/>
  <c r="N653" i="1"/>
  <c r="M653" i="1"/>
  <c r="L653" i="1"/>
  <c r="K653" i="1"/>
  <c r="J653" i="1"/>
  <c r="I653" i="1"/>
  <c r="Q653" i="1"/>
  <c r="C653" i="1"/>
  <c r="T652" i="1"/>
  <c r="P652" i="1"/>
  <c r="N652" i="1"/>
  <c r="M652" i="1"/>
  <c r="L652" i="1"/>
  <c r="K652" i="1"/>
  <c r="J652" i="1"/>
  <c r="I652" i="1"/>
  <c r="Q652" i="1"/>
  <c r="C652" i="1"/>
  <c r="T651" i="1"/>
  <c r="P651" i="1"/>
  <c r="N651" i="1"/>
  <c r="M651" i="1"/>
  <c r="L651" i="1"/>
  <c r="K651" i="1"/>
  <c r="J651" i="1"/>
  <c r="I651" i="1"/>
  <c r="Q651" i="1"/>
  <c r="C651" i="1"/>
  <c r="T650" i="1"/>
  <c r="P650" i="1"/>
  <c r="N650" i="1"/>
  <c r="M650" i="1"/>
  <c r="L650" i="1"/>
  <c r="K650" i="1"/>
  <c r="J650" i="1"/>
  <c r="I650" i="1"/>
  <c r="Q650" i="1"/>
  <c r="C650" i="1"/>
  <c r="T649" i="1"/>
  <c r="P649" i="1"/>
  <c r="N649" i="1"/>
  <c r="M649" i="1"/>
  <c r="L649" i="1"/>
  <c r="K649" i="1"/>
  <c r="J649" i="1"/>
  <c r="I649" i="1"/>
  <c r="Q649" i="1"/>
  <c r="C649" i="1"/>
  <c r="T648" i="1"/>
  <c r="P648" i="1"/>
  <c r="N648" i="1"/>
  <c r="M648" i="1"/>
  <c r="L648" i="1"/>
  <c r="K648" i="1"/>
  <c r="J648" i="1"/>
  <c r="I648" i="1"/>
  <c r="Q648" i="1"/>
  <c r="C648" i="1"/>
  <c r="T647" i="1"/>
  <c r="P647" i="1"/>
  <c r="N647" i="1"/>
  <c r="M647" i="1"/>
  <c r="L647" i="1"/>
  <c r="K647" i="1"/>
  <c r="J647" i="1"/>
  <c r="I647" i="1"/>
  <c r="Q647" i="1"/>
  <c r="C647" i="1"/>
  <c r="T646" i="1"/>
  <c r="P646" i="1"/>
  <c r="N646" i="1"/>
  <c r="M646" i="1"/>
  <c r="L646" i="1"/>
  <c r="K646" i="1"/>
  <c r="J646" i="1"/>
  <c r="I646" i="1"/>
  <c r="Q646" i="1"/>
  <c r="C646" i="1"/>
  <c r="T645" i="1"/>
  <c r="P645" i="1"/>
  <c r="N645" i="1"/>
  <c r="M645" i="1"/>
  <c r="L645" i="1"/>
  <c r="K645" i="1"/>
  <c r="J645" i="1"/>
  <c r="I645" i="1"/>
  <c r="Q645" i="1"/>
  <c r="C645" i="1"/>
  <c r="T644" i="1"/>
  <c r="P644" i="1"/>
  <c r="N644" i="1"/>
  <c r="M644" i="1"/>
  <c r="L644" i="1"/>
  <c r="K644" i="1"/>
  <c r="J644" i="1"/>
  <c r="I644" i="1"/>
  <c r="Q644" i="1"/>
  <c r="C644" i="1"/>
  <c r="T643" i="1"/>
  <c r="P643" i="1"/>
  <c r="N643" i="1"/>
  <c r="M643" i="1"/>
  <c r="L643" i="1"/>
  <c r="K643" i="1"/>
  <c r="J643" i="1"/>
  <c r="I643" i="1"/>
  <c r="Q643" i="1"/>
  <c r="C643" i="1"/>
  <c r="T642" i="1"/>
  <c r="P642" i="1"/>
  <c r="N642" i="1"/>
  <c r="M642" i="1"/>
  <c r="L642" i="1"/>
  <c r="K642" i="1"/>
  <c r="J642" i="1"/>
  <c r="I642" i="1"/>
  <c r="Q642" i="1"/>
  <c r="C642" i="1"/>
  <c r="T641" i="1"/>
  <c r="P641" i="1"/>
  <c r="N641" i="1"/>
  <c r="M641" i="1"/>
  <c r="L641" i="1"/>
  <c r="K641" i="1"/>
  <c r="J641" i="1"/>
  <c r="I641" i="1"/>
  <c r="Q641" i="1"/>
  <c r="C641" i="1"/>
  <c r="T640" i="1"/>
  <c r="P640" i="1"/>
  <c r="N640" i="1"/>
  <c r="M640" i="1"/>
  <c r="L640" i="1"/>
  <c r="K640" i="1"/>
  <c r="J640" i="1"/>
  <c r="I640" i="1"/>
  <c r="Q640" i="1"/>
  <c r="C640" i="1"/>
  <c r="T639" i="1"/>
  <c r="P639" i="1"/>
  <c r="N639" i="1"/>
  <c r="M639" i="1"/>
  <c r="L639" i="1"/>
  <c r="K639" i="1"/>
  <c r="J639" i="1"/>
  <c r="I639" i="1"/>
  <c r="Q639" i="1"/>
  <c r="C639" i="1"/>
  <c r="T638" i="1"/>
  <c r="P638" i="1"/>
  <c r="N638" i="1"/>
  <c r="M638" i="1"/>
  <c r="L638" i="1"/>
  <c r="K638" i="1"/>
  <c r="J638" i="1"/>
  <c r="I638" i="1"/>
  <c r="Q638" i="1"/>
  <c r="C638" i="1"/>
  <c r="T637" i="1"/>
  <c r="P637" i="1"/>
  <c r="N637" i="1"/>
  <c r="M637" i="1"/>
  <c r="L637" i="1"/>
  <c r="K637" i="1"/>
  <c r="J637" i="1"/>
  <c r="I637" i="1"/>
  <c r="Q637" i="1"/>
  <c r="C637" i="1"/>
  <c r="T636" i="1"/>
  <c r="P636" i="1"/>
  <c r="N636" i="1"/>
  <c r="M636" i="1"/>
  <c r="L636" i="1"/>
  <c r="K636" i="1"/>
  <c r="J636" i="1"/>
  <c r="I636" i="1"/>
  <c r="Q636" i="1"/>
  <c r="C636" i="1"/>
  <c r="T635" i="1"/>
  <c r="P635" i="1"/>
  <c r="N635" i="1"/>
  <c r="M635" i="1"/>
  <c r="L635" i="1"/>
  <c r="K635" i="1"/>
  <c r="J635" i="1"/>
  <c r="I635" i="1"/>
  <c r="Q635" i="1"/>
  <c r="C635" i="1"/>
  <c r="T634" i="1"/>
  <c r="P634" i="1"/>
  <c r="N634" i="1"/>
  <c r="M634" i="1"/>
  <c r="L634" i="1"/>
  <c r="K634" i="1"/>
  <c r="J634" i="1"/>
  <c r="I634" i="1"/>
  <c r="Q634" i="1"/>
  <c r="C634" i="1"/>
  <c r="T633" i="1"/>
  <c r="P633" i="1"/>
  <c r="N633" i="1"/>
  <c r="M633" i="1"/>
  <c r="L633" i="1"/>
  <c r="K633" i="1"/>
  <c r="J633" i="1"/>
  <c r="I633" i="1"/>
  <c r="Q633" i="1"/>
  <c r="C633" i="1"/>
  <c r="T632" i="1"/>
  <c r="P632" i="1"/>
  <c r="N632" i="1"/>
  <c r="M632" i="1"/>
  <c r="L632" i="1"/>
  <c r="K632" i="1"/>
  <c r="J632" i="1"/>
  <c r="I632" i="1"/>
  <c r="Q632" i="1"/>
  <c r="C632" i="1"/>
  <c r="T631" i="1"/>
  <c r="P631" i="1"/>
  <c r="N631" i="1"/>
  <c r="M631" i="1"/>
  <c r="L631" i="1"/>
  <c r="K631" i="1"/>
  <c r="J631" i="1"/>
  <c r="I631" i="1"/>
  <c r="Q631" i="1"/>
  <c r="C631" i="1"/>
  <c r="T630" i="1"/>
  <c r="P630" i="1"/>
  <c r="N630" i="1"/>
  <c r="M630" i="1"/>
  <c r="L630" i="1"/>
  <c r="K630" i="1"/>
  <c r="J630" i="1"/>
  <c r="I630" i="1"/>
  <c r="Q630" i="1"/>
  <c r="C630" i="1"/>
  <c r="T629" i="1"/>
  <c r="P629" i="1"/>
  <c r="N629" i="1"/>
  <c r="M629" i="1"/>
  <c r="L629" i="1"/>
  <c r="K629" i="1"/>
  <c r="J629" i="1"/>
  <c r="I629" i="1"/>
  <c r="Q629" i="1"/>
  <c r="C629" i="1"/>
  <c r="T628" i="1"/>
  <c r="P628" i="1"/>
  <c r="N628" i="1"/>
  <c r="M628" i="1"/>
  <c r="L628" i="1"/>
  <c r="K628" i="1"/>
  <c r="J628" i="1"/>
  <c r="I628" i="1"/>
  <c r="Q628" i="1"/>
  <c r="C628" i="1"/>
  <c r="T627" i="1"/>
  <c r="P627" i="1"/>
  <c r="N627" i="1"/>
  <c r="M627" i="1"/>
  <c r="L627" i="1"/>
  <c r="K627" i="1"/>
  <c r="J627" i="1"/>
  <c r="I627" i="1"/>
  <c r="Q627" i="1"/>
  <c r="C627" i="1"/>
  <c r="T626" i="1"/>
  <c r="P626" i="1"/>
  <c r="N626" i="1"/>
  <c r="M626" i="1"/>
  <c r="L626" i="1"/>
  <c r="K626" i="1"/>
  <c r="J626" i="1"/>
  <c r="I626" i="1"/>
  <c r="Q626" i="1"/>
  <c r="C626" i="1"/>
  <c r="T625" i="1"/>
  <c r="P625" i="1"/>
  <c r="N625" i="1"/>
  <c r="M625" i="1"/>
  <c r="L625" i="1"/>
  <c r="K625" i="1"/>
  <c r="J625" i="1"/>
  <c r="I625" i="1"/>
  <c r="Q625" i="1"/>
  <c r="C625" i="1"/>
  <c r="T624" i="1"/>
  <c r="P624" i="1"/>
  <c r="N624" i="1"/>
  <c r="M624" i="1"/>
  <c r="L624" i="1"/>
  <c r="K624" i="1"/>
  <c r="J624" i="1"/>
  <c r="I624" i="1"/>
  <c r="Q624" i="1"/>
  <c r="C624" i="1"/>
  <c r="T623" i="1"/>
  <c r="P623" i="1"/>
  <c r="N623" i="1"/>
  <c r="M623" i="1"/>
  <c r="L623" i="1"/>
  <c r="K623" i="1"/>
  <c r="J623" i="1"/>
  <c r="I623" i="1"/>
  <c r="Q623" i="1"/>
  <c r="C623" i="1"/>
  <c r="T622" i="1"/>
  <c r="P622" i="1"/>
  <c r="N622" i="1"/>
  <c r="M622" i="1"/>
  <c r="L622" i="1"/>
  <c r="K622" i="1"/>
  <c r="J622" i="1"/>
  <c r="I622" i="1"/>
  <c r="Q622" i="1"/>
  <c r="C622" i="1"/>
  <c r="T621" i="1"/>
  <c r="P621" i="1"/>
  <c r="N621" i="1"/>
  <c r="M621" i="1"/>
  <c r="L621" i="1"/>
  <c r="K621" i="1"/>
  <c r="J621" i="1"/>
  <c r="I621" i="1"/>
  <c r="Q621" i="1"/>
  <c r="C621" i="1"/>
  <c r="T620" i="1"/>
  <c r="P620" i="1"/>
  <c r="N620" i="1"/>
  <c r="M620" i="1"/>
  <c r="L620" i="1"/>
  <c r="K620" i="1"/>
  <c r="J620" i="1"/>
  <c r="I620" i="1"/>
  <c r="Q620" i="1"/>
  <c r="C620" i="1"/>
  <c r="T619" i="1"/>
  <c r="P619" i="1"/>
  <c r="N619" i="1"/>
  <c r="M619" i="1"/>
  <c r="L619" i="1"/>
  <c r="K619" i="1"/>
  <c r="J619" i="1"/>
  <c r="I619" i="1"/>
  <c r="Q619" i="1"/>
  <c r="C619" i="1"/>
  <c r="T618" i="1"/>
  <c r="P618" i="1"/>
  <c r="N618" i="1"/>
  <c r="M618" i="1"/>
  <c r="L618" i="1"/>
  <c r="K618" i="1"/>
  <c r="J618" i="1"/>
  <c r="I618" i="1"/>
  <c r="Q618" i="1"/>
  <c r="C618" i="1"/>
  <c r="T617" i="1"/>
  <c r="P617" i="1"/>
  <c r="N617" i="1"/>
  <c r="M617" i="1"/>
  <c r="L617" i="1"/>
  <c r="K617" i="1"/>
  <c r="J617" i="1"/>
  <c r="I617" i="1"/>
  <c r="Q617" i="1"/>
  <c r="C617" i="1"/>
  <c r="T616" i="1"/>
  <c r="P616" i="1"/>
  <c r="N616" i="1"/>
  <c r="M616" i="1"/>
  <c r="L616" i="1"/>
  <c r="K616" i="1"/>
  <c r="J616" i="1"/>
  <c r="I616" i="1"/>
  <c r="Q616" i="1"/>
  <c r="C616" i="1"/>
  <c r="T615" i="1"/>
  <c r="P615" i="1"/>
  <c r="N615" i="1"/>
  <c r="M615" i="1"/>
  <c r="L615" i="1"/>
  <c r="K615" i="1"/>
  <c r="J615" i="1"/>
  <c r="I615" i="1"/>
  <c r="Q615" i="1"/>
  <c r="C615" i="1"/>
  <c r="T614" i="1"/>
  <c r="P614" i="1"/>
  <c r="N614" i="1"/>
  <c r="M614" i="1"/>
  <c r="L614" i="1"/>
  <c r="K614" i="1"/>
  <c r="J614" i="1"/>
  <c r="I614" i="1"/>
  <c r="Q614" i="1"/>
  <c r="C614" i="1"/>
  <c r="T613" i="1"/>
  <c r="P613" i="1"/>
  <c r="N613" i="1"/>
  <c r="M613" i="1"/>
  <c r="L613" i="1"/>
  <c r="K613" i="1"/>
  <c r="J613" i="1"/>
  <c r="I613" i="1"/>
  <c r="Q613" i="1"/>
  <c r="C613" i="1"/>
  <c r="T612" i="1"/>
  <c r="P612" i="1"/>
  <c r="N612" i="1"/>
  <c r="M612" i="1"/>
  <c r="L612" i="1"/>
  <c r="K612" i="1"/>
  <c r="J612" i="1"/>
  <c r="I612" i="1"/>
  <c r="Q612" i="1"/>
  <c r="C612" i="1"/>
  <c r="T611" i="1"/>
  <c r="P611" i="1"/>
  <c r="N611" i="1"/>
  <c r="M611" i="1"/>
  <c r="L611" i="1"/>
  <c r="K611" i="1"/>
  <c r="J611" i="1"/>
  <c r="I611" i="1"/>
  <c r="Q611" i="1"/>
  <c r="C611" i="1"/>
  <c r="T610" i="1"/>
  <c r="P610" i="1"/>
  <c r="N610" i="1"/>
  <c r="M610" i="1"/>
  <c r="L610" i="1"/>
  <c r="K610" i="1"/>
  <c r="J610" i="1"/>
  <c r="I610" i="1"/>
  <c r="Q610" i="1"/>
  <c r="C610" i="1"/>
  <c r="T609" i="1"/>
  <c r="P609" i="1"/>
  <c r="N609" i="1"/>
  <c r="M609" i="1"/>
  <c r="L609" i="1"/>
  <c r="K609" i="1"/>
  <c r="J609" i="1"/>
  <c r="I609" i="1"/>
  <c r="Q609" i="1"/>
  <c r="C609" i="1"/>
  <c r="T608" i="1"/>
  <c r="P608" i="1"/>
  <c r="N608" i="1"/>
  <c r="M608" i="1"/>
  <c r="L608" i="1"/>
  <c r="K608" i="1"/>
  <c r="J608" i="1"/>
  <c r="I608" i="1"/>
  <c r="Q608" i="1"/>
  <c r="C608" i="1"/>
  <c r="T607" i="1"/>
  <c r="P607" i="1"/>
  <c r="N607" i="1"/>
  <c r="M607" i="1"/>
  <c r="L607" i="1"/>
  <c r="K607" i="1"/>
  <c r="J607" i="1"/>
  <c r="I607" i="1"/>
  <c r="Q607" i="1"/>
  <c r="C607" i="1"/>
  <c r="T606" i="1"/>
  <c r="P606" i="1"/>
  <c r="N606" i="1"/>
  <c r="M606" i="1"/>
  <c r="L606" i="1"/>
  <c r="K606" i="1"/>
  <c r="J606" i="1"/>
  <c r="I606" i="1"/>
  <c r="Q606" i="1"/>
  <c r="C606" i="1"/>
  <c r="T605" i="1"/>
  <c r="P605" i="1"/>
  <c r="N605" i="1"/>
  <c r="M605" i="1"/>
  <c r="L605" i="1"/>
  <c r="K605" i="1"/>
  <c r="J605" i="1"/>
  <c r="I605" i="1"/>
  <c r="Q605" i="1"/>
  <c r="C605" i="1"/>
  <c r="T604" i="1"/>
  <c r="P604" i="1"/>
  <c r="N604" i="1"/>
  <c r="M604" i="1"/>
  <c r="L604" i="1"/>
  <c r="K604" i="1"/>
  <c r="J604" i="1"/>
  <c r="I604" i="1"/>
  <c r="Q604" i="1"/>
  <c r="C604" i="1"/>
  <c r="T603" i="1"/>
  <c r="P603" i="1"/>
  <c r="N603" i="1"/>
  <c r="M603" i="1"/>
  <c r="L603" i="1"/>
  <c r="K603" i="1"/>
  <c r="J603" i="1"/>
  <c r="I603" i="1"/>
  <c r="Q603" i="1"/>
  <c r="C603" i="1"/>
  <c r="T602" i="1"/>
  <c r="P602" i="1"/>
  <c r="N602" i="1"/>
  <c r="M602" i="1"/>
  <c r="L602" i="1"/>
  <c r="K602" i="1"/>
  <c r="J602" i="1"/>
  <c r="I602" i="1"/>
  <c r="Q602" i="1"/>
  <c r="C602" i="1"/>
  <c r="T601" i="1"/>
  <c r="P601" i="1"/>
  <c r="N601" i="1"/>
  <c r="M601" i="1"/>
  <c r="L601" i="1"/>
  <c r="K601" i="1"/>
  <c r="J601" i="1"/>
  <c r="I601" i="1"/>
  <c r="Q601" i="1"/>
  <c r="C601" i="1"/>
  <c r="T600" i="1"/>
  <c r="P600" i="1"/>
  <c r="N600" i="1"/>
  <c r="M600" i="1"/>
  <c r="L600" i="1"/>
  <c r="K600" i="1"/>
  <c r="J600" i="1"/>
  <c r="I600" i="1"/>
  <c r="Q600" i="1"/>
  <c r="C600" i="1"/>
  <c r="T599" i="1"/>
  <c r="P599" i="1"/>
  <c r="N599" i="1"/>
  <c r="M599" i="1"/>
  <c r="L599" i="1"/>
  <c r="K599" i="1"/>
  <c r="J599" i="1"/>
  <c r="I599" i="1"/>
  <c r="Q599" i="1"/>
  <c r="C599" i="1"/>
  <c r="T598" i="1"/>
  <c r="P598" i="1"/>
  <c r="N598" i="1"/>
  <c r="M598" i="1"/>
  <c r="L598" i="1"/>
  <c r="K598" i="1"/>
  <c r="J598" i="1"/>
  <c r="I598" i="1"/>
  <c r="Q598" i="1"/>
  <c r="C598" i="1"/>
  <c r="T597" i="1"/>
  <c r="P597" i="1"/>
  <c r="N597" i="1"/>
  <c r="M597" i="1"/>
  <c r="L597" i="1"/>
  <c r="K597" i="1"/>
  <c r="J597" i="1"/>
  <c r="I597" i="1"/>
  <c r="Q597" i="1"/>
  <c r="C597" i="1"/>
  <c r="T596" i="1"/>
  <c r="P596" i="1"/>
  <c r="N596" i="1"/>
  <c r="M596" i="1"/>
  <c r="L596" i="1"/>
  <c r="K596" i="1"/>
  <c r="J596" i="1"/>
  <c r="I596" i="1"/>
  <c r="Q596" i="1"/>
  <c r="C596" i="1"/>
  <c r="T595" i="1"/>
  <c r="P595" i="1"/>
  <c r="N595" i="1"/>
  <c r="M595" i="1"/>
  <c r="L595" i="1"/>
  <c r="K595" i="1"/>
  <c r="J595" i="1"/>
  <c r="I595" i="1"/>
  <c r="Q595" i="1"/>
  <c r="C595" i="1"/>
  <c r="T594" i="1"/>
  <c r="P594" i="1"/>
  <c r="N594" i="1"/>
  <c r="M594" i="1"/>
  <c r="L594" i="1"/>
  <c r="K594" i="1"/>
  <c r="J594" i="1"/>
  <c r="I594" i="1"/>
  <c r="Q594" i="1"/>
  <c r="C594" i="1"/>
  <c r="T593" i="1"/>
  <c r="P593" i="1"/>
  <c r="N593" i="1"/>
  <c r="M593" i="1"/>
  <c r="L593" i="1"/>
  <c r="K593" i="1"/>
  <c r="J593" i="1"/>
  <c r="I593" i="1"/>
  <c r="Q593" i="1"/>
  <c r="C593" i="1"/>
  <c r="T592" i="1"/>
  <c r="P592" i="1"/>
  <c r="N592" i="1"/>
  <c r="M592" i="1"/>
  <c r="L592" i="1"/>
  <c r="K592" i="1"/>
  <c r="J592" i="1"/>
  <c r="I592" i="1"/>
  <c r="Q592" i="1"/>
  <c r="C592" i="1"/>
  <c r="T591" i="1"/>
  <c r="P591" i="1"/>
  <c r="N591" i="1"/>
  <c r="M591" i="1"/>
  <c r="L591" i="1"/>
  <c r="K591" i="1"/>
  <c r="J591" i="1"/>
  <c r="I591" i="1"/>
  <c r="Q591" i="1"/>
  <c r="C591" i="1"/>
  <c r="T590" i="1"/>
  <c r="P590" i="1"/>
  <c r="N590" i="1"/>
  <c r="M590" i="1"/>
  <c r="L590" i="1"/>
  <c r="K590" i="1"/>
  <c r="J590" i="1"/>
  <c r="I590" i="1"/>
  <c r="Q590" i="1"/>
  <c r="C590" i="1"/>
  <c r="T589" i="1"/>
  <c r="P589" i="1"/>
  <c r="N589" i="1"/>
  <c r="M589" i="1"/>
  <c r="L589" i="1"/>
  <c r="K589" i="1"/>
  <c r="J589" i="1"/>
  <c r="I589" i="1"/>
  <c r="Q589" i="1"/>
  <c r="C589" i="1"/>
  <c r="T588" i="1"/>
  <c r="P588" i="1"/>
  <c r="N588" i="1"/>
  <c r="M588" i="1"/>
  <c r="L588" i="1"/>
  <c r="K588" i="1"/>
  <c r="J588" i="1"/>
  <c r="I588" i="1"/>
  <c r="Q588" i="1"/>
  <c r="C588" i="1"/>
  <c r="T587" i="1"/>
  <c r="P587" i="1"/>
  <c r="N587" i="1"/>
  <c r="M587" i="1"/>
  <c r="L587" i="1"/>
  <c r="K587" i="1"/>
  <c r="J587" i="1"/>
  <c r="I587" i="1"/>
  <c r="Q587" i="1"/>
  <c r="C587" i="1"/>
  <c r="T586" i="1"/>
  <c r="P586" i="1"/>
  <c r="N586" i="1"/>
  <c r="M586" i="1"/>
  <c r="L586" i="1"/>
  <c r="K586" i="1"/>
  <c r="J586" i="1"/>
  <c r="I586" i="1"/>
  <c r="Q586" i="1"/>
  <c r="C586" i="1"/>
  <c r="T585" i="1"/>
  <c r="P585" i="1"/>
  <c r="N585" i="1"/>
  <c r="M585" i="1"/>
  <c r="L585" i="1"/>
  <c r="K585" i="1"/>
  <c r="J585" i="1"/>
  <c r="I585" i="1"/>
  <c r="Q585" i="1"/>
  <c r="C585" i="1"/>
  <c r="T584" i="1"/>
  <c r="P584" i="1"/>
  <c r="N584" i="1"/>
  <c r="M584" i="1"/>
  <c r="L584" i="1"/>
  <c r="K584" i="1"/>
  <c r="J584" i="1"/>
  <c r="I584" i="1"/>
  <c r="Q584" i="1"/>
  <c r="C584" i="1"/>
  <c r="T583" i="1"/>
  <c r="P583" i="1"/>
  <c r="N583" i="1"/>
  <c r="M583" i="1"/>
  <c r="L583" i="1"/>
  <c r="K583" i="1"/>
  <c r="J583" i="1"/>
  <c r="I583" i="1"/>
  <c r="Q583" i="1"/>
  <c r="C583" i="1"/>
  <c r="T582" i="1"/>
  <c r="P582" i="1"/>
  <c r="N582" i="1"/>
  <c r="M582" i="1"/>
  <c r="L582" i="1"/>
  <c r="K582" i="1"/>
  <c r="J582" i="1"/>
  <c r="I582" i="1"/>
  <c r="Q582" i="1"/>
  <c r="C582" i="1"/>
  <c r="T581" i="1"/>
  <c r="P581" i="1"/>
  <c r="N581" i="1"/>
  <c r="M581" i="1"/>
  <c r="L581" i="1"/>
  <c r="K581" i="1"/>
  <c r="J581" i="1"/>
  <c r="I581" i="1"/>
  <c r="Q581" i="1"/>
  <c r="C581" i="1"/>
  <c r="T580" i="1"/>
  <c r="P580" i="1"/>
  <c r="N580" i="1"/>
  <c r="M580" i="1"/>
  <c r="L580" i="1"/>
  <c r="K580" i="1"/>
  <c r="J580" i="1"/>
  <c r="I580" i="1"/>
  <c r="Q580" i="1"/>
  <c r="C580" i="1"/>
  <c r="T579" i="1"/>
  <c r="P579" i="1"/>
  <c r="N579" i="1"/>
  <c r="M579" i="1"/>
  <c r="L579" i="1"/>
  <c r="K579" i="1"/>
  <c r="J579" i="1"/>
  <c r="I579" i="1"/>
  <c r="Q579" i="1"/>
  <c r="C579" i="1"/>
  <c r="T578" i="1"/>
  <c r="P578" i="1"/>
  <c r="N578" i="1"/>
  <c r="M578" i="1"/>
  <c r="L578" i="1"/>
  <c r="K578" i="1"/>
  <c r="J578" i="1"/>
  <c r="I578" i="1"/>
  <c r="Q578" i="1"/>
  <c r="C578" i="1"/>
  <c r="T577" i="1"/>
  <c r="P577" i="1"/>
  <c r="N577" i="1"/>
  <c r="M577" i="1"/>
  <c r="L577" i="1"/>
  <c r="K577" i="1"/>
  <c r="J577" i="1"/>
  <c r="I577" i="1"/>
  <c r="Q577" i="1"/>
  <c r="C577" i="1"/>
  <c r="T576" i="1"/>
  <c r="P576" i="1"/>
  <c r="N576" i="1"/>
  <c r="M576" i="1"/>
  <c r="L576" i="1"/>
  <c r="K576" i="1"/>
  <c r="J576" i="1"/>
  <c r="I576" i="1"/>
  <c r="Q576" i="1"/>
  <c r="C576" i="1"/>
  <c r="T575" i="1"/>
  <c r="P575" i="1"/>
  <c r="N575" i="1"/>
  <c r="M575" i="1"/>
  <c r="L575" i="1"/>
  <c r="K575" i="1"/>
  <c r="J575" i="1"/>
  <c r="I575" i="1"/>
  <c r="Q575" i="1"/>
  <c r="C575" i="1"/>
  <c r="T574" i="1"/>
  <c r="P574" i="1"/>
  <c r="N574" i="1"/>
  <c r="M574" i="1"/>
  <c r="L574" i="1"/>
  <c r="K574" i="1"/>
  <c r="J574" i="1"/>
  <c r="I574" i="1"/>
  <c r="Q574" i="1"/>
  <c r="C574" i="1"/>
  <c r="T573" i="1"/>
  <c r="P573" i="1"/>
  <c r="N573" i="1"/>
  <c r="M573" i="1"/>
  <c r="L573" i="1"/>
  <c r="K573" i="1"/>
  <c r="J573" i="1"/>
  <c r="I573" i="1"/>
  <c r="Q573" i="1"/>
  <c r="C573" i="1"/>
  <c r="T572" i="1"/>
  <c r="P572" i="1"/>
  <c r="N572" i="1"/>
  <c r="M572" i="1"/>
  <c r="L572" i="1"/>
  <c r="K572" i="1"/>
  <c r="J572" i="1"/>
  <c r="I572" i="1"/>
  <c r="Q572" i="1"/>
  <c r="C572" i="1"/>
  <c r="T571" i="1"/>
  <c r="P571" i="1"/>
  <c r="N571" i="1"/>
  <c r="M571" i="1"/>
  <c r="L571" i="1"/>
  <c r="K571" i="1"/>
  <c r="J571" i="1"/>
  <c r="I571" i="1"/>
  <c r="Q571" i="1"/>
  <c r="C571" i="1"/>
  <c r="T570" i="1"/>
  <c r="P570" i="1"/>
  <c r="N570" i="1"/>
  <c r="M570" i="1"/>
  <c r="L570" i="1"/>
  <c r="K570" i="1"/>
  <c r="J570" i="1"/>
  <c r="I570" i="1"/>
  <c r="Q570" i="1"/>
  <c r="C570" i="1"/>
  <c r="T569" i="1"/>
  <c r="P569" i="1"/>
  <c r="N569" i="1"/>
  <c r="M569" i="1"/>
  <c r="L569" i="1"/>
  <c r="K569" i="1"/>
  <c r="J569" i="1"/>
  <c r="I569" i="1"/>
  <c r="Q569" i="1"/>
  <c r="C569" i="1"/>
  <c r="T568" i="1"/>
  <c r="P568" i="1"/>
  <c r="N568" i="1"/>
  <c r="M568" i="1"/>
  <c r="L568" i="1"/>
  <c r="K568" i="1"/>
  <c r="J568" i="1"/>
  <c r="I568" i="1"/>
  <c r="Q568" i="1"/>
  <c r="C568" i="1"/>
  <c r="T567" i="1"/>
  <c r="P567" i="1"/>
  <c r="N567" i="1"/>
  <c r="M567" i="1"/>
  <c r="L567" i="1"/>
  <c r="K567" i="1"/>
  <c r="J567" i="1"/>
  <c r="I567" i="1"/>
  <c r="Q567" i="1"/>
  <c r="C567" i="1"/>
  <c r="T566" i="1"/>
  <c r="P566" i="1"/>
  <c r="N566" i="1"/>
  <c r="M566" i="1"/>
  <c r="L566" i="1"/>
  <c r="K566" i="1"/>
  <c r="J566" i="1"/>
  <c r="I566" i="1"/>
  <c r="Q566" i="1"/>
  <c r="C566" i="1"/>
  <c r="T565" i="1"/>
  <c r="P565" i="1"/>
  <c r="N565" i="1"/>
  <c r="M565" i="1"/>
  <c r="L565" i="1"/>
  <c r="K565" i="1"/>
  <c r="J565" i="1"/>
  <c r="I565" i="1"/>
  <c r="Q565" i="1"/>
  <c r="C565" i="1"/>
  <c r="T564" i="1"/>
  <c r="P564" i="1"/>
  <c r="N564" i="1"/>
  <c r="M564" i="1"/>
  <c r="L564" i="1"/>
  <c r="K564" i="1"/>
  <c r="J564" i="1"/>
  <c r="I564" i="1"/>
  <c r="Q564" i="1"/>
  <c r="C564" i="1"/>
  <c r="T563" i="1"/>
  <c r="P563" i="1"/>
  <c r="N563" i="1"/>
  <c r="M563" i="1"/>
  <c r="L563" i="1"/>
  <c r="K563" i="1"/>
  <c r="J563" i="1"/>
  <c r="I563" i="1"/>
  <c r="Q563" i="1"/>
  <c r="C563" i="1"/>
  <c r="T562" i="1"/>
  <c r="P562" i="1"/>
  <c r="N562" i="1"/>
  <c r="M562" i="1"/>
  <c r="L562" i="1"/>
  <c r="K562" i="1"/>
  <c r="J562" i="1"/>
  <c r="I562" i="1"/>
  <c r="Q562" i="1"/>
  <c r="C562" i="1"/>
  <c r="T561" i="1"/>
  <c r="P561" i="1"/>
  <c r="N561" i="1"/>
  <c r="M561" i="1"/>
  <c r="L561" i="1"/>
  <c r="K561" i="1"/>
  <c r="J561" i="1"/>
  <c r="I561" i="1"/>
  <c r="Q561" i="1"/>
  <c r="C561" i="1"/>
  <c r="T560" i="1"/>
  <c r="P560" i="1"/>
  <c r="N560" i="1"/>
  <c r="M560" i="1"/>
  <c r="L560" i="1"/>
  <c r="K560" i="1"/>
  <c r="J560" i="1"/>
  <c r="I560" i="1"/>
  <c r="Q560" i="1"/>
  <c r="C560" i="1"/>
  <c r="T559" i="1"/>
  <c r="P559" i="1"/>
  <c r="N559" i="1"/>
  <c r="M559" i="1"/>
  <c r="L559" i="1"/>
  <c r="K559" i="1"/>
  <c r="J559" i="1"/>
  <c r="I559" i="1"/>
  <c r="Q559" i="1"/>
  <c r="C559" i="1"/>
  <c r="T558" i="1"/>
  <c r="P558" i="1"/>
  <c r="N558" i="1"/>
  <c r="M558" i="1"/>
  <c r="L558" i="1"/>
  <c r="K558" i="1"/>
  <c r="J558" i="1"/>
  <c r="I558" i="1"/>
  <c r="Q558" i="1"/>
  <c r="C558" i="1"/>
  <c r="T557" i="1"/>
  <c r="P557" i="1"/>
  <c r="N557" i="1"/>
  <c r="M557" i="1"/>
  <c r="L557" i="1"/>
  <c r="K557" i="1"/>
  <c r="J557" i="1"/>
  <c r="I557" i="1"/>
  <c r="Q557" i="1"/>
  <c r="C557" i="1"/>
  <c r="T556" i="1"/>
  <c r="P556" i="1"/>
  <c r="N556" i="1"/>
  <c r="M556" i="1"/>
  <c r="L556" i="1"/>
  <c r="K556" i="1"/>
  <c r="J556" i="1"/>
  <c r="I556" i="1"/>
  <c r="Q556" i="1"/>
  <c r="C556" i="1"/>
  <c r="T555" i="1"/>
  <c r="P555" i="1"/>
  <c r="N555" i="1"/>
  <c r="M555" i="1"/>
  <c r="L555" i="1"/>
  <c r="K555" i="1"/>
  <c r="J555" i="1"/>
  <c r="I555" i="1"/>
  <c r="Q555" i="1"/>
  <c r="C555" i="1"/>
  <c r="T554" i="1"/>
  <c r="P554" i="1"/>
  <c r="N554" i="1"/>
  <c r="M554" i="1"/>
  <c r="L554" i="1"/>
  <c r="K554" i="1"/>
  <c r="J554" i="1"/>
  <c r="I554" i="1"/>
  <c r="Q554" i="1"/>
  <c r="C554" i="1"/>
  <c r="T553" i="1"/>
  <c r="P553" i="1"/>
  <c r="N553" i="1"/>
  <c r="M553" i="1"/>
  <c r="L553" i="1"/>
  <c r="K553" i="1"/>
  <c r="J553" i="1"/>
  <c r="I553" i="1"/>
  <c r="Q553" i="1"/>
  <c r="C553" i="1"/>
  <c r="T552" i="1"/>
  <c r="P552" i="1"/>
  <c r="N552" i="1"/>
  <c r="M552" i="1"/>
  <c r="L552" i="1"/>
  <c r="K552" i="1"/>
  <c r="J552" i="1"/>
  <c r="I552" i="1"/>
  <c r="Q552" i="1"/>
  <c r="C552" i="1"/>
  <c r="T551" i="1"/>
  <c r="P551" i="1"/>
  <c r="N551" i="1"/>
  <c r="M551" i="1"/>
  <c r="L551" i="1"/>
  <c r="K551" i="1"/>
  <c r="J551" i="1"/>
  <c r="I551" i="1"/>
  <c r="Q551" i="1"/>
  <c r="C551" i="1"/>
  <c r="T550" i="1"/>
  <c r="P550" i="1"/>
  <c r="N550" i="1"/>
  <c r="M550" i="1"/>
  <c r="L550" i="1"/>
  <c r="K550" i="1"/>
  <c r="J550" i="1"/>
  <c r="I550" i="1"/>
  <c r="Q550" i="1"/>
  <c r="C550" i="1"/>
  <c r="T549" i="1"/>
  <c r="P549" i="1"/>
  <c r="N549" i="1"/>
  <c r="M549" i="1"/>
  <c r="L549" i="1"/>
  <c r="K549" i="1"/>
  <c r="J549" i="1"/>
  <c r="I549" i="1"/>
  <c r="Q549" i="1"/>
  <c r="C549" i="1"/>
  <c r="T548" i="1"/>
  <c r="P548" i="1"/>
  <c r="N548" i="1"/>
  <c r="M548" i="1"/>
  <c r="L548" i="1"/>
  <c r="K548" i="1"/>
  <c r="J548" i="1"/>
  <c r="I548" i="1"/>
  <c r="Q548" i="1"/>
  <c r="C548" i="1"/>
  <c r="T547" i="1"/>
  <c r="P547" i="1"/>
  <c r="N547" i="1"/>
  <c r="M547" i="1"/>
  <c r="L547" i="1"/>
  <c r="K547" i="1"/>
  <c r="J547" i="1"/>
  <c r="I547" i="1"/>
  <c r="Q547" i="1"/>
  <c r="C547" i="1"/>
  <c r="T546" i="1"/>
  <c r="P546" i="1"/>
  <c r="N546" i="1"/>
  <c r="M546" i="1"/>
  <c r="L546" i="1"/>
  <c r="K546" i="1"/>
  <c r="J546" i="1"/>
  <c r="I546" i="1"/>
  <c r="Q546" i="1"/>
  <c r="C546" i="1"/>
  <c r="T545" i="1"/>
  <c r="P545" i="1"/>
  <c r="N545" i="1"/>
  <c r="M545" i="1"/>
  <c r="L545" i="1"/>
  <c r="K545" i="1"/>
  <c r="J545" i="1"/>
  <c r="I545" i="1"/>
  <c r="Q545" i="1"/>
  <c r="C545" i="1"/>
  <c r="T544" i="1"/>
  <c r="P544" i="1"/>
  <c r="N544" i="1"/>
  <c r="M544" i="1"/>
  <c r="L544" i="1"/>
  <c r="K544" i="1"/>
  <c r="J544" i="1"/>
  <c r="I544" i="1"/>
  <c r="Q544" i="1"/>
  <c r="C544" i="1"/>
  <c r="T543" i="1"/>
  <c r="P543" i="1"/>
  <c r="N543" i="1"/>
  <c r="M543" i="1"/>
  <c r="L543" i="1"/>
  <c r="K543" i="1"/>
  <c r="J543" i="1"/>
  <c r="I543" i="1"/>
  <c r="Q543" i="1"/>
  <c r="C543" i="1"/>
  <c r="T542" i="1"/>
  <c r="P542" i="1"/>
  <c r="N542" i="1"/>
  <c r="M542" i="1"/>
  <c r="L542" i="1"/>
  <c r="K542" i="1"/>
  <c r="J542" i="1"/>
  <c r="I542" i="1"/>
  <c r="Q542" i="1"/>
  <c r="C542" i="1"/>
  <c r="T541" i="1"/>
  <c r="P541" i="1"/>
  <c r="N541" i="1"/>
  <c r="M541" i="1"/>
  <c r="L541" i="1"/>
  <c r="K541" i="1"/>
  <c r="J541" i="1"/>
  <c r="I541" i="1"/>
  <c r="Q541" i="1"/>
  <c r="C541" i="1"/>
  <c r="T540" i="1"/>
  <c r="P540" i="1"/>
  <c r="N540" i="1"/>
  <c r="M540" i="1"/>
  <c r="L540" i="1"/>
  <c r="K540" i="1"/>
  <c r="J540" i="1"/>
  <c r="I540" i="1"/>
  <c r="Q540" i="1"/>
  <c r="C540" i="1"/>
  <c r="T539" i="1"/>
  <c r="P539" i="1"/>
  <c r="N539" i="1"/>
  <c r="M539" i="1"/>
  <c r="L539" i="1"/>
  <c r="K539" i="1"/>
  <c r="J539" i="1"/>
  <c r="I539" i="1"/>
  <c r="Q539" i="1"/>
  <c r="C539" i="1"/>
  <c r="T538" i="1"/>
  <c r="P538" i="1"/>
  <c r="N538" i="1"/>
  <c r="M538" i="1"/>
  <c r="L538" i="1"/>
  <c r="K538" i="1"/>
  <c r="J538" i="1"/>
  <c r="I538" i="1"/>
  <c r="Q538" i="1"/>
  <c r="C538" i="1"/>
  <c r="T537" i="1"/>
  <c r="P537" i="1"/>
  <c r="N537" i="1"/>
  <c r="M537" i="1"/>
  <c r="L537" i="1"/>
  <c r="K537" i="1"/>
  <c r="J537" i="1"/>
  <c r="I537" i="1"/>
  <c r="Q537" i="1"/>
  <c r="C537" i="1"/>
  <c r="T536" i="1"/>
  <c r="P536" i="1"/>
  <c r="N536" i="1"/>
  <c r="M536" i="1"/>
  <c r="L536" i="1"/>
  <c r="K536" i="1"/>
  <c r="J536" i="1"/>
  <c r="I536" i="1"/>
  <c r="Q536" i="1"/>
  <c r="C536" i="1"/>
  <c r="T535" i="1"/>
  <c r="P535" i="1"/>
  <c r="N535" i="1"/>
  <c r="M535" i="1"/>
  <c r="L535" i="1"/>
  <c r="K535" i="1"/>
  <c r="J535" i="1"/>
  <c r="I535" i="1"/>
  <c r="Q535" i="1"/>
  <c r="C535" i="1"/>
  <c r="T534" i="1"/>
  <c r="P534" i="1"/>
  <c r="N534" i="1"/>
  <c r="M534" i="1"/>
  <c r="L534" i="1"/>
  <c r="K534" i="1"/>
  <c r="J534" i="1"/>
  <c r="I534" i="1"/>
  <c r="Q534" i="1"/>
  <c r="C534" i="1"/>
  <c r="T533" i="1"/>
  <c r="P533" i="1"/>
  <c r="N533" i="1"/>
  <c r="M533" i="1"/>
  <c r="L533" i="1"/>
  <c r="K533" i="1"/>
  <c r="J533" i="1"/>
  <c r="I533" i="1"/>
  <c r="Q533" i="1"/>
  <c r="C533" i="1"/>
  <c r="T532" i="1"/>
  <c r="P532" i="1"/>
  <c r="N532" i="1"/>
  <c r="M532" i="1"/>
  <c r="L532" i="1"/>
  <c r="K532" i="1"/>
  <c r="J532" i="1"/>
  <c r="I532" i="1"/>
  <c r="Q532" i="1"/>
  <c r="C532" i="1"/>
  <c r="T531" i="1"/>
  <c r="P531" i="1"/>
  <c r="N531" i="1"/>
  <c r="M531" i="1"/>
  <c r="L531" i="1"/>
  <c r="K531" i="1"/>
  <c r="J531" i="1"/>
  <c r="I531" i="1"/>
  <c r="Q531" i="1"/>
  <c r="C531" i="1"/>
  <c r="T530" i="1"/>
  <c r="P530" i="1"/>
  <c r="N530" i="1"/>
  <c r="M530" i="1"/>
  <c r="L530" i="1"/>
  <c r="K530" i="1"/>
  <c r="J530" i="1"/>
  <c r="I530" i="1"/>
  <c r="Q530" i="1"/>
  <c r="C530" i="1"/>
  <c r="T529" i="1"/>
  <c r="P529" i="1"/>
  <c r="N529" i="1"/>
  <c r="M529" i="1"/>
  <c r="L529" i="1"/>
  <c r="K529" i="1"/>
  <c r="J529" i="1"/>
  <c r="I529" i="1"/>
  <c r="Q529" i="1"/>
  <c r="C529" i="1"/>
  <c r="T528" i="1"/>
  <c r="P528" i="1"/>
  <c r="N528" i="1"/>
  <c r="M528" i="1"/>
  <c r="L528" i="1"/>
  <c r="K528" i="1"/>
  <c r="J528" i="1"/>
  <c r="I528" i="1"/>
  <c r="Q528" i="1"/>
  <c r="C528" i="1"/>
  <c r="T527" i="1"/>
  <c r="P527" i="1"/>
  <c r="N527" i="1"/>
  <c r="M527" i="1"/>
  <c r="L527" i="1"/>
  <c r="K527" i="1"/>
  <c r="J527" i="1"/>
  <c r="I527" i="1"/>
  <c r="Q527" i="1"/>
  <c r="C527" i="1"/>
  <c r="T526" i="1"/>
  <c r="P526" i="1"/>
  <c r="N526" i="1"/>
  <c r="M526" i="1"/>
  <c r="L526" i="1"/>
  <c r="K526" i="1"/>
  <c r="J526" i="1"/>
  <c r="I526" i="1"/>
  <c r="Q526" i="1"/>
  <c r="C526" i="1"/>
  <c r="T525" i="1"/>
  <c r="P525" i="1"/>
  <c r="N525" i="1"/>
  <c r="M525" i="1"/>
  <c r="L525" i="1"/>
  <c r="K525" i="1"/>
  <c r="J525" i="1"/>
  <c r="I525" i="1"/>
  <c r="Q525" i="1"/>
  <c r="C525" i="1"/>
  <c r="T524" i="1"/>
  <c r="P524" i="1"/>
  <c r="N524" i="1"/>
  <c r="M524" i="1"/>
  <c r="L524" i="1"/>
  <c r="K524" i="1"/>
  <c r="J524" i="1"/>
  <c r="I524" i="1"/>
  <c r="Q524" i="1"/>
  <c r="C524" i="1"/>
  <c r="T523" i="1"/>
  <c r="P523" i="1"/>
  <c r="N523" i="1"/>
  <c r="M523" i="1"/>
  <c r="L523" i="1"/>
  <c r="K523" i="1"/>
  <c r="J523" i="1"/>
  <c r="I523" i="1"/>
  <c r="Q523" i="1"/>
  <c r="C523" i="1"/>
  <c r="T522" i="1"/>
  <c r="P522" i="1"/>
  <c r="N522" i="1"/>
  <c r="M522" i="1"/>
  <c r="L522" i="1"/>
  <c r="K522" i="1"/>
  <c r="J522" i="1"/>
  <c r="I522" i="1"/>
  <c r="Q522" i="1"/>
  <c r="C522" i="1"/>
  <c r="T521" i="1"/>
  <c r="P521" i="1"/>
  <c r="N521" i="1"/>
  <c r="M521" i="1"/>
  <c r="L521" i="1"/>
  <c r="K521" i="1"/>
  <c r="J521" i="1"/>
  <c r="I521" i="1"/>
  <c r="Q521" i="1"/>
  <c r="C521" i="1"/>
  <c r="T520" i="1"/>
  <c r="P520" i="1"/>
  <c r="N520" i="1"/>
  <c r="M520" i="1"/>
  <c r="L520" i="1"/>
  <c r="K520" i="1"/>
  <c r="J520" i="1"/>
  <c r="I520" i="1"/>
  <c r="Q520" i="1"/>
  <c r="C520" i="1"/>
  <c r="T519" i="1"/>
  <c r="P519" i="1"/>
  <c r="N519" i="1"/>
  <c r="M519" i="1"/>
  <c r="L519" i="1"/>
  <c r="K519" i="1"/>
  <c r="J519" i="1"/>
  <c r="I519" i="1"/>
  <c r="Q519" i="1"/>
  <c r="C519" i="1"/>
  <c r="T518" i="1"/>
  <c r="P518" i="1"/>
  <c r="N518" i="1"/>
  <c r="M518" i="1"/>
  <c r="L518" i="1"/>
  <c r="K518" i="1"/>
  <c r="J518" i="1"/>
  <c r="I518" i="1"/>
  <c r="Q518" i="1"/>
  <c r="C518" i="1"/>
  <c r="T517" i="1"/>
  <c r="P517" i="1"/>
  <c r="N517" i="1"/>
  <c r="M517" i="1"/>
  <c r="L517" i="1"/>
  <c r="K517" i="1"/>
  <c r="J517" i="1"/>
  <c r="I517" i="1"/>
  <c r="Q517" i="1"/>
  <c r="C517" i="1"/>
  <c r="T516" i="1"/>
  <c r="P516" i="1"/>
  <c r="N516" i="1"/>
  <c r="M516" i="1"/>
  <c r="L516" i="1"/>
  <c r="K516" i="1"/>
  <c r="J516" i="1"/>
  <c r="I516" i="1"/>
  <c r="Q516" i="1"/>
  <c r="C516" i="1"/>
  <c r="T515" i="1"/>
  <c r="P515" i="1"/>
  <c r="N515" i="1"/>
  <c r="M515" i="1"/>
  <c r="L515" i="1"/>
  <c r="K515" i="1"/>
  <c r="J515" i="1"/>
  <c r="I515" i="1"/>
  <c r="Q515" i="1"/>
  <c r="C515" i="1"/>
  <c r="T514" i="1"/>
  <c r="P514" i="1"/>
  <c r="N514" i="1"/>
  <c r="M514" i="1"/>
  <c r="L514" i="1"/>
  <c r="K514" i="1"/>
  <c r="J514" i="1"/>
  <c r="I514" i="1"/>
  <c r="Q514" i="1"/>
  <c r="C514" i="1"/>
  <c r="T513" i="1"/>
  <c r="P513" i="1"/>
  <c r="N513" i="1"/>
  <c r="M513" i="1"/>
  <c r="L513" i="1"/>
  <c r="K513" i="1"/>
  <c r="J513" i="1"/>
  <c r="I513" i="1"/>
  <c r="Q513" i="1"/>
  <c r="C513" i="1"/>
  <c r="T512" i="1"/>
  <c r="P512" i="1"/>
  <c r="N512" i="1"/>
  <c r="M512" i="1"/>
  <c r="L512" i="1"/>
  <c r="K512" i="1"/>
  <c r="J512" i="1"/>
  <c r="I512" i="1"/>
  <c r="Q512" i="1"/>
  <c r="C512" i="1"/>
  <c r="T511" i="1"/>
  <c r="P511" i="1"/>
  <c r="N511" i="1"/>
  <c r="M511" i="1"/>
  <c r="L511" i="1"/>
  <c r="K511" i="1"/>
  <c r="J511" i="1"/>
  <c r="I511" i="1"/>
  <c r="Q511" i="1"/>
  <c r="C511" i="1"/>
  <c r="T510" i="1"/>
  <c r="P510" i="1"/>
  <c r="N510" i="1"/>
  <c r="M510" i="1"/>
  <c r="L510" i="1"/>
  <c r="K510" i="1"/>
  <c r="J510" i="1"/>
  <c r="I510" i="1"/>
  <c r="Q510" i="1"/>
  <c r="C510" i="1"/>
  <c r="T509" i="1"/>
  <c r="P509" i="1"/>
  <c r="N509" i="1"/>
  <c r="M509" i="1"/>
  <c r="L509" i="1"/>
  <c r="K509" i="1"/>
  <c r="J509" i="1"/>
  <c r="I509" i="1"/>
  <c r="Q509" i="1"/>
  <c r="C509" i="1"/>
  <c r="T508" i="1"/>
  <c r="P508" i="1"/>
  <c r="N508" i="1"/>
  <c r="M508" i="1"/>
  <c r="L508" i="1"/>
  <c r="K508" i="1"/>
  <c r="J508" i="1"/>
  <c r="I508" i="1"/>
  <c r="Q508" i="1"/>
  <c r="C508" i="1"/>
  <c r="T507" i="1"/>
  <c r="P507" i="1"/>
  <c r="N507" i="1"/>
  <c r="M507" i="1"/>
  <c r="L507" i="1"/>
  <c r="K507" i="1"/>
  <c r="J507" i="1"/>
  <c r="I507" i="1"/>
  <c r="Q507" i="1"/>
  <c r="C507" i="1"/>
  <c r="T506" i="1"/>
  <c r="P506" i="1"/>
  <c r="N506" i="1"/>
  <c r="M506" i="1"/>
  <c r="L506" i="1"/>
  <c r="K506" i="1"/>
  <c r="J506" i="1"/>
  <c r="I506" i="1"/>
  <c r="Q506" i="1"/>
  <c r="C506" i="1"/>
  <c r="T505" i="1"/>
  <c r="P505" i="1"/>
  <c r="N505" i="1"/>
  <c r="M505" i="1"/>
  <c r="L505" i="1"/>
  <c r="K505" i="1"/>
  <c r="J505" i="1"/>
  <c r="I505" i="1"/>
  <c r="Q505" i="1"/>
  <c r="C505" i="1"/>
  <c r="T504" i="1"/>
  <c r="P504" i="1"/>
  <c r="N504" i="1"/>
  <c r="M504" i="1"/>
  <c r="L504" i="1"/>
  <c r="K504" i="1"/>
  <c r="J504" i="1"/>
  <c r="I504" i="1"/>
  <c r="Q504" i="1"/>
  <c r="C504" i="1"/>
  <c r="T503" i="1"/>
  <c r="P503" i="1"/>
  <c r="N503" i="1"/>
  <c r="M503" i="1"/>
  <c r="L503" i="1"/>
  <c r="K503" i="1"/>
  <c r="J503" i="1"/>
  <c r="I503" i="1"/>
  <c r="Q503" i="1"/>
  <c r="C503" i="1"/>
  <c r="T502" i="1"/>
  <c r="P502" i="1"/>
  <c r="N502" i="1"/>
  <c r="M502" i="1"/>
  <c r="L502" i="1"/>
  <c r="K502" i="1"/>
  <c r="J502" i="1"/>
  <c r="I502" i="1"/>
  <c r="Q502" i="1"/>
  <c r="C502" i="1"/>
  <c r="T501" i="1"/>
  <c r="P501" i="1"/>
  <c r="N501" i="1"/>
  <c r="M501" i="1"/>
  <c r="L501" i="1"/>
  <c r="K501" i="1"/>
  <c r="J501" i="1"/>
  <c r="I501" i="1"/>
  <c r="Q501" i="1"/>
  <c r="C501" i="1"/>
  <c r="T500" i="1"/>
  <c r="P500" i="1"/>
  <c r="N500" i="1"/>
  <c r="M500" i="1"/>
  <c r="L500" i="1"/>
  <c r="K500" i="1"/>
  <c r="J500" i="1"/>
  <c r="I500" i="1"/>
  <c r="Q500" i="1"/>
  <c r="C500" i="1"/>
  <c r="T499" i="1"/>
  <c r="P499" i="1"/>
  <c r="N499" i="1"/>
  <c r="M499" i="1"/>
  <c r="L499" i="1"/>
  <c r="K499" i="1"/>
  <c r="J499" i="1"/>
  <c r="I499" i="1"/>
  <c r="Q499" i="1"/>
  <c r="C499" i="1"/>
  <c r="T498" i="1"/>
  <c r="P498" i="1"/>
  <c r="N498" i="1"/>
  <c r="M498" i="1"/>
  <c r="L498" i="1"/>
  <c r="K498" i="1"/>
  <c r="J498" i="1"/>
  <c r="I498" i="1"/>
  <c r="Q498" i="1"/>
  <c r="C498" i="1"/>
  <c r="T497" i="1"/>
  <c r="P497" i="1"/>
  <c r="N497" i="1"/>
  <c r="M497" i="1"/>
  <c r="L497" i="1"/>
  <c r="K497" i="1"/>
  <c r="J497" i="1"/>
  <c r="I497" i="1"/>
  <c r="Q497" i="1"/>
  <c r="C497" i="1"/>
  <c r="T496" i="1"/>
  <c r="P496" i="1"/>
  <c r="N496" i="1"/>
  <c r="M496" i="1"/>
  <c r="L496" i="1"/>
  <c r="K496" i="1"/>
  <c r="J496" i="1"/>
  <c r="I496" i="1"/>
  <c r="Q496" i="1"/>
  <c r="C496" i="1"/>
  <c r="T495" i="1"/>
  <c r="P495" i="1"/>
  <c r="N495" i="1"/>
  <c r="M495" i="1"/>
  <c r="L495" i="1"/>
  <c r="K495" i="1"/>
  <c r="J495" i="1"/>
  <c r="I495" i="1"/>
  <c r="Q495" i="1"/>
  <c r="C495" i="1"/>
  <c r="T494" i="1"/>
  <c r="P494" i="1"/>
  <c r="N494" i="1"/>
  <c r="M494" i="1"/>
  <c r="L494" i="1"/>
  <c r="K494" i="1"/>
  <c r="J494" i="1"/>
  <c r="I494" i="1"/>
  <c r="Q494" i="1"/>
  <c r="C494" i="1"/>
  <c r="T493" i="1"/>
  <c r="P493" i="1"/>
  <c r="N493" i="1"/>
  <c r="M493" i="1"/>
  <c r="L493" i="1"/>
  <c r="K493" i="1"/>
  <c r="J493" i="1"/>
  <c r="I493" i="1"/>
  <c r="Q493" i="1"/>
  <c r="C493" i="1"/>
  <c r="T492" i="1"/>
  <c r="P492" i="1"/>
  <c r="N492" i="1"/>
  <c r="M492" i="1"/>
  <c r="L492" i="1"/>
  <c r="K492" i="1"/>
  <c r="J492" i="1"/>
  <c r="I492" i="1"/>
  <c r="Q492" i="1"/>
  <c r="C492" i="1"/>
  <c r="T491" i="1"/>
  <c r="P491" i="1"/>
  <c r="N491" i="1"/>
  <c r="M491" i="1"/>
  <c r="L491" i="1"/>
  <c r="K491" i="1"/>
  <c r="J491" i="1"/>
  <c r="I491" i="1"/>
  <c r="Q491" i="1"/>
  <c r="C491" i="1"/>
  <c r="T490" i="1"/>
  <c r="P490" i="1"/>
  <c r="N490" i="1"/>
  <c r="M490" i="1"/>
  <c r="L490" i="1"/>
  <c r="K490" i="1"/>
  <c r="J490" i="1"/>
  <c r="I490" i="1"/>
  <c r="Q490" i="1"/>
  <c r="C490" i="1"/>
  <c r="T489" i="1"/>
  <c r="P489" i="1"/>
  <c r="N489" i="1"/>
  <c r="M489" i="1"/>
  <c r="L489" i="1"/>
  <c r="K489" i="1"/>
  <c r="J489" i="1"/>
  <c r="I489" i="1"/>
  <c r="Q489" i="1"/>
  <c r="C489" i="1"/>
  <c r="T488" i="1"/>
  <c r="P488" i="1"/>
  <c r="N488" i="1"/>
  <c r="M488" i="1"/>
  <c r="L488" i="1"/>
  <c r="K488" i="1"/>
  <c r="J488" i="1"/>
  <c r="I488" i="1"/>
  <c r="Q488" i="1"/>
  <c r="C488" i="1"/>
  <c r="T487" i="1"/>
  <c r="P487" i="1"/>
  <c r="N487" i="1"/>
  <c r="M487" i="1"/>
  <c r="L487" i="1"/>
  <c r="K487" i="1"/>
  <c r="J487" i="1"/>
  <c r="I487" i="1"/>
  <c r="Q487" i="1"/>
  <c r="C487" i="1"/>
  <c r="T486" i="1"/>
  <c r="P486" i="1"/>
  <c r="N486" i="1"/>
  <c r="M486" i="1"/>
  <c r="L486" i="1"/>
  <c r="K486" i="1"/>
  <c r="J486" i="1"/>
  <c r="I486" i="1"/>
  <c r="Q486" i="1"/>
  <c r="C486" i="1"/>
  <c r="T485" i="1"/>
  <c r="P485" i="1"/>
  <c r="N485" i="1"/>
  <c r="M485" i="1"/>
  <c r="L485" i="1"/>
  <c r="K485" i="1"/>
  <c r="J485" i="1"/>
  <c r="I485" i="1"/>
  <c r="Q485" i="1"/>
  <c r="C485" i="1"/>
  <c r="T484" i="1"/>
  <c r="P484" i="1"/>
  <c r="N484" i="1"/>
  <c r="M484" i="1"/>
  <c r="L484" i="1"/>
  <c r="K484" i="1"/>
  <c r="J484" i="1"/>
  <c r="I484" i="1"/>
  <c r="Q484" i="1"/>
  <c r="C484" i="1"/>
  <c r="T483" i="1"/>
  <c r="P483" i="1"/>
  <c r="N483" i="1"/>
  <c r="M483" i="1"/>
  <c r="L483" i="1"/>
  <c r="K483" i="1"/>
  <c r="J483" i="1"/>
  <c r="I483" i="1"/>
  <c r="Q483" i="1"/>
  <c r="C483" i="1"/>
  <c r="T482" i="1"/>
  <c r="P482" i="1"/>
  <c r="N482" i="1"/>
  <c r="M482" i="1"/>
  <c r="L482" i="1"/>
  <c r="K482" i="1"/>
  <c r="J482" i="1"/>
  <c r="I482" i="1"/>
  <c r="Q482" i="1"/>
  <c r="C482" i="1"/>
  <c r="T481" i="1"/>
  <c r="P481" i="1"/>
  <c r="N481" i="1"/>
  <c r="M481" i="1"/>
  <c r="L481" i="1"/>
  <c r="K481" i="1"/>
  <c r="J481" i="1"/>
  <c r="I481" i="1"/>
  <c r="Q481" i="1"/>
  <c r="C481" i="1"/>
  <c r="T480" i="1"/>
  <c r="P480" i="1"/>
  <c r="N480" i="1"/>
  <c r="M480" i="1"/>
  <c r="L480" i="1"/>
  <c r="K480" i="1"/>
  <c r="J480" i="1"/>
  <c r="I480" i="1"/>
  <c r="Q480" i="1"/>
  <c r="C480" i="1"/>
  <c r="T479" i="1"/>
  <c r="P479" i="1"/>
  <c r="N479" i="1"/>
  <c r="M479" i="1"/>
  <c r="L479" i="1"/>
  <c r="K479" i="1"/>
  <c r="J479" i="1"/>
  <c r="I479" i="1"/>
  <c r="Q479" i="1"/>
  <c r="C479" i="1"/>
  <c r="T478" i="1"/>
  <c r="P478" i="1"/>
  <c r="N478" i="1"/>
  <c r="M478" i="1"/>
  <c r="L478" i="1"/>
  <c r="K478" i="1"/>
  <c r="J478" i="1"/>
  <c r="I478" i="1"/>
  <c r="Q478" i="1"/>
  <c r="C478" i="1"/>
  <c r="T477" i="1"/>
  <c r="P477" i="1"/>
  <c r="N477" i="1"/>
  <c r="M477" i="1"/>
  <c r="L477" i="1"/>
  <c r="K477" i="1"/>
  <c r="J477" i="1"/>
  <c r="I477" i="1"/>
  <c r="Q477" i="1"/>
  <c r="C477" i="1"/>
  <c r="T476" i="1"/>
  <c r="P476" i="1"/>
  <c r="N476" i="1"/>
  <c r="M476" i="1"/>
  <c r="L476" i="1"/>
  <c r="K476" i="1"/>
  <c r="J476" i="1"/>
  <c r="I476" i="1"/>
  <c r="Q476" i="1"/>
  <c r="C476" i="1"/>
  <c r="T475" i="1"/>
  <c r="P475" i="1"/>
  <c r="N475" i="1"/>
  <c r="M475" i="1"/>
  <c r="L475" i="1"/>
  <c r="K475" i="1"/>
  <c r="J475" i="1"/>
  <c r="I475" i="1"/>
  <c r="Q475" i="1"/>
  <c r="C475" i="1"/>
  <c r="T474" i="1"/>
  <c r="P474" i="1"/>
  <c r="N474" i="1"/>
  <c r="M474" i="1"/>
  <c r="L474" i="1"/>
  <c r="K474" i="1"/>
  <c r="J474" i="1"/>
  <c r="I474" i="1"/>
  <c r="Q474" i="1"/>
  <c r="C474" i="1"/>
  <c r="T473" i="1"/>
  <c r="P473" i="1"/>
  <c r="N473" i="1"/>
  <c r="M473" i="1"/>
  <c r="L473" i="1"/>
  <c r="K473" i="1"/>
  <c r="J473" i="1"/>
  <c r="I473" i="1"/>
  <c r="Q473" i="1"/>
  <c r="C473" i="1"/>
  <c r="T472" i="1"/>
  <c r="P472" i="1"/>
  <c r="N472" i="1"/>
  <c r="M472" i="1"/>
  <c r="L472" i="1"/>
  <c r="K472" i="1"/>
  <c r="J472" i="1"/>
  <c r="I472" i="1"/>
  <c r="Q472" i="1"/>
  <c r="C472" i="1"/>
  <c r="T471" i="1"/>
  <c r="P471" i="1"/>
  <c r="N471" i="1"/>
  <c r="M471" i="1"/>
  <c r="L471" i="1"/>
  <c r="K471" i="1"/>
  <c r="J471" i="1"/>
  <c r="I471" i="1"/>
  <c r="Q471" i="1"/>
  <c r="C471" i="1"/>
  <c r="T470" i="1"/>
  <c r="P470" i="1"/>
  <c r="N470" i="1"/>
  <c r="M470" i="1"/>
  <c r="L470" i="1"/>
  <c r="K470" i="1"/>
  <c r="J470" i="1"/>
  <c r="I470" i="1"/>
  <c r="Q470" i="1"/>
  <c r="C470" i="1"/>
  <c r="T469" i="1"/>
  <c r="P469" i="1"/>
  <c r="N469" i="1"/>
  <c r="M469" i="1"/>
  <c r="L469" i="1"/>
  <c r="K469" i="1"/>
  <c r="J469" i="1"/>
  <c r="I469" i="1"/>
  <c r="Q469" i="1"/>
  <c r="C469" i="1"/>
  <c r="T468" i="1"/>
  <c r="P468" i="1"/>
  <c r="N468" i="1"/>
  <c r="M468" i="1"/>
  <c r="L468" i="1"/>
  <c r="K468" i="1"/>
  <c r="J468" i="1"/>
  <c r="I468" i="1"/>
  <c r="Q468" i="1"/>
  <c r="C468" i="1"/>
  <c r="T467" i="1"/>
  <c r="P467" i="1"/>
  <c r="N467" i="1"/>
  <c r="M467" i="1"/>
  <c r="L467" i="1"/>
  <c r="K467" i="1"/>
  <c r="J467" i="1"/>
  <c r="I467" i="1"/>
  <c r="Q467" i="1"/>
  <c r="C467" i="1"/>
  <c r="T466" i="1"/>
  <c r="P466" i="1"/>
  <c r="N466" i="1"/>
  <c r="M466" i="1"/>
  <c r="L466" i="1"/>
  <c r="K466" i="1"/>
  <c r="J466" i="1"/>
  <c r="I466" i="1"/>
  <c r="Q466" i="1"/>
  <c r="C466" i="1"/>
  <c r="T465" i="1"/>
  <c r="P465" i="1"/>
  <c r="N465" i="1"/>
  <c r="M465" i="1"/>
  <c r="L465" i="1"/>
  <c r="K465" i="1"/>
  <c r="J465" i="1"/>
  <c r="I465" i="1"/>
  <c r="Q465" i="1"/>
  <c r="C465" i="1"/>
  <c r="T464" i="1"/>
  <c r="P464" i="1"/>
  <c r="N464" i="1"/>
  <c r="M464" i="1"/>
  <c r="L464" i="1"/>
  <c r="K464" i="1"/>
  <c r="J464" i="1"/>
  <c r="I464" i="1"/>
  <c r="Q464" i="1"/>
  <c r="C464" i="1"/>
  <c r="T463" i="1"/>
  <c r="P463" i="1"/>
  <c r="N463" i="1"/>
  <c r="M463" i="1"/>
  <c r="L463" i="1"/>
  <c r="K463" i="1"/>
  <c r="J463" i="1"/>
  <c r="I463" i="1"/>
  <c r="Q463" i="1"/>
  <c r="C463" i="1"/>
  <c r="T462" i="1"/>
  <c r="P462" i="1"/>
  <c r="N462" i="1"/>
  <c r="M462" i="1"/>
  <c r="L462" i="1"/>
  <c r="K462" i="1"/>
  <c r="J462" i="1"/>
  <c r="I462" i="1"/>
  <c r="Q462" i="1"/>
  <c r="C462" i="1"/>
  <c r="T461" i="1"/>
  <c r="P461" i="1"/>
  <c r="N461" i="1"/>
  <c r="M461" i="1"/>
  <c r="L461" i="1"/>
  <c r="K461" i="1"/>
  <c r="J461" i="1"/>
  <c r="I461" i="1"/>
  <c r="Q461" i="1"/>
  <c r="C461" i="1"/>
  <c r="T460" i="1"/>
  <c r="P460" i="1"/>
  <c r="N460" i="1"/>
  <c r="M460" i="1"/>
  <c r="L460" i="1"/>
  <c r="K460" i="1"/>
  <c r="J460" i="1"/>
  <c r="I460" i="1"/>
  <c r="Q460" i="1"/>
  <c r="C460" i="1"/>
  <c r="T459" i="1"/>
  <c r="P459" i="1"/>
  <c r="N459" i="1"/>
  <c r="M459" i="1"/>
  <c r="L459" i="1"/>
  <c r="K459" i="1"/>
  <c r="J459" i="1"/>
  <c r="I459" i="1"/>
  <c r="Q459" i="1"/>
  <c r="C459" i="1"/>
  <c r="T458" i="1"/>
  <c r="P458" i="1"/>
  <c r="N458" i="1"/>
  <c r="M458" i="1"/>
  <c r="L458" i="1"/>
  <c r="K458" i="1"/>
  <c r="J458" i="1"/>
  <c r="I458" i="1"/>
  <c r="Q458" i="1"/>
  <c r="C458" i="1"/>
  <c r="T457" i="1"/>
  <c r="P457" i="1"/>
  <c r="N457" i="1"/>
  <c r="M457" i="1"/>
  <c r="L457" i="1"/>
  <c r="K457" i="1"/>
  <c r="J457" i="1"/>
  <c r="I457" i="1"/>
  <c r="Q457" i="1"/>
  <c r="C457" i="1"/>
  <c r="T456" i="1"/>
  <c r="P456" i="1"/>
  <c r="N456" i="1"/>
  <c r="M456" i="1"/>
  <c r="L456" i="1"/>
  <c r="K456" i="1"/>
  <c r="J456" i="1"/>
  <c r="I456" i="1"/>
  <c r="Q456" i="1"/>
  <c r="C456" i="1"/>
  <c r="T455" i="1"/>
  <c r="P455" i="1"/>
  <c r="N455" i="1"/>
  <c r="M455" i="1"/>
  <c r="L455" i="1"/>
  <c r="K455" i="1"/>
  <c r="J455" i="1"/>
  <c r="I455" i="1"/>
  <c r="Q455" i="1"/>
  <c r="C455" i="1"/>
  <c r="T454" i="1"/>
  <c r="P454" i="1"/>
  <c r="N454" i="1"/>
  <c r="M454" i="1"/>
  <c r="L454" i="1"/>
  <c r="K454" i="1"/>
  <c r="J454" i="1"/>
  <c r="I454" i="1"/>
  <c r="Q454" i="1"/>
  <c r="C454" i="1"/>
  <c r="T453" i="1"/>
  <c r="P453" i="1"/>
  <c r="N453" i="1"/>
  <c r="M453" i="1"/>
  <c r="L453" i="1"/>
  <c r="K453" i="1"/>
  <c r="J453" i="1"/>
  <c r="I453" i="1"/>
  <c r="Q453" i="1"/>
  <c r="C453" i="1"/>
  <c r="T452" i="1"/>
  <c r="P452" i="1"/>
  <c r="N452" i="1"/>
  <c r="M452" i="1"/>
  <c r="L452" i="1"/>
  <c r="K452" i="1"/>
  <c r="J452" i="1"/>
  <c r="I452" i="1"/>
  <c r="Q452" i="1"/>
  <c r="C452" i="1"/>
  <c r="T451" i="1"/>
  <c r="P451" i="1"/>
  <c r="N451" i="1"/>
  <c r="M451" i="1"/>
  <c r="L451" i="1"/>
  <c r="K451" i="1"/>
  <c r="J451" i="1"/>
  <c r="I451" i="1"/>
  <c r="Q451" i="1"/>
  <c r="C451" i="1"/>
  <c r="T450" i="1"/>
  <c r="P450" i="1"/>
  <c r="N450" i="1"/>
  <c r="M450" i="1"/>
  <c r="L450" i="1"/>
  <c r="K450" i="1"/>
  <c r="J450" i="1"/>
  <c r="I450" i="1"/>
  <c r="Q450" i="1"/>
  <c r="C450" i="1"/>
  <c r="T449" i="1"/>
  <c r="P449" i="1"/>
  <c r="N449" i="1"/>
  <c r="M449" i="1"/>
  <c r="L449" i="1"/>
  <c r="K449" i="1"/>
  <c r="J449" i="1"/>
  <c r="I449" i="1"/>
  <c r="Q449" i="1"/>
  <c r="C449" i="1"/>
  <c r="T448" i="1"/>
  <c r="P448" i="1"/>
  <c r="N448" i="1"/>
  <c r="M448" i="1"/>
  <c r="L448" i="1"/>
  <c r="K448" i="1"/>
  <c r="J448" i="1"/>
  <c r="I448" i="1"/>
  <c r="Q448" i="1"/>
  <c r="C448" i="1"/>
  <c r="T447" i="1"/>
  <c r="P447" i="1"/>
  <c r="N447" i="1"/>
  <c r="M447" i="1"/>
  <c r="L447" i="1"/>
  <c r="K447" i="1"/>
  <c r="J447" i="1"/>
  <c r="I447" i="1"/>
  <c r="Q447" i="1"/>
  <c r="C447" i="1"/>
  <c r="T446" i="1"/>
  <c r="P446" i="1"/>
  <c r="N446" i="1"/>
  <c r="M446" i="1"/>
  <c r="L446" i="1"/>
  <c r="K446" i="1"/>
  <c r="J446" i="1"/>
  <c r="I446" i="1"/>
  <c r="Q446" i="1"/>
  <c r="C446" i="1"/>
  <c r="T445" i="1"/>
  <c r="P445" i="1"/>
  <c r="N445" i="1"/>
  <c r="M445" i="1"/>
  <c r="L445" i="1"/>
  <c r="K445" i="1"/>
  <c r="J445" i="1"/>
  <c r="I445" i="1"/>
  <c r="Q445" i="1"/>
  <c r="C445" i="1"/>
  <c r="T444" i="1"/>
  <c r="P444" i="1"/>
  <c r="N444" i="1"/>
  <c r="M444" i="1"/>
  <c r="L444" i="1"/>
  <c r="K444" i="1"/>
  <c r="J444" i="1"/>
  <c r="I444" i="1"/>
  <c r="Q444" i="1"/>
  <c r="C444" i="1"/>
  <c r="T443" i="1"/>
  <c r="P443" i="1"/>
  <c r="N443" i="1"/>
  <c r="M443" i="1"/>
  <c r="L443" i="1"/>
  <c r="K443" i="1"/>
  <c r="J443" i="1"/>
  <c r="I443" i="1"/>
  <c r="Q443" i="1"/>
  <c r="C443" i="1"/>
  <c r="T442" i="1"/>
  <c r="P442" i="1"/>
  <c r="N442" i="1"/>
  <c r="M442" i="1"/>
  <c r="L442" i="1"/>
  <c r="K442" i="1"/>
  <c r="J442" i="1"/>
  <c r="I442" i="1"/>
  <c r="Q442" i="1"/>
  <c r="C442" i="1"/>
  <c r="T441" i="1"/>
  <c r="P441" i="1"/>
  <c r="N441" i="1"/>
  <c r="M441" i="1"/>
  <c r="L441" i="1"/>
  <c r="K441" i="1"/>
  <c r="J441" i="1"/>
  <c r="I441" i="1"/>
  <c r="Q441" i="1"/>
  <c r="C441" i="1"/>
  <c r="T440" i="1"/>
  <c r="P440" i="1"/>
  <c r="N440" i="1"/>
  <c r="M440" i="1"/>
  <c r="L440" i="1"/>
  <c r="K440" i="1"/>
  <c r="J440" i="1"/>
  <c r="I440" i="1"/>
  <c r="Q440" i="1"/>
  <c r="C440" i="1"/>
  <c r="T439" i="1"/>
  <c r="P439" i="1"/>
  <c r="N439" i="1"/>
  <c r="M439" i="1"/>
  <c r="L439" i="1"/>
  <c r="K439" i="1"/>
  <c r="J439" i="1"/>
  <c r="I439" i="1"/>
  <c r="Q439" i="1"/>
  <c r="C439" i="1"/>
  <c r="T438" i="1"/>
  <c r="P438" i="1"/>
  <c r="N438" i="1"/>
  <c r="M438" i="1"/>
  <c r="L438" i="1"/>
  <c r="K438" i="1"/>
  <c r="J438" i="1"/>
  <c r="I438" i="1"/>
  <c r="Q438" i="1"/>
  <c r="C438" i="1"/>
  <c r="T437" i="1"/>
  <c r="P437" i="1"/>
  <c r="N437" i="1"/>
  <c r="M437" i="1"/>
  <c r="L437" i="1"/>
  <c r="K437" i="1"/>
  <c r="J437" i="1"/>
  <c r="I437" i="1"/>
  <c r="Q437" i="1"/>
  <c r="C437" i="1"/>
  <c r="T436" i="1"/>
  <c r="P436" i="1"/>
  <c r="N436" i="1"/>
  <c r="M436" i="1"/>
  <c r="L436" i="1"/>
  <c r="K436" i="1"/>
  <c r="J436" i="1"/>
  <c r="I436" i="1"/>
  <c r="Q436" i="1"/>
  <c r="C436" i="1"/>
  <c r="T435" i="1"/>
  <c r="P435" i="1"/>
  <c r="N435" i="1"/>
  <c r="M435" i="1"/>
  <c r="L435" i="1"/>
  <c r="K435" i="1"/>
  <c r="J435" i="1"/>
  <c r="I435" i="1"/>
  <c r="Q435" i="1"/>
  <c r="C435" i="1"/>
  <c r="T434" i="1"/>
  <c r="P434" i="1"/>
  <c r="N434" i="1"/>
  <c r="M434" i="1"/>
  <c r="L434" i="1"/>
  <c r="K434" i="1"/>
  <c r="J434" i="1"/>
  <c r="I434" i="1"/>
  <c r="Q434" i="1"/>
  <c r="C434" i="1"/>
  <c r="T433" i="1"/>
  <c r="P433" i="1"/>
  <c r="N433" i="1"/>
  <c r="M433" i="1"/>
  <c r="L433" i="1"/>
  <c r="K433" i="1"/>
  <c r="J433" i="1"/>
  <c r="I433" i="1"/>
  <c r="Q433" i="1"/>
  <c r="C433" i="1"/>
  <c r="T432" i="1"/>
  <c r="P432" i="1"/>
  <c r="N432" i="1"/>
  <c r="M432" i="1"/>
  <c r="L432" i="1"/>
  <c r="K432" i="1"/>
  <c r="J432" i="1"/>
  <c r="I432" i="1"/>
  <c r="Q432" i="1"/>
  <c r="C432" i="1"/>
  <c r="T431" i="1"/>
  <c r="P431" i="1"/>
  <c r="N431" i="1"/>
  <c r="M431" i="1"/>
  <c r="L431" i="1"/>
  <c r="K431" i="1"/>
  <c r="J431" i="1"/>
  <c r="I431" i="1"/>
  <c r="Q431" i="1"/>
  <c r="C431" i="1"/>
  <c r="T430" i="1"/>
  <c r="P430" i="1"/>
  <c r="N430" i="1"/>
  <c r="M430" i="1"/>
  <c r="L430" i="1"/>
  <c r="K430" i="1"/>
  <c r="J430" i="1"/>
  <c r="I430" i="1"/>
  <c r="Q430" i="1"/>
  <c r="C430" i="1"/>
  <c r="T429" i="1"/>
  <c r="P429" i="1"/>
  <c r="N429" i="1"/>
  <c r="M429" i="1"/>
  <c r="L429" i="1"/>
  <c r="K429" i="1"/>
  <c r="J429" i="1"/>
  <c r="I429" i="1"/>
  <c r="Q429" i="1"/>
  <c r="C429" i="1"/>
  <c r="T428" i="1"/>
  <c r="P428" i="1"/>
  <c r="N428" i="1"/>
  <c r="M428" i="1"/>
  <c r="L428" i="1"/>
  <c r="K428" i="1"/>
  <c r="J428" i="1"/>
  <c r="I428" i="1"/>
  <c r="Q428" i="1"/>
  <c r="C428" i="1"/>
  <c r="T427" i="1"/>
  <c r="P427" i="1"/>
  <c r="N427" i="1"/>
  <c r="M427" i="1"/>
  <c r="L427" i="1"/>
  <c r="K427" i="1"/>
  <c r="J427" i="1"/>
  <c r="I427" i="1"/>
  <c r="Q427" i="1"/>
  <c r="C427" i="1"/>
  <c r="T426" i="1"/>
  <c r="P426" i="1"/>
  <c r="N426" i="1"/>
  <c r="M426" i="1"/>
  <c r="L426" i="1"/>
  <c r="K426" i="1"/>
  <c r="J426" i="1"/>
  <c r="I426" i="1"/>
  <c r="Q426" i="1"/>
  <c r="C426" i="1"/>
  <c r="T425" i="1"/>
  <c r="P425" i="1"/>
  <c r="N425" i="1"/>
  <c r="M425" i="1"/>
  <c r="L425" i="1"/>
  <c r="K425" i="1"/>
  <c r="J425" i="1"/>
  <c r="I425" i="1"/>
  <c r="Q425" i="1"/>
  <c r="C425" i="1"/>
  <c r="T424" i="1"/>
  <c r="P424" i="1"/>
  <c r="N424" i="1"/>
  <c r="M424" i="1"/>
  <c r="L424" i="1"/>
  <c r="K424" i="1"/>
  <c r="J424" i="1"/>
  <c r="I424" i="1"/>
  <c r="Q424" i="1"/>
  <c r="C424" i="1"/>
  <c r="T423" i="1"/>
  <c r="P423" i="1"/>
  <c r="N423" i="1"/>
  <c r="M423" i="1"/>
  <c r="L423" i="1"/>
  <c r="K423" i="1"/>
  <c r="J423" i="1"/>
  <c r="I423" i="1"/>
  <c r="Q423" i="1"/>
  <c r="C423" i="1"/>
  <c r="T422" i="1"/>
  <c r="P422" i="1"/>
  <c r="N422" i="1"/>
  <c r="M422" i="1"/>
  <c r="L422" i="1"/>
  <c r="K422" i="1"/>
  <c r="J422" i="1"/>
  <c r="I422" i="1"/>
  <c r="Q422" i="1"/>
  <c r="C422" i="1"/>
  <c r="T421" i="1"/>
  <c r="P421" i="1"/>
  <c r="N421" i="1"/>
  <c r="M421" i="1"/>
  <c r="L421" i="1"/>
  <c r="K421" i="1"/>
  <c r="J421" i="1"/>
  <c r="I421" i="1"/>
  <c r="Q421" i="1"/>
  <c r="C421" i="1"/>
  <c r="T420" i="1"/>
  <c r="P420" i="1"/>
  <c r="N420" i="1"/>
  <c r="M420" i="1"/>
  <c r="L420" i="1"/>
  <c r="K420" i="1"/>
  <c r="J420" i="1"/>
  <c r="I420" i="1"/>
  <c r="Q420" i="1"/>
  <c r="C420" i="1"/>
  <c r="T419" i="1"/>
  <c r="P419" i="1"/>
  <c r="N419" i="1"/>
  <c r="M419" i="1"/>
  <c r="L419" i="1"/>
  <c r="K419" i="1"/>
  <c r="J419" i="1"/>
  <c r="I419" i="1"/>
  <c r="Q419" i="1"/>
  <c r="C419" i="1"/>
  <c r="T418" i="1"/>
  <c r="P418" i="1"/>
  <c r="N418" i="1"/>
  <c r="M418" i="1"/>
  <c r="L418" i="1"/>
  <c r="K418" i="1"/>
  <c r="J418" i="1"/>
  <c r="I418" i="1"/>
  <c r="Q418" i="1"/>
  <c r="C418" i="1"/>
  <c r="T417" i="1"/>
  <c r="P417" i="1"/>
  <c r="N417" i="1"/>
  <c r="M417" i="1"/>
  <c r="L417" i="1"/>
  <c r="K417" i="1"/>
  <c r="J417" i="1"/>
  <c r="I417" i="1"/>
  <c r="Q417" i="1"/>
  <c r="C417" i="1"/>
  <c r="T416" i="1"/>
  <c r="P416" i="1"/>
  <c r="N416" i="1"/>
  <c r="M416" i="1"/>
  <c r="L416" i="1"/>
  <c r="K416" i="1"/>
  <c r="J416" i="1"/>
  <c r="I416" i="1"/>
  <c r="Q416" i="1"/>
  <c r="C416" i="1"/>
  <c r="T415" i="1"/>
  <c r="P415" i="1"/>
  <c r="N415" i="1"/>
  <c r="M415" i="1"/>
  <c r="L415" i="1"/>
  <c r="K415" i="1"/>
  <c r="J415" i="1"/>
  <c r="I415" i="1"/>
  <c r="Q415" i="1"/>
  <c r="C415" i="1"/>
  <c r="T414" i="1"/>
  <c r="P414" i="1"/>
  <c r="N414" i="1"/>
  <c r="M414" i="1"/>
  <c r="L414" i="1"/>
  <c r="K414" i="1"/>
  <c r="J414" i="1"/>
  <c r="I414" i="1"/>
  <c r="Q414" i="1"/>
  <c r="C414" i="1"/>
  <c r="T413" i="1"/>
  <c r="P413" i="1"/>
  <c r="N413" i="1"/>
  <c r="M413" i="1"/>
  <c r="L413" i="1"/>
  <c r="K413" i="1"/>
  <c r="J413" i="1"/>
  <c r="I413" i="1"/>
  <c r="Q413" i="1"/>
  <c r="C413" i="1"/>
  <c r="T412" i="1"/>
  <c r="P412" i="1"/>
  <c r="N412" i="1"/>
  <c r="M412" i="1"/>
  <c r="L412" i="1"/>
  <c r="K412" i="1"/>
  <c r="J412" i="1"/>
  <c r="I412" i="1"/>
  <c r="Q412" i="1"/>
  <c r="C412" i="1"/>
  <c r="T411" i="1"/>
  <c r="P411" i="1"/>
  <c r="N411" i="1"/>
  <c r="M411" i="1"/>
  <c r="L411" i="1"/>
  <c r="K411" i="1"/>
  <c r="J411" i="1"/>
  <c r="I411" i="1"/>
  <c r="Q411" i="1"/>
  <c r="C411" i="1"/>
  <c r="T410" i="1"/>
  <c r="P410" i="1"/>
  <c r="N410" i="1"/>
  <c r="M410" i="1"/>
  <c r="L410" i="1"/>
  <c r="K410" i="1"/>
  <c r="J410" i="1"/>
  <c r="I410" i="1"/>
  <c r="Q410" i="1"/>
  <c r="C410" i="1"/>
  <c r="T409" i="1"/>
  <c r="P409" i="1"/>
  <c r="N409" i="1"/>
  <c r="M409" i="1"/>
  <c r="L409" i="1"/>
  <c r="K409" i="1"/>
  <c r="J409" i="1"/>
  <c r="I409" i="1"/>
  <c r="Q409" i="1"/>
  <c r="C409" i="1"/>
  <c r="T408" i="1"/>
  <c r="P408" i="1"/>
  <c r="N408" i="1"/>
  <c r="M408" i="1"/>
  <c r="L408" i="1"/>
  <c r="K408" i="1"/>
  <c r="J408" i="1"/>
  <c r="I408" i="1"/>
  <c r="Q408" i="1"/>
  <c r="C408" i="1"/>
  <c r="T407" i="1"/>
  <c r="P407" i="1"/>
  <c r="N407" i="1"/>
  <c r="M407" i="1"/>
  <c r="L407" i="1"/>
  <c r="K407" i="1"/>
  <c r="J407" i="1"/>
  <c r="I407" i="1"/>
  <c r="Q407" i="1"/>
  <c r="C407" i="1"/>
  <c r="T406" i="1"/>
  <c r="P406" i="1"/>
  <c r="N406" i="1"/>
  <c r="M406" i="1"/>
  <c r="L406" i="1"/>
  <c r="K406" i="1"/>
  <c r="J406" i="1"/>
  <c r="I406" i="1"/>
  <c r="Q406" i="1"/>
  <c r="C406" i="1"/>
  <c r="T405" i="1"/>
  <c r="P405" i="1"/>
  <c r="N405" i="1"/>
  <c r="M405" i="1"/>
  <c r="L405" i="1"/>
  <c r="K405" i="1"/>
  <c r="J405" i="1"/>
  <c r="I405" i="1"/>
  <c r="Q405" i="1"/>
  <c r="C405" i="1"/>
  <c r="T404" i="1"/>
  <c r="P404" i="1"/>
  <c r="N404" i="1"/>
  <c r="M404" i="1"/>
  <c r="L404" i="1"/>
  <c r="K404" i="1"/>
  <c r="J404" i="1"/>
  <c r="I404" i="1"/>
  <c r="Q404" i="1"/>
  <c r="C404" i="1"/>
  <c r="T403" i="1"/>
  <c r="P403" i="1"/>
  <c r="N403" i="1"/>
  <c r="M403" i="1"/>
  <c r="L403" i="1"/>
  <c r="K403" i="1"/>
  <c r="J403" i="1"/>
  <c r="I403" i="1"/>
  <c r="Q403" i="1"/>
  <c r="C403" i="1"/>
  <c r="T402" i="1"/>
  <c r="P402" i="1"/>
  <c r="N402" i="1"/>
  <c r="M402" i="1"/>
  <c r="L402" i="1"/>
  <c r="K402" i="1"/>
  <c r="J402" i="1"/>
  <c r="I402" i="1"/>
  <c r="Q402" i="1"/>
  <c r="C402" i="1"/>
  <c r="T401" i="1"/>
  <c r="P401" i="1"/>
  <c r="N401" i="1"/>
  <c r="M401" i="1"/>
  <c r="L401" i="1"/>
  <c r="K401" i="1"/>
  <c r="J401" i="1"/>
  <c r="I401" i="1"/>
  <c r="Q401" i="1"/>
  <c r="C401" i="1"/>
  <c r="T400" i="1"/>
  <c r="P400" i="1"/>
  <c r="N400" i="1"/>
  <c r="M400" i="1"/>
  <c r="L400" i="1"/>
  <c r="K400" i="1"/>
  <c r="J400" i="1"/>
  <c r="I400" i="1"/>
  <c r="Q400" i="1"/>
  <c r="C400" i="1"/>
  <c r="T399" i="1"/>
  <c r="P399" i="1"/>
  <c r="N399" i="1"/>
  <c r="M399" i="1"/>
  <c r="L399" i="1"/>
  <c r="K399" i="1"/>
  <c r="J399" i="1"/>
  <c r="I399" i="1"/>
  <c r="Q399" i="1"/>
  <c r="C399" i="1"/>
  <c r="T398" i="1"/>
  <c r="P398" i="1"/>
  <c r="N398" i="1"/>
  <c r="M398" i="1"/>
  <c r="L398" i="1"/>
  <c r="K398" i="1"/>
  <c r="J398" i="1"/>
  <c r="I398" i="1"/>
  <c r="Q398" i="1"/>
  <c r="C398" i="1"/>
  <c r="T397" i="1"/>
  <c r="P397" i="1"/>
  <c r="N397" i="1"/>
  <c r="M397" i="1"/>
  <c r="L397" i="1"/>
  <c r="K397" i="1"/>
  <c r="J397" i="1"/>
  <c r="I397" i="1"/>
  <c r="Q397" i="1"/>
  <c r="C397" i="1"/>
  <c r="T396" i="1"/>
  <c r="P396" i="1"/>
  <c r="N396" i="1"/>
  <c r="M396" i="1"/>
  <c r="L396" i="1"/>
  <c r="K396" i="1"/>
  <c r="J396" i="1"/>
  <c r="I396" i="1"/>
  <c r="Q396" i="1"/>
  <c r="C396" i="1"/>
  <c r="T395" i="1"/>
  <c r="P395" i="1"/>
  <c r="N395" i="1"/>
  <c r="M395" i="1"/>
  <c r="L395" i="1"/>
  <c r="K395" i="1"/>
  <c r="J395" i="1"/>
  <c r="I395" i="1"/>
  <c r="Q395" i="1"/>
  <c r="C395" i="1"/>
  <c r="T394" i="1"/>
  <c r="P394" i="1"/>
  <c r="N394" i="1"/>
  <c r="M394" i="1"/>
  <c r="L394" i="1"/>
  <c r="K394" i="1"/>
  <c r="J394" i="1"/>
  <c r="I394" i="1"/>
  <c r="Q394" i="1"/>
  <c r="C394" i="1"/>
  <c r="T393" i="1"/>
  <c r="P393" i="1"/>
  <c r="N393" i="1"/>
  <c r="M393" i="1"/>
  <c r="L393" i="1"/>
  <c r="K393" i="1"/>
  <c r="J393" i="1"/>
  <c r="I393" i="1"/>
  <c r="Q393" i="1"/>
  <c r="C393" i="1"/>
  <c r="T392" i="1"/>
  <c r="P392" i="1"/>
  <c r="N392" i="1"/>
  <c r="M392" i="1"/>
  <c r="L392" i="1"/>
  <c r="K392" i="1"/>
  <c r="J392" i="1"/>
  <c r="I392" i="1"/>
  <c r="Q392" i="1"/>
  <c r="C392" i="1"/>
  <c r="T391" i="1"/>
  <c r="P391" i="1"/>
  <c r="N391" i="1"/>
  <c r="M391" i="1"/>
  <c r="L391" i="1"/>
  <c r="K391" i="1"/>
  <c r="J391" i="1"/>
  <c r="I391" i="1"/>
  <c r="Q391" i="1"/>
  <c r="C391" i="1"/>
  <c r="T390" i="1"/>
  <c r="P390" i="1"/>
  <c r="N390" i="1"/>
  <c r="M390" i="1"/>
  <c r="L390" i="1"/>
  <c r="K390" i="1"/>
  <c r="J390" i="1"/>
  <c r="I390" i="1"/>
  <c r="Q390" i="1"/>
  <c r="C390" i="1"/>
  <c r="T389" i="1"/>
  <c r="P389" i="1"/>
  <c r="N389" i="1"/>
  <c r="M389" i="1"/>
  <c r="L389" i="1"/>
  <c r="K389" i="1"/>
  <c r="J389" i="1"/>
  <c r="I389" i="1"/>
  <c r="Q389" i="1"/>
  <c r="C389" i="1"/>
  <c r="T388" i="1"/>
  <c r="P388" i="1"/>
  <c r="N388" i="1"/>
  <c r="M388" i="1"/>
  <c r="L388" i="1"/>
  <c r="K388" i="1"/>
  <c r="J388" i="1"/>
  <c r="I388" i="1"/>
  <c r="Q388" i="1"/>
  <c r="C388" i="1"/>
  <c r="T387" i="1"/>
  <c r="P387" i="1"/>
  <c r="N387" i="1"/>
  <c r="M387" i="1"/>
  <c r="L387" i="1"/>
  <c r="K387" i="1"/>
  <c r="J387" i="1"/>
  <c r="I387" i="1"/>
  <c r="Q387" i="1"/>
  <c r="C387" i="1"/>
  <c r="T386" i="1"/>
  <c r="P386" i="1"/>
  <c r="N386" i="1"/>
  <c r="M386" i="1"/>
  <c r="L386" i="1"/>
  <c r="K386" i="1"/>
  <c r="J386" i="1"/>
  <c r="I386" i="1"/>
  <c r="Q386" i="1"/>
  <c r="C386" i="1"/>
  <c r="T385" i="1"/>
  <c r="P385" i="1"/>
  <c r="N385" i="1"/>
  <c r="M385" i="1"/>
  <c r="L385" i="1"/>
  <c r="K385" i="1"/>
  <c r="J385" i="1"/>
  <c r="I385" i="1"/>
  <c r="Q385" i="1"/>
  <c r="C385" i="1"/>
  <c r="T384" i="1"/>
  <c r="P384" i="1"/>
  <c r="N384" i="1"/>
  <c r="M384" i="1"/>
  <c r="L384" i="1"/>
  <c r="K384" i="1"/>
  <c r="J384" i="1"/>
  <c r="I384" i="1"/>
  <c r="Q384" i="1"/>
  <c r="C384" i="1"/>
  <c r="T383" i="1"/>
  <c r="P383" i="1"/>
  <c r="N383" i="1"/>
  <c r="M383" i="1"/>
  <c r="L383" i="1"/>
  <c r="K383" i="1"/>
  <c r="J383" i="1"/>
  <c r="I383" i="1"/>
  <c r="Q383" i="1"/>
  <c r="C383" i="1"/>
  <c r="T382" i="1"/>
  <c r="P382" i="1"/>
  <c r="N382" i="1"/>
  <c r="M382" i="1"/>
  <c r="L382" i="1"/>
  <c r="K382" i="1"/>
  <c r="J382" i="1"/>
  <c r="I382" i="1"/>
  <c r="Q382" i="1"/>
  <c r="C382" i="1"/>
  <c r="T381" i="1"/>
  <c r="P381" i="1"/>
  <c r="N381" i="1"/>
  <c r="M381" i="1"/>
  <c r="L381" i="1"/>
  <c r="K381" i="1"/>
  <c r="J381" i="1"/>
  <c r="I381" i="1"/>
  <c r="Q381" i="1"/>
  <c r="C381" i="1"/>
  <c r="T380" i="1"/>
  <c r="P380" i="1"/>
  <c r="N380" i="1"/>
  <c r="M380" i="1"/>
  <c r="L380" i="1"/>
  <c r="K380" i="1"/>
  <c r="J380" i="1"/>
  <c r="I380" i="1"/>
  <c r="Q380" i="1"/>
  <c r="C380" i="1"/>
  <c r="T379" i="1"/>
  <c r="P379" i="1"/>
  <c r="N379" i="1"/>
  <c r="M379" i="1"/>
  <c r="L379" i="1"/>
  <c r="K379" i="1"/>
  <c r="J379" i="1"/>
  <c r="I379" i="1"/>
  <c r="Q379" i="1"/>
  <c r="C379" i="1"/>
  <c r="T378" i="1"/>
  <c r="P378" i="1"/>
  <c r="N378" i="1"/>
  <c r="M378" i="1"/>
  <c r="L378" i="1"/>
  <c r="K378" i="1"/>
  <c r="J378" i="1"/>
  <c r="I378" i="1"/>
  <c r="Q378" i="1"/>
  <c r="C378" i="1"/>
  <c r="T377" i="1"/>
  <c r="P377" i="1"/>
  <c r="N377" i="1"/>
  <c r="M377" i="1"/>
  <c r="L377" i="1"/>
  <c r="K377" i="1"/>
  <c r="J377" i="1"/>
  <c r="I377" i="1"/>
  <c r="Q377" i="1"/>
  <c r="C377" i="1"/>
  <c r="T376" i="1"/>
  <c r="P376" i="1"/>
  <c r="N376" i="1"/>
  <c r="M376" i="1"/>
  <c r="L376" i="1"/>
  <c r="K376" i="1"/>
  <c r="J376" i="1"/>
  <c r="I376" i="1"/>
  <c r="Q376" i="1"/>
  <c r="C376" i="1"/>
  <c r="T375" i="1"/>
  <c r="P375" i="1"/>
  <c r="N375" i="1"/>
  <c r="M375" i="1"/>
  <c r="L375" i="1"/>
  <c r="K375" i="1"/>
  <c r="J375" i="1"/>
  <c r="I375" i="1"/>
  <c r="Q375" i="1"/>
  <c r="C375" i="1"/>
  <c r="T374" i="1"/>
  <c r="P374" i="1"/>
  <c r="N374" i="1"/>
  <c r="M374" i="1"/>
  <c r="L374" i="1"/>
  <c r="K374" i="1"/>
  <c r="J374" i="1"/>
  <c r="I374" i="1"/>
  <c r="Q374" i="1"/>
  <c r="C374" i="1"/>
  <c r="T373" i="1"/>
  <c r="P373" i="1"/>
  <c r="N373" i="1"/>
  <c r="M373" i="1"/>
  <c r="L373" i="1"/>
  <c r="K373" i="1"/>
  <c r="J373" i="1"/>
  <c r="I373" i="1"/>
  <c r="Q373" i="1"/>
  <c r="C373" i="1"/>
  <c r="T372" i="1"/>
  <c r="P372" i="1"/>
  <c r="N372" i="1"/>
  <c r="M372" i="1"/>
  <c r="L372" i="1"/>
  <c r="K372" i="1"/>
  <c r="J372" i="1"/>
  <c r="I372" i="1"/>
  <c r="Q372" i="1"/>
  <c r="C372" i="1"/>
  <c r="T371" i="1"/>
  <c r="P371" i="1"/>
  <c r="N371" i="1"/>
  <c r="M371" i="1"/>
  <c r="L371" i="1"/>
  <c r="K371" i="1"/>
  <c r="J371" i="1"/>
  <c r="I371" i="1"/>
  <c r="Q371" i="1"/>
  <c r="C371" i="1"/>
  <c r="T370" i="1"/>
  <c r="P370" i="1"/>
  <c r="N370" i="1"/>
  <c r="M370" i="1"/>
  <c r="L370" i="1"/>
  <c r="K370" i="1"/>
  <c r="J370" i="1"/>
  <c r="I370" i="1"/>
  <c r="Q370" i="1"/>
  <c r="C370" i="1"/>
  <c r="T369" i="1"/>
  <c r="P369" i="1"/>
  <c r="N369" i="1"/>
  <c r="M369" i="1"/>
  <c r="L369" i="1"/>
  <c r="K369" i="1"/>
  <c r="J369" i="1"/>
  <c r="I369" i="1"/>
  <c r="Q369" i="1"/>
  <c r="C369" i="1"/>
  <c r="T368" i="1"/>
  <c r="P368" i="1"/>
  <c r="N368" i="1"/>
  <c r="M368" i="1"/>
  <c r="L368" i="1"/>
  <c r="K368" i="1"/>
  <c r="J368" i="1"/>
  <c r="I368" i="1"/>
  <c r="Q368" i="1"/>
  <c r="C368" i="1"/>
  <c r="T367" i="1"/>
  <c r="P367" i="1"/>
  <c r="N367" i="1"/>
  <c r="M367" i="1"/>
  <c r="L367" i="1"/>
  <c r="K367" i="1"/>
  <c r="J367" i="1"/>
  <c r="I367" i="1"/>
  <c r="Q367" i="1"/>
  <c r="C367" i="1"/>
  <c r="T366" i="1"/>
  <c r="P366" i="1"/>
  <c r="N366" i="1"/>
  <c r="M366" i="1"/>
  <c r="L366" i="1"/>
  <c r="K366" i="1"/>
  <c r="J366" i="1"/>
  <c r="I366" i="1"/>
  <c r="Q366" i="1"/>
  <c r="C366" i="1"/>
  <c r="T365" i="1"/>
  <c r="P365" i="1"/>
  <c r="N365" i="1"/>
  <c r="M365" i="1"/>
  <c r="L365" i="1"/>
  <c r="K365" i="1"/>
  <c r="J365" i="1"/>
  <c r="I365" i="1"/>
  <c r="Q365" i="1"/>
  <c r="C365" i="1"/>
  <c r="T364" i="1"/>
  <c r="P364" i="1"/>
  <c r="N364" i="1"/>
  <c r="M364" i="1"/>
  <c r="L364" i="1"/>
  <c r="K364" i="1"/>
  <c r="J364" i="1"/>
  <c r="I364" i="1"/>
  <c r="Q364" i="1"/>
  <c r="C364" i="1"/>
  <c r="T363" i="1"/>
  <c r="P363" i="1"/>
  <c r="N363" i="1"/>
  <c r="M363" i="1"/>
  <c r="L363" i="1"/>
  <c r="K363" i="1"/>
  <c r="J363" i="1"/>
  <c r="I363" i="1"/>
  <c r="Q363" i="1"/>
  <c r="C363" i="1"/>
  <c r="T362" i="1"/>
  <c r="P362" i="1"/>
  <c r="N362" i="1"/>
  <c r="M362" i="1"/>
  <c r="L362" i="1"/>
  <c r="K362" i="1"/>
  <c r="J362" i="1"/>
  <c r="I362" i="1"/>
  <c r="Q362" i="1"/>
  <c r="C362" i="1"/>
  <c r="T361" i="1"/>
  <c r="P361" i="1"/>
  <c r="N361" i="1"/>
  <c r="M361" i="1"/>
  <c r="L361" i="1"/>
  <c r="K361" i="1"/>
  <c r="J361" i="1"/>
  <c r="I361" i="1"/>
  <c r="Q361" i="1"/>
  <c r="C361" i="1"/>
  <c r="T360" i="1"/>
  <c r="P360" i="1"/>
  <c r="N360" i="1"/>
  <c r="M360" i="1"/>
  <c r="L360" i="1"/>
  <c r="K360" i="1"/>
  <c r="J360" i="1"/>
  <c r="I360" i="1"/>
  <c r="Q360" i="1"/>
  <c r="C360" i="1"/>
  <c r="T359" i="1"/>
  <c r="P359" i="1"/>
  <c r="N359" i="1"/>
  <c r="M359" i="1"/>
  <c r="L359" i="1"/>
  <c r="K359" i="1"/>
  <c r="J359" i="1"/>
  <c r="I359" i="1"/>
  <c r="Q359" i="1"/>
  <c r="C359" i="1"/>
  <c r="T358" i="1"/>
  <c r="P358" i="1"/>
  <c r="N358" i="1"/>
  <c r="M358" i="1"/>
  <c r="L358" i="1"/>
  <c r="K358" i="1"/>
  <c r="J358" i="1"/>
  <c r="I358" i="1"/>
  <c r="Q358" i="1"/>
  <c r="C358" i="1"/>
  <c r="T357" i="1"/>
  <c r="P357" i="1"/>
  <c r="N357" i="1"/>
  <c r="M357" i="1"/>
  <c r="L357" i="1"/>
  <c r="K357" i="1"/>
  <c r="J357" i="1"/>
  <c r="I357" i="1"/>
  <c r="Q357" i="1"/>
  <c r="C357" i="1"/>
  <c r="T356" i="1"/>
  <c r="P356" i="1"/>
  <c r="N356" i="1"/>
  <c r="M356" i="1"/>
  <c r="L356" i="1"/>
  <c r="K356" i="1"/>
  <c r="J356" i="1"/>
  <c r="I356" i="1"/>
  <c r="Q356" i="1"/>
  <c r="C356" i="1"/>
  <c r="T355" i="1"/>
  <c r="P355" i="1"/>
  <c r="N355" i="1"/>
  <c r="M355" i="1"/>
  <c r="L355" i="1"/>
  <c r="K355" i="1"/>
  <c r="J355" i="1"/>
  <c r="I355" i="1"/>
  <c r="Q355" i="1"/>
  <c r="C355" i="1"/>
  <c r="T354" i="1"/>
  <c r="P354" i="1"/>
  <c r="N354" i="1"/>
  <c r="M354" i="1"/>
  <c r="L354" i="1"/>
  <c r="K354" i="1"/>
  <c r="J354" i="1"/>
  <c r="I354" i="1"/>
  <c r="Q354" i="1"/>
  <c r="C354" i="1"/>
  <c r="T353" i="1"/>
  <c r="P353" i="1"/>
  <c r="N353" i="1"/>
  <c r="M353" i="1"/>
  <c r="L353" i="1"/>
  <c r="K353" i="1"/>
  <c r="J353" i="1"/>
  <c r="I353" i="1"/>
  <c r="Q353" i="1"/>
  <c r="C353" i="1"/>
  <c r="T352" i="1"/>
  <c r="P352" i="1"/>
  <c r="N352" i="1"/>
  <c r="M352" i="1"/>
  <c r="L352" i="1"/>
  <c r="K352" i="1"/>
  <c r="J352" i="1"/>
  <c r="I352" i="1"/>
  <c r="Q352" i="1"/>
  <c r="C352" i="1"/>
  <c r="T351" i="1"/>
  <c r="P351" i="1"/>
  <c r="N351" i="1"/>
  <c r="M351" i="1"/>
  <c r="L351" i="1"/>
  <c r="K351" i="1"/>
  <c r="J351" i="1"/>
  <c r="I351" i="1"/>
  <c r="Q351" i="1"/>
  <c r="C351" i="1"/>
  <c r="T350" i="1"/>
  <c r="P350" i="1"/>
  <c r="N350" i="1"/>
  <c r="M350" i="1"/>
  <c r="L350" i="1"/>
  <c r="K350" i="1"/>
  <c r="J350" i="1"/>
  <c r="I350" i="1"/>
  <c r="Q350" i="1"/>
  <c r="C350" i="1"/>
  <c r="T349" i="1"/>
  <c r="P349" i="1"/>
  <c r="N349" i="1"/>
  <c r="M349" i="1"/>
  <c r="L349" i="1"/>
  <c r="K349" i="1"/>
  <c r="J349" i="1"/>
  <c r="I349" i="1"/>
  <c r="Q349" i="1"/>
  <c r="C349" i="1"/>
  <c r="T348" i="1"/>
  <c r="P348" i="1"/>
  <c r="N348" i="1"/>
  <c r="M348" i="1"/>
  <c r="L348" i="1"/>
  <c r="K348" i="1"/>
  <c r="J348" i="1"/>
  <c r="I348" i="1"/>
  <c r="Q348" i="1"/>
  <c r="C348" i="1"/>
  <c r="T347" i="1"/>
  <c r="P347" i="1"/>
  <c r="N347" i="1"/>
  <c r="M347" i="1"/>
  <c r="L347" i="1"/>
  <c r="K347" i="1"/>
  <c r="J347" i="1"/>
  <c r="I347" i="1"/>
  <c r="Q347" i="1"/>
  <c r="C347" i="1"/>
  <c r="T346" i="1"/>
  <c r="P346" i="1"/>
  <c r="N346" i="1"/>
  <c r="M346" i="1"/>
  <c r="L346" i="1"/>
  <c r="K346" i="1"/>
  <c r="J346" i="1"/>
  <c r="I346" i="1"/>
  <c r="Q346" i="1"/>
  <c r="C346" i="1"/>
  <c r="T345" i="1"/>
  <c r="P345" i="1"/>
  <c r="N345" i="1"/>
  <c r="M345" i="1"/>
  <c r="L345" i="1"/>
  <c r="K345" i="1"/>
  <c r="J345" i="1"/>
  <c r="I345" i="1"/>
  <c r="Q345" i="1"/>
  <c r="C345" i="1"/>
  <c r="T344" i="1"/>
  <c r="P344" i="1"/>
  <c r="N344" i="1"/>
  <c r="M344" i="1"/>
  <c r="L344" i="1"/>
  <c r="K344" i="1"/>
  <c r="J344" i="1"/>
  <c r="I344" i="1"/>
  <c r="Q344" i="1"/>
  <c r="C344" i="1"/>
  <c r="T343" i="1"/>
  <c r="P343" i="1"/>
  <c r="N343" i="1"/>
  <c r="M343" i="1"/>
  <c r="L343" i="1"/>
  <c r="K343" i="1"/>
  <c r="J343" i="1"/>
  <c r="I343" i="1"/>
  <c r="Q343" i="1"/>
  <c r="C343" i="1"/>
  <c r="T342" i="1"/>
  <c r="P342" i="1"/>
  <c r="N342" i="1"/>
  <c r="M342" i="1"/>
  <c r="L342" i="1"/>
  <c r="K342" i="1"/>
  <c r="J342" i="1"/>
  <c r="I342" i="1"/>
  <c r="Q342" i="1"/>
  <c r="C342" i="1"/>
  <c r="T341" i="1"/>
  <c r="P341" i="1"/>
  <c r="N341" i="1"/>
  <c r="M341" i="1"/>
  <c r="L341" i="1"/>
  <c r="K341" i="1"/>
  <c r="J341" i="1"/>
  <c r="I341" i="1"/>
  <c r="Q341" i="1"/>
  <c r="C341" i="1"/>
  <c r="T340" i="1"/>
  <c r="P340" i="1"/>
  <c r="N340" i="1"/>
  <c r="M340" i="1"/>
  <c r="L340" i="1"/>
  <c r="K340" i="1"/>
  <c r="J340" i="1"/>
  <c r="I340" i="1"/>
  <c r="Q340" i="1"/>
  <c r="C340" i="1"/>
  <c r="T339" i="1"/>
  <c r="P339" i="1"/>
  <c r="N339" i="1"/>
  <c r="M339" i="1"/>
  <c r="L339" i="1"/>
  <c r="K339" i="1"/>
  <c r="J339" i="1"/>
  <c r="I339" i="1"/>
  <c r="Q339" i="1"/>
  <c r="C339" i="1"/>
  <c r="T338" i="1"/>
  <c r="P338" i="1"/>
  <c r="N338" i="1"/>
  <c r="M338" i="1"/>
  <c r="L338" i="1"/>
  <c r="K338" i="1"/>
  <c r="J338" i="1"/>
  <c r="I338" i="1"/>
  <c r="Q338" i="1"/>
  <c r="C338" i="1"/>
  <c r="T337" i="1"/>
  <c r="P337" i="1"/>
  <c r="N337" i="1"/>
  <c r="M337" i="1"/>
  <c r="L337" i="1"/>
  <c r="K337" i="1"/>
  <c r="J337" i="1"/>
  <c r="I337" i="1"/>
  <c r="Q337" i="1"/>
  <c r="C337" i="1"/>
  <c r="T336" i="1"/>
  <c r="P336" i="1"/>
  <c r="N336" i="1"/>
  <c r="M336" i="1"/>
  <c r="L336" i="1"/>
  <c r="K336" i="1"/>
  <c r="J336" i="1"/>
  <c r="I336" i="1"/>
  <c r="Q336" i="1"/>
  <c r="C336" i="1"/>
  <c r="T335" i="1"/>
  <c r="P335" i="1"/>
  <c r="N335" i="1"/>
  <c r="M335" i="1"/>
  <c r="L335" i="1"/>
  <c r="K335" i="1"/>
  <c r="J335" i="1"/>
  <c r="I335" i="1"/>
  <c r="Q335" i="1"/>
  <c r="C335" i="1"/>
  <c r="T334" i="1"/>
  <c r="P334" i="1"/>
  <c r="N334" i="1"/>
  <c r="M334" i="1"/>
  <c r="L334" i="1"/>
  <c r="K334" i="1"/>
  <c r="J334" i="1"/>
  <c r="I334" i="1"/>
  <c r="Q334" i="1"/>
  <c r="C334" i="1"/>
  <c r="T333" i="1"/>
  <c r="P333" i="1"/>
  <c r="N333" i="1"/>
  <c r="M333" i="1"/>
  <c r="L333" i="1"/>
  <c r="K333" i="1"/>
  <c r="J333" i="1"/>
  <c r="I333" i="1"/>
  <c r="Q333" i="1"/>
  <c r="C333" i="1"/>
  <c r="T332" i="1"/>
  <c r="P332" i="1"/>
  <c r="N332" i="1"/>
  <c r="M332" i="1"/>
  <c r="L332" i="1"/>
  <c r="K332" i="1"/>
  <c r="J332" i="1"/>
  <c r="I332" i="1"/>
  <c r="Q332" i="1"/>
  <c r="C332" i="1"/>
  <c r="T331" i="1"/>
  <c r="P331" i="1"/>
  <c r="N331" i="1"/>
  <c r="M331" i="1"/>
  <c r="L331" i="1"/>
  <c r="K331" i="1"/>
  <c r="J331" i="1"/>
  <c r="I331" i="1"/>
  <c r="Q331" i="1"/>
  <c r="C331" i="1"/>
  <c r="T330" i="1"/>
  <c r="P330" i="1"/>
  <c r="N330" i="1"/>
  <c r="M330" i="1"/>
  <c r="L330" i="1"/>
  <c r="K330" i="1"/>
  <c r="J330" i="1"/>
  <c r="I330" i="1"/>
  <c r="Q330" i="1"/>
  <c r="C330" i="1"/>
  <c r="T329" i="1"/>
  <c r="P329" i="1"/>
  <c r="N329" i="1"/>
  <c r="M329" i="1"/>
  <c r="L329" i="1"/>
  <c r="K329" i="1"/>
  <c r="J329" i="1"/>
  <c r="I329" i="1"/>
  <c r="Q329" i="1"/>
  <c r="C329" i="1"/>
  <c r="T328" i="1"/>
  <c r="P328" i="1"/>
  <c r="N328" i="1"/>
  <c r="M328" i="1"/>
  <c r="L328" i="1"/>
  <c r="K328" i="1"/>
  <c r="J328" i="1"/>
  <c r="I328" i="1"/>
  <c r="Q328" i="1"/>
  <c r="C328" i="1"/>
  <c r="T327" i="1"/>
  <c r="P327" i="1"/>
  <c r="N327" i="1"/>
  <c r="M327" i="1"/>
  <c r="L327" i="1"/>
  <c r="K327" i="1"/>
  <c r="J327" i="1"/>
  <c r="I327" i="1"/>
  <c r="Q327" i="1"/>
  <c r="C327" i="1"/>
  <c r="T326" i="1"/>
  <c r="P326" i="1"/>
  <c r="N326" i="1"/>
  <c r="M326" i="1"/>
  <c r="L326" i="1"/>
  <c r="K326" i="1"/>
  <c r="J326" i="1"/>
  <c r="I326" i="1"/>
  <c r="Q326" i="1"/>
  <c r="C326" i="1"/>
  <c r="T325" i="1"/>
  <c r="P325" i="1"/>
  <c r="N325" i="1"/>
  <c r="M325" i="1"/>
  <c r="L325" i="1"/>
  <c r="K325" i="1"/>
  <c r="J325" i="1"/>
  <c r="I325" i="1"/>
  <c r="Q325" i="1"/>
  <c r="C325" i="1"/>
  <c r="T324" i="1"/>
  <c r="P324" i="1"/>
  <c r="N324" i="1"/>
  <c r="M324" i="1"/>
  <c r="L324" i="1"/>
  <c r="K324" i="1"/>
  <c r="J324" i="1"/>
  <c r="I324" i="1"/>
  <c r="Q324" i="1"/>
  <c r="C324" i="1"/>
  <c r="T323" i="1"/>
  <c r="P323" i="1"/>
  <c r="N323" i="1"/>
  <c r="M323" i="1"/>
  <c r="L323" i="1"/>
  <c r="K323" i="1"/>
  <c r="J323" i="1"/>
  <c r="I323" i="1"/>
  <c r="Q323" i="1"/>
  <c r="C323" i="1"/>
  <c r="T322" i="1"/>
  <c r="P322" i="1"/>
  <c r="N322" i="1"/>
  <c r="M322" i="1"/>
  <c r="L322" i="1"/>
  <c r="K322" i="1"/>
  <c r="J322" i="1"/>
  <c r="I322" i="1"/>
  <c r="Q322" i="1"/>
  <c r="C322" i="1"/>
  <c r="T321" i="1"/>
  <c r="P321" i="1"/>
  <c r="N321" i="1"/>
  <c r="M321" i="1"/>
  <c r="L321" i="1"/>
  <c r="K321" i="1"/>
  <c r="J321" i="1"/>
  <c r="I321" i="1"/>
  <c r="Q321" i="1"/>
  <c r="C321" i="1"/>
  <c r="T320" i="1"/>
  <c r="P320" i="1"/>
  <c r="N320" i="1"/>
  <c r="M320" i="1"/>
  <c r="L320" i="1"/>
  <c r="K320" i="1"/>
  <c r="J320" i="1"/>
  <c r="I320" i="1"/>
  <c r="Q320" i="1"/>
  <c r="C320" i="1"/>
  <c r="T319" i="1"/>
  <c r="P319" i="1"/>
  <c r="N319" i="1"/>
  <c r="M319" i="1"/>
  <c r="L319" i="1"/>
  <c r="K319" i="1"/>
  <c r="J319" i="1"/>
  <c r="I319" i="1"/>
  <c r="Q319" i="1"/>
  <c r="C319" i="1"/>
  <c r="T318" i="1"/>
  <c r="P318" i="1"/>
  <c r="N318" i="1"/>
  <c r="M318" i="1"/>
  <c r="L318" i="1"/>
  <c r="K318" i="1"/>
  <c r="J318" i="1"/>
  <c r="I318" i="1"/>
  <c r="Q318" i="1"/>
  <c r="C318" i="1"/>
  <c r="T317" i="1"/>
  <c r="P317" i="1"/>
  <c r="N317" i="1"/>
  <c r="M317" i="1"/>
  <c r="L317" i="1"/>
  <c r="K317" i="1"/>
  <c r="J317" i="1"/>
  <c r="I317" i="1"/>
  <c r="Q317" i="1"/>
  <c r="C317" i="1"/>
  <c r="T316" i="1"/>
  <c r="P316" i="1"/>
  <c r="N316" i="1"/>
  <c r="M316" i="1"/>
  <c r="L316" i="1"/>
  <c r="K316" i="1"/>
  <c r="J316" i="1"/>
  <c r="I316" i="1"/>
  <c r="Q316" i="1"/>
  <c r="C316" i="1"/>
  <c r="T315" i="1"/>
  <c r="P315" i="1"/>
  <c r="N315" i="1"/>
  <c r="M315" i="1"/>
  <c r="L315" i="1"/>
  <c r="K315" i="1"/>
  <c r="J315" i="1"/>
  <c r="I315" i="1"/>
  <c r="Q315" i="1"/>
  <c r="C315" i="1"/>
  <c r="T314" i="1"/>
  <c r="P314" i="1"/>
  <c r="N314" i="1"/>
  <c r="M314" i="1"/>
  <c r="L314" i="1"/>
  <c r="K314" i="1"/>
  <c r="J314" i="1"/>
  <c r="I314" i="1"/>
  <c r="Q314" i="1"/>
  <c r="C314" i="1"/>
  <c r="T313" i="1"/>
  <c r="P313" i="1"/>
  <c r="N313" i="1"/>
  <c r="M313" i="1"/>
  <c r="L313" i="1"/>
  <c r="K313" i="1"/>
  <c r="J313" i="1"/>
  <c r="I313" i="1"/>
  <c r="Q313" i="1"/>
  <c r="C313" i="1"/>
  <c r="T312" i="1"/>
  <c r="P312" i="1"/>
  <c r="N312" i="1"/>
  <c r="M312" i="1"/>
  <c r="L312" i="1"/>
  <c r="K312" i="1"/>
  <c r="J312" i="1"/>
  <c r="I312" i="1"/>
  <c r="Q312" i="1"/>
  <c r="C312" i="1"/>
  <c r="T311" i="1"/>
  <c r="P311" i="1"/>
  <c r="N311" i="1"/>
  <c r="M311" i="1"/>
  <c r="L311" i="1"/>
  <c r="K311" i="1"/>
  <c r="J311" i="1"/>
  <c r="I311" i="1"/>
  <c r="Q311" i="1"/>
  <c r="C311" i="1"/>
  <c r="T310" i="1"/>
  <c r="P310" i="1"/>
  <c r="N310" i="1"/>
  <c r="M310" i="1"/>
  <c r="L310" i="1"/>
  <c r="K310" i="1"/>
  <c r="J310" i="1"/>
  <c r="I310" i="1"/>
  <c r="Q310" i="1"/>
  <c r="C310" i="1"/>
  <c r="T309" i="1"/>
  <c r="P309" i="1"/>
  <c r="N309" i="1"/>
  <c r="M309" i="1"/>
  <c r="L309" i="1"/>
  <c r="K309" i="1"/>
  <c r="J309" i="1"/>
  <c r="I309" i="1"/>
  <c r="Q309" i="1"/>
  <c r="C309" i="1"/>
  <c r="T308" i="1"/>
  <c r="P308" i="1"/>
  <c r="N308" i="1"/>
  <c r="M308" i="1"/>
  <c r="L308" i="1"/>
  <c r="K308" i="1"/>
  <c r="J308" i="1"/>
  <c r="I308" i="1"/>
  <c r="Q308" i="1"/>
  <c r="C308" i="1"/>
  <c r="T307" i="1"/>
  <c r="P307" i="1"/>
  <c r="N307" i="1"/>
  <c r="M307" i="1"/>
  <c r="L307" i="1"/>
  <c r="K307" i="1"/>
  <c r="J307" i="1"/>
  <c r="I307" i="1"/>
  <c r="Q307" i="1"/>
  <c r="C307" i="1"/>
  <c r="T306" i="1"/>
  <c r="P306" i="1"/>
  <c r="N306" i="1"/>
  <c r="M306" i="1"/>
  <c r="L306" i="1"/>
  <c r="K306" i="1"/>
  <c r="J306" i="1"/>
  <c r="I306" i="1"/>
  <c r="Q306" i="1"/>
  <c r="C306" i="1"/>
  <c r="T305" i="1"/>
  <c r="P305" i="1"/>
  <c r="N305" i="1"/>
  <c r="M305" i="1"/>
  <c r="L305" i="1"/>
  <c r="K305" i="1"/>
  <c r="J305" i="1"/>
  <c r="I305" i="1"/>
  <c r="Q305" i="1"/>
  <c r="C305" i="1"/>
  <c r="T304" i="1"/>
  <c r="P304" i="1"/>
  <c r="N304" i="1"/>
  <c r="M304" i="1"/>
  <c r="L304" i="1"/>
  <c r="K304" i="1"/>
  <c r="J304" i="1"/>
  <c r="I304" i="1"/>
  <c r="Q304" i="1"/>
  <c r="C304" i="1"/>
  <c r="T303" i="1"/>
  <c r="P303" i="1"/>
  <c r="N303" i="1"/>
  <c r="M303" i="1"/>
  <c r="L303" i="1"/>
  <c r="K303" i="1"/>
  <c r="J303" i="1"/>
  <c r="I303" i="1"/>
  <c r="Q303" i="1"/>
  <c r="C303" i="1"/>
  <c r="T302" i="1"/>
  <c r="P302" i="1"/>
  <c r="N302" i="1"/>
  <c r="M302" i="1"/>
  <c r="L302" i="1"/>
  <c r="K302" i="1"/>
  <c r="J302" i="1"/>
  <c r="I302" i="1"/>
  <c r="Q302" i="1"/>
  <c r="C302" i="1"/>
  <c r="T301" i="1"/>
  <c r="P301" i="1"/>
  <c r="N301" i="1"/>
  <c r="M301" i="1"/>
  <c r="L301" i="1"/>
  <c r="K301" i="1"/>
  <c r="J301" i="1"/>
  <c r="I301" i="1"/>
  <c r="Q301" i="1"/>
  <c r="C301" i="1"/>
  <c r="T300" i="1"/>
  <c r="P300" i="1"/>
  <c r="N300" i="1"/>
  <c r="M300" i="1"/>
  <c r="L300" i="1"/>
  <c r="K300" i="1"/>
  <c r="J300" i="1"/>
  <c r="I300" i="1"/>
  <c r="Q300" i="1"/>
  <c r="C300" i="1"/>
  <c r="T299" i="1"/>
  <c r="P299" i="1"/>
  <c r="N299" i="1"/>
  <c r="M299" i="1"/>
  <c r="L299" i="1"/>
  <c r="K299" i="1"/>
  <c r="J299" i="1"/>
  <c r="I299" i="1"/>
  <c r="Q299" i="1"/>
  <c r="C299" i="1"/>
  <c r="T298" i="1"/>
  <c r="P298" i="1"/>
  <c r="N298" i="1"/>
  <c r="M298" i="1"/>
  <c r="L298" i="1"/>
  <c r="K298" i="1"/>
  <c r="J298" i="1"/>
  <c r="I298" i="1"/>
  <c r="Q298" i="1"/>
  <c r="C298" i="1"/>
  <c r="T297" i="1"/>
  <c r="P297" i="1"/>
  <c r="N297" i="1"/>
  <c r="M297" i="1"/>
  <c r="L297" i="1"/>
  <c r="K297" i="1"/>
  <c r="J297" i="1"/>
  <c r="I297" i="1"/>
  <c r="Q297" i="1"/>
  <c r="C297" i="1"/>
  <c r="T296" i="1"/>
  <c r="P296" i="1"/>
  <c r="N296" i="1"/>
  <c r="M296" i="1"/>
  <c r="L296" i="1"/>
  <c r="K296" i="1"/>
  <c r="J296" i="1"/>
  <c r="I296" i="1"/>
  <c r="Q296" i="1"/>
  <c r="C296" i="1"/>
  <c r="T295" i="1"/>
  <c r="P295" i="1"/>
  <c r="N295" i="1"/>
  <c r="M295" i="1"/>
  <c r="L295" i="1"/>
  <c r="K295" i="1"/>
  <c r="J295" i="1"/>
  <c r="I295" i="1"/>
  <c r="Q295" i="1"/>
  <c r="C295" i="1"/>
  <c r="T294" i="1"/>
  <c r="P294" i="1"/>
  <c r="N294" i="1"/>
  <c r="M294" i="1"/>
  <c r="L294" i="1"/>
  <c r="K294" i="1"/>
  <c r="J294" i="1"/>
  <c r="I294" i="1"/>
  <c r="Q294" i="1"/>
  <c r="C294" i="1"/>
  <c r="T293" i="1"/>
  <c r="P293" i="1"/>
  <c r="N293" i="1"/>
  <c r="M293" i="1"/>
  <c r="L293" i="1"/>
  <c r="K293" i="1"/>
  <c r="J293" i="1"/>
  <c r="I293" i="1"/>
  <c r="Q293" i="1"/>
  <c r="C293" i="1"/>
  <c r="T292" i="1"/>
  <c r="P292" i="1"/>
  <c r="N292" i="1"/>
  <c r="M292" i="1"/>
  <c r="L292" i="1"/>
  <c r="K292" i="1"/>
  <c r="J292" i="1"/>
  <c r="I292" i="1"/>
  <c r="Q292" i="1"/>
  <c r="C292" i="1"/>
  <c r="T291" i="1"/>
  <c r="P291" i="1"/>
  <c r="N291" i="1"/>
  <c r="M291" i="1"/>
  <c r="L291" i="1"/>
  <c r="K291" i="1"/>
  <c r="J291" i="1"/>
  <c r="I291" i="1"/>
  <c r="Q291" i="1"/>
  <c r="C291" i="1"/>
  <c r="T290" i="1"/>
  <c r="P290" i="1"/>
  <c r="N290" i="1"/>
  <c r="M290" i="1"/>
  <c r="L290" i="1"/>
  <c r="K290" i="1"/>
  <c r="J290" i="1"/>
  <c r="I290" i="1"/>
  <c r="Q290" i="1"/>
  <c r="C290" i="1"/>
  <c r="T289" i="1"/>
  <c r="P289" i="1"/>
  <c r="N289" i="1"/>
  <c r="M289" i="1"/>
  <c r="L289" i="1"/>
  <c r="K289" i="1"/>
  <c r="J289" i="1"/>
  <c r="I289" i="1"/>
  <c r="Q289" i="1"/>
  <c r="C289" i="1"/>
  <c r="T288" i="1"/>
  <c r="P288" i="1"/>
  <c r="N288" i="1"/>
  <c r="M288" i="1"/>
  <c r="L288" i="1"/>
  <c r="K288" i="1"/>
  <c r="J288" i="1"/>
  <c r="I288" i="1"/>
  <c r="Q288" i="1"/>
  <c r="C288" i="1"/>
  <c r="T287" i="1"/>
  <c r="P287" i="1"/>
  <c r="N287" i="1"/>
  <c r="M287" i="1"/>
  <c r="L287" i="1"/>
  <c r="K287" i="1"/>
  <c r="J287" i="1"/>
  <c r="I287" i="1"/>
  <c r="Q287" i="1"/>
  <c r="C287" i="1"/>
  <c r="T286" i="1"/>
  <c r="P286" i="1"/>
  <c r="N286" i="1"/>
  <c r="M286" i="1"/>
  <c r="L286" i="1"/>
  <c r="K286" i="1"/>
  <c r="J286" i="1"/>
  <c r="I286" i="1"/>
  <c r="Q286" i="1"/>
  <c r="C286" i="1"/>
  <c r="T285" i="1"/>
  <c r="P285" i="1"/>
  <c r="N285" i="1"/>
  <c r="M285" i="1"/>
  <c r="L285" i="1"/>
  <c r="K285" i="1"/>
  <c r="J285" i="1"/>
  <c r="I285" i="1"/>
  <c r="Q285" i="1"/>
  <c r="C285" i="1"/>
  <c r="T284" i="1"/>
  <c r="P284" i="1"/>
  <c r="N284" i="1"/>
  <c r="M284" i="1"/>
  <c r="L284" i="1"/>
  <c r="K284" i="1"/>
  <c r="J284" i="1"/>
  <c r="I284" i="1"/>
  <c r="Q284" i="1"/>
  <c r="C284" i="1"/>
  <c r="T283" i="1"/>
  <c r="P283" i="1"/>
  <c r="N283" i="1"/>
  <c r="M283" i="1"/>
  <c r="L283" i="1"/>
  <c r="K283" i="1"/>
  <c r="J283" i="1"/>
  <c r="I283" i="1"/>
  <c r="Q283" i="1"/>
  <c r="C283" i="1"/>
  <c r="T282" i="1"/>
  <c r="P282" i="1"/>
  <c r="N282" i="1"/>
  <c r="M282" i="1"/>
  <c r="L282" i="1"/>
  <c r="K282" i="1"/>
  <c r="J282" i="1"/>
  <c r="I282" i="1"/>
  <c r="Q282" i="1"/>
  <c r="C282" i="1"/>
  <c r="T281" i="1"/>
  <c r="P281" i="1"/>
  <c r="N281" i="1"/>
  <c r="M281" i="1"/>
  <c r="L281" i="1"/>
  <c r="K281" i="1"/>
  <c r="J281" i="1"/>
  <c r="I281" i="1"/>
  <c r="Q281" i="1"/>
  <c r="C281" i="1"/>
  <c r="T280" i="1"/>
  <c r="P280" i="1"/>
  <c r="N280" i="1"/>
  <c r="M280" i="1"/>
  <c r="L280" i="1"/>
  <c r="K280" i="1"/>
  <c r="J280" i="1"/>
  <c r="I280" i="1"/>
  <c r="Q280" i="1"/>
  <c r="C280" i="1"/>
  <c r="T279" i="1"/>
  <c r="P279" i="1"/>
  <c r="N279" i="1"/>
  <c r="M279" i="1"/>
  <c r="L279" i="1"/>
  <c r="K279" i="1"/>
  <c r="J279" i="1"/>
  <c r="I279" i="1"/>
  <c r="Q279" i="1"/>
  <c r="C279" i="1"/>
  <c r="T278" i="1"/>
  <c r="P278" i="1"/>
  <c r="N278" i="1"/>
  <c r="M278" i="1"/>
  <c r="L278" i="1"/>
  <c r="K278" i="1"/>
  <c r="J278" i="1"/>
  <c r="I278" i="1"/>
  <c r="Q278" i="1"/>
  <c r="C278" i="1"/>
  <c r="T277" i="1"/>
  <c r="P277" i="1"/>
  <c r="N277" i="1"/>
  <c r="M277" i="1"/>
  <c r="L277" i="1"/>
  <c r="K277" i="1"/>
  <c r="J277" i="1"/>
  <c r="I277" i="1"/>
  <c r="Q277" i="1"/>
  <c r="C277" i="1"/>
  <c r="T276" i="1"/>
  <c r="P276" i="1"/>
  <c r="N276" i="1"/>
  <c r="M276" i="1"/>
  <c r="L276" i="1"/>
  <c r="K276" i="1"/>
  <c r="J276" i="1"/>
  <c r="I276" i="1"/>
  <c r="Q276" i="1"/>
  <c r="C276" i="1"/>
  <c r="T275" i="1"/>
  <c r="P275" i="1"/>
  <c r="N275" i="1"/>
  <c r="M275" i="1"/>
  <c r="L275" i="1"/>
  <c r="K275" i="1"/>
  <c r="J275" i="1"/>
  <c r="I275" i="1"/>
  <c r="Q275" i="1"/>
  <c r="C275" i="1"/>
  <c r="T274" i="1"/>
  <c r="P274" i="1"/>
  <c r="N274" i="1"/>
  <c r="M274" i="1"/>
  <c r="L274" i="1"/>
  <c r="K274" i="1"/>
  <c r="J274" i="1"/>
  <c r="I274" i="1"/>
  <c r="Q274" i="1"/>
  <c r="C274" i="1"/>
  <c r="T273" i="1"/>
  <c r="P273" i="1"/>
  <c r="N273" i="1"/>
  <c r="M273" i="1"/>
  <c r="L273" i="1"/>
  <c r="K273" i="1"/>
  <c r="J273" i="1"/>
  <c r="I273" i="1"/>
  <c r="Q273" i="1"/>
  <c r="C273" i="1"/>
  <c r="T272" i="1"/>
  <c r="P272" i="1"/>
  <c r="N272" i="1"/>
  <c r="M272" i="1"/>
  <c r="L272" i="1"/>
  <c r="K272" i="1"/>
  <c r="J272" i="1"/>
  <c r="I272" i="1"/>
  <c r="Q272" i="1"/>
  <c r="C272" i="1"/>
  <c r="T271" i="1"/>
  <c r="P271" i="1"/>
  <c r="N271" i="1"/>
  <c r="M271" i="1"/>
  <c r="L271" i="1"/>
  <c r="K271" i="1"/>
  <c r="J271" i="1"/>
  <c r="I271" i="1"/>
  <c r="Q271" i="1"/>
  <c r="C271" i="1"/>
  <c r="T270" i="1"/>
  <c r="P270" i="1"/>
  <c r="N270" i="1"/>
  <c r="M270" i="1"/>
  <c r="L270" i="1"/>
  <c r="K270" i="1"/>
  <c r="J270" i="1"/>
  <c r="I270" i="1"/>
  <c r="Q270" i="1"/>
  <c r="C270" i="1"/>
  <c r="T269" i="1"/>
  <c r="P269" i="1"/>
  <c r="N269" i="1"/>
  <c r="M269" i="1"/>
  <c r="L269" i="1"/>
  <c r="K269" i="1"/>
  <c r="J269" i="1"/>
  <c r="I269" i="1"/>
  <c r="Q269" i="1"/>
  <c r="C269" i="1"/>
  <c r="T268" i="1"/>
  <c r="P268" i="1"/>
  <c r="N268" i="1"/>
  <c r="M268" i="1"/>
  <c r="L268" i="1"/>
  <c r="K268" i="1"/>
  <c r="J268" i="1"/>
  <c r="I268" i="1"/>
  <c r="Q268" i="1"/>
  <c r="C268" i="1"/>
  <c r="T267" i="1"/>
  <c r="P267" i="1"/>
  <c r="N267" i="1"/>
  <c r="M267" i="1"/>
  <c r="L267" i="1"/>
  <c r="K267" i="1"/>
  <c r="J267" i="1"/>
  <c r="I267" i="1"/>
  <c r="Q267" i="1"/>
  <c r="C267" i="1"/>
  <c r="T266" i="1"/>
  <c r="P266" i="1"/>
  <c r="N266" i="1"/>
  <c r="M266" i="1"/>
  <c r="L266" i="1"/>
  <c r="K266" i="1"/>
  <c r="J266" i="1"/>
  <c r="I266" i="1"/>
  <c r="Q266" i="1"/>
  <c r="C266" i="1"/>
  <c r="T265" i="1"/>
  <c r="P265" i="1"/>
  <c r="N265" i="1"/>
  <c r="M265" i="1"/>
  <c r="L265" i="1"/>
  <c r="K265" i="1"/>
  <c r="J265" i="1"/>
  <c r="I265" i="1"/>
  <c r="Q265" i="1"/>
  <c r="C265" i="1"/>
  <c r="T264" i="1"/>
  <c r="P264" i="1"/>
  <c r="N264" i="1"/>
  <c r="M264" i="1"/>
  <c r="L264" i="1"/>
  <c r="K264" i="1"/>
  <c r="J264" i="1"/>
  <c r="I264" i="1"/>
  <c r="Q264" i="1"/>
  <c r="C264" i="1"/>
  <c r="T263" i="1"/>
  <c r="P263" i="1"/>
  <c r="N263" i="1"/>
  <c r="M263" i="1"/>
  <c r="L263" i="1"/>
  <c r="K263" i="1"/>
  <c r="J263" i="1"/>
  <c r="I263" i="1"/>
  <c r="Q263" i="1"/>
  <c r="C263" i="1"/>
  <c r="T262" i="1"/>
  <c r="P262" i="1"/>
  <c r="N262" i="1"/>
  <c r="M262" i="1"/>
  <c r="L262" i="1"/>
  <c r="K262" i="1"/>
  <c r="J262" i="1"/>
  <c r="I262" i="1"/>
  <c r="Q262" i="1"/>
  <c r="C262" i="1"/>
  <c r="T261" i="1"/>
  <c r="P261" i="1"/>
  <c r="N261" i="1"/>
  <c r="M261" i="1"/>
  <c r="L261" i="1"/>
  <c r="K261" i="1"/>
  <c r="J261" i="1"/>
  <c r="I261" i="1"/>
  <c r="Q261" i="1"/>
  <c r="C261" i="1"/>
  <c r="T260" i="1"/>
  <c r="P260" i="1"/>
  <c r="N260" i="1"/>
  <c r="M260" i="1"/>
  <c r="L260" i="1"/>
  <c r="K260" i="1"/>
  <c r="J260" i="1"/>
  <c r="I260" i="1"/>
  <c r="Q260" i="1"/>
  <c r="C260" i="1"/>
  <c r="T259" i="1"/>
  <c r="P259" i="1"/>
  <c r="N259" i="1"/>
  <c r="M259" i="1"/>
  <c r="L259" i="1"/>
  <c r="K259" i="1"/>
  <c r="J259" i="1"/>
  <c r="I259" i="1"/>
  <c r="Q259" i="1"/>
  <c r="C259" i="1"/>
  <c r="T258" i="1"/>
  <c r="P258" i="1"/>
  <c r="N258" i="1"/>
  <c r="M258" i="1"/>
  <c r="L258" i="1"/>
  <c r="K258" i="1"/>
  <c r="J258" i="1"/>
  <c r="I258" i="1"/>
  <c r="Q258" i="1"/>
  <c r="C258" i="1"/>
  <c r="T257" i="1"/>
  <c r="P257" i="1"/>
  <c r="N257" i="1"/>
  <c r="M257" i="1"/>
  <c r="L257" i="1"/>
  <c r="K257" i="1"/>
  <c r="J257" i="1"/>
  <c r="I257" i="1"/>
  <c r="Q257" i="1"/>
  <c r="C257" i="1"/>
  <c r="T256" i="1"/>
  <c r="P256" i="1"/>
  <c r="N256" i="1"/>
  <c r="M256" i="1"/>
  <c r="L256" i="1"/>
  <c r="K256" i="1"/>
  <c r="J256" i="1"/>
  <c r="I256" i="1"/>
  <c r="Q256" i="1"/>
  <c r="C256" i="1"/>
  <c r="T255" i="1"/>
  <c r="P255" i="1"/>
  <c r="N255" i="1"/>
  <c r="M255" i="1"/>
  <c r="L255" i="1"/>
  <c r="K255" i="1"/>
  <c r="J255" i="1"/>
  <c r="I255" i="1"/>
  <c r="Q255" i="1"/>
  <c r="C255" i="1"/>
  <c r="T254" i="1"/>
  <c r="P254" i="1"/>
  <c r="N254" i="1"/>
  <c r="M254" i="1"/>
  <c r="L254" i="1"/>
  <c r="K254" i="1"/>
  <c r="J254" i="1"/>
  <c r="I254" i="1"/>
  <c r="Q254" i="1"/>
  <c r="C254" i="1"/>
  <c r="T253" i="1"/>
  <c r="P253" i="1"/>
  <c r="N253" i="1"/>
  <c r="M253" i="1"/>
  <c r="L253" i="1"/>
  <c r="K253" i="1"/>
  <c r="J253" i="1"/>
  <c r="I253" i="1"/>
  <c r="Q253" i="1"/>
  <c r="C253" i="1"/>
  <c r="T252" i="1"/>
  <c r="P252" i="1"/>
  <c r="N252" i="1"/>
  <c r="M252" i="1"/>
  <c r="L252" i="1"/>
  <c r="K252" i="1"/>
  <c r="J252" i="1"/>
  <c r="I252" i="1"/>
  <c r="Q252" i="1"/>
  <c r="C252" i="1"/>
  <c r="T251" i="1"/>
  <c r="P251" i="1"/>
  <c r="N251" i="1"/>
  <c r="M251" i="1"/>
  <c r="L251" i="1"/>
  <c r="K251" i="1"/>
  <c r="J251" i="1"/>
  <c r="I251" i="1"/>
  <c r="Q251" i="1"/>
  <c r="C251" i="1"/>
  <c r="T250" i="1"/>
  <c r="P250" i="1"/>
  <c r="N250" i="1"/>
  <c r="M250" i="1"/>
  <c r="L250" i="1"/>
  <c r="K250" i="1"/>
  <c r="J250" i="1"/>
  <c r="I250" i="1"/>
  <c r="Q250" i="1"/>
  <c r="C250" i="1"/>
  <c r="T249" i="1"/>
  <c r="P249" i="1"/>
  <c r="N249" i="1"/>
  <c r="M249" i="1"/>
  <c r="L249" i="1"/>
  <c r="K249" i="1"/>
  <c r="J249" i="1"/>
  <c r="I249" i="1"/>
  <c r="Q249" i="1"/>
  <c r="C249" i="1"/>
  <c r="T248" i="1"/>
  <c r="P248" i="1"/>
  <c r="N248" i="1"/>
  <c r="M248" i="1"/>
  <c r="L248" i="1"/>
  <c r="K248" i="1"/>
  <c r="J248" i="1"/>
  <c r="I248" i="1"/>
  <c r="Q248" i="1"/>
  <c r="C248" i="1"/>
  <c r="T247" i="1"/>
  <c r="P247" i="1"/>
  <c r="N247" i="1"/>
  <c r="M247" i="1"/>
  <c r="L247" i="1"/>
  <c r="K247" i="1"/>
  <c r="J247" i="1"/>
  <c r="I247" i="1"/>
  <c r="Q247" i="1"/>
  <c r="C247" i="1"/>
  <c r="T246" i="1"/>
  <c r="P246" i="1"/>
  <c r="N246" i="1"/>
  <c r="M246" i="1"/>
  <c r="L246" i="1"/>
  <c r="K246" i="1"/>
  <c r="J246" i="1"/>
  <c r="I246" i="1"/>
  <c r="Q246" i="1"/>
  <c r="C246" i="1"/>
  <c r="T245" i="1"/>
  <c r="P245" i="1"/>
  <c r="N245" i="1"/>
  <c r="M245" i="1"/>
  <c r="L245" i="1"/>
  <c r="K245" i="1"/>
  <c r="J245" i="1"/>
  <c r="I245" i="1"/>
  <c r="Q245" i="1"/>
  <c r="C245" i="1"/>
  <c r="T244" i="1"/>
  <c r="P244" i="1"/>
  <c r="N244" i="1"/>
  <c r="M244" i="1"/>
  <c r="L244" i="1"/>
  <c r="K244" i="1"/>
  <c r="J244" i="1"/>
  <c r="I244" i="1"/>
  <c r="Q244" i="1"/>
  <c r="C244" i="1"/>
  <c r="T243" i="1"/>
  <c r="P243" i="1"/>
  <c r="N243" i="1"/>
  <c r="M243" i="1"/>
  <c r="L243" i="1"/>
  <c r="K243" i="1"/>
  <c r="J243" i="1"/>
  <c r="I243" i="1"/>
  <c r="Q243" i="1"/>
  <c r="C243" i="1"/>
  <c r="T242" i="1"/>
  <c r="P242" i="1"/>
  <c r="N242" i="1"/>
  <c r="M242" i="1"/>
  <c r="L242" i="1"/>
  <c r="K242" i="1"/>
  <c r="J242" i="1"/>
  <c r="I242" i="1"/>
  <c r="Q242" i="1"/>
  <c r="C242" i="1"/>
  <c r="T241" i="1"/>
  <c r="P241" i="1"/>
  <c r="N241" i="1"/>
  <c r="M241" i="1"/>
  <c r="L241" i="1"/>
  <c r="K241" i="1"/>
  <c r="J241" i="1"/>
  <c r="I241" i="1"/>
  <c r="Q241" i="1"/>
  <c r="C241" i="1"/>
  <c r="T240" i="1"/>
  <c r="P240" i="1"/>
  <c r="N240" i="1"/>
  <c r="M240" i="1"/>
  <c r="L240" i="1"/>
  <c r="K240" i="1"/>
  <c r="J240" i="1"/>
  <c r="I240" i="1"/>
  <c r="Q240" i="1"/>
  <c r="C240" i="1"/>
  <c r="T239" i="1"/>
  <c r="P239" i="1"/>
  <c r="N239" i="1"/>
  <c r="M239" i="1"/>
  <c r="L239" i="1"/>
  <c r="K239" i="1"/>
  <c r="J239" i="1"/>
  <c r="I239" i="1"/>
  <c r="Q239" i="1"/>
  <c r="C239" i="1"/>
  <c r="T238" i="1"/>
  <c r="P238" i="1"/>
  <c r="N238" i="1"/>
  <c r="M238" i="1"/>
  <c r="L238" i="1"/>
  <c r="K238" i="1"/>
  <c r="J238" i="1"/>
  <c r="I238" i="1"/>
  <c r="Q238" i="1"/>
  <c r="C238" i="1"/>
  <c r="T237" i="1"/>
  <c r="P237" i="1"/>
  <c r="N237" i="1"/>
  <c r="M237" i="1"/>
  <c r="L237" i="1"/>
  <c r="K237" i="1"/>
  <c r="J237" i="1"/>
  <c r="I237" i="1"/>
  <c r="Q237" i="1"/>
  <c r="C237" i="1"/>
  <c r="T236" i="1"/>
  <c r="P236" i="1"/>
  <c r="N236" i="1"/>
  <c r="M236" i="1"/>
  <c r="L236" i="1"/>
  <c r="K236" i="1"/>
  <c r="J236" i="1"/>
  <c r="I236" i="1"/>
  <c r="Q236" i="1"/>
  <c r="C236" i="1"/>
  <c r="T235" i="1"/>
  <c r="P235" i="1"/>
  <c r="N235" i="1"/>
  <c r="M235" i="1"/>
  <c r="L235" i="1"/>
  <c r="K235" i="1"/>
  <c r="J235" i="1"/>
  <c r="I235" i="1"/>
  <c r="Q235" i="1"/>
  <c r="C235" i="1"/>
  <c r="T234" i="1"/>
  <c r="P234" i="1"/>
  <c r="N234" i="1"/>
  <c r="M234" i="1"/>
  <c r="L234" i="1"/>
  <c r="K234" i="1"/>
  <c r="J234" i="1"/>
  <c r="I234" i="1"/>
  <c r="Q234" i="1"/>
  <c r="C234" i="1"/>
  <c r="T233" i="1"/>
  <c r="P233" i="1"/>
  <c r="N233" i="1"/>
  <c r="M233" i="1"/>
  <c r="L233" i="1"/>
  <c r="K233" i="1"/>
  <c r="J233" i="1"/>
  <c r="I233" i="1"/>
  <c r="Q233" i="1"/>
  <c r="C233" i="1"/>
  <c r="T232" i="1"/>
  <c r="P232" i="1"/>
  <c r="N232" i="1"/>
  <c r="M232" i="1"/>
  <c r="L232" i="1"/>
  <c r="K232" i="1"/>
  <c r="J232" i="1"/>
  <c r="I232" i="1"/>
  <c r="Q232" i="1"/>
  <c r="C232" i="1"/>
  <c r="T231" i="1"/>
  <c r="P231" i="1"/>
  <c r="N231" i="1"/>
  <c r="M231" i="1"/>
  <c r="L231" i="1"/>
  <c r="K231" i="1"/>
  <c r="J231" i="1"/>
  <c r="I231" i="1"/>
  <c r="Q231" i="1"/>
  <c r="C231" i="1"/>
  <c r="T230" i="1"/>
  <c r="P230" i="1"/>
  <c r="N230" i="1"/>
  <c r="M230" i="1"/>
  <c r="L230" i="1"/>
  <c r="K230" i="1"/>
  <c r="J230" i="1"/>
  <c r="I230" i="1"/>
  <c r="Q230" i="1"/>
  <c r="C230" i="1"/>
  <c r="T229" i="1"/>
  <c r="P229" i="1"/>
  <c r="N229" i="1"/>
  <c r="M229" i="1"/>
  <c r="L229" i="1"/>
  <c r="K229" i="1"/>
  <c r="J229" i="1"/>
  <c r="I229" i="1"/>
  <c r="Q229" i="1"/>
  <c r="C229" i="1"/>
  <c r="T228" i="1"/>
  <c r="P228" i="1"/>
  <c r="N228" i="1"/>
  <c r="M228" i="1"/>
  <c r="L228" i="1"/>
  <c r="K228" i="1"/>
  <c r="J228" i="1"/>
  <c r="I228" i="1"/>
  <c r="Q228" i="1"/>
  <c r="C228" i="1"/>
  <c r="T227" i="1"/>
  <c r="P227" i="1"/>
  <c r="N227" i="1"/>
  <c r="M227" i="1"/>
  <c r="L227" i="1"/>
  <c r="K227" i="1"/>
  <c r="J227" i="1"/>
  <c r="I227" i="1"/>
  <c r="Q227" i="1"/>
  <c r="C227" i="1"/>
  <c r="T226" i="1"/>
  <c r="P226" i="1"/>
  <c r="N226" i="1"/>
  <c r="M226" i="1"/>
  <c r="L226" i="1"/>
  <c r="K226" i="1"/>
  <c r="J226" i="1"/>
  <c r="I226" i="1"/>
  <c r="Q226" i="1"/>
  <c r="C226" i="1"/>
  <c r="T225" i="1"/>
  <c r="P225" i="1"/>
  <c r="N225" i="1"/>
  <c r="M225" i="1"/>
  <c r="L225" i="1"/>
  <c r="K225" i="1"/>
  <c r="J225" i="1"/>
  <c r="I225" i="1"/>
  <c r="Q225" i="1"/>
  <c r="C225" i="1"/>
  <c r="T224" i="1"/>
  <c r="P224" i="1"/>
  <c r="N224" i="1"/>
  <c r="M224" i="1"/>
  <c r="L224" i="1"/>
  <c r="K224" i="1"/>
  <c r="J224" i="1"/>
  <c r="I224" i="1"/>
  <c r="Q224" i="1"/>
  <c r="C224" i="1"/>
  <c r="T223" i="1"/>
  <c r="P223" i="1"/>
  <c r="N223" i="1"/>
  <c r="M223" i="1"/>
  <c r="L223" i="1"/>
  <c r="K223" i="1"/>
  <c r="J223" i="1"/>
  <c r="I223" i="1"/>
  <c r="Q223" i="1"/>
  <c r="C223" i="1"/>
  <c r="T222" i="1"/>
  <c r="P222" i="1"/>
  <c r="N222" i="1"/>
  <c r="M222" i="1"/>
  <c r="L222" i="1"/>
  <c r="K222" i="1"/>
  <c r="J222" i="1"/>
  <c r="I222" i="1"/>
  <c r="Q222" i="1"/>
  <c r="C222" i="1"/>
  <c r="T221" i="1"/>
  <c r="P221" i="1"/>
  <c r="N221" i="1"/>
  <c r="M221" i="1"/>
  <c r="L221" i="1"/>
  <c r="K221" i="1"/>
  <c r="J221" i="1"/>
  <c r="I221" i="1"/>
  <c r="Q221" i="1"/>
  <c r="C221" i="1"/>
  <c r="T220" i="1"/>
  <c r="P220" i="1"/>
  <c r="N220" i="1"/>
  <c r="M220" i="1"/>
  <c r="L220" i="1"/>
  <c r="K220" i="1"/>
  <c r="J220" i="1"/>
  <c r="I220" i="1"/>
  <c r="Q220" i="1"/>
  <c r="C220" i="1"/>
  <c r="T219" i="1"/>
  <c r="P219" i="1"/>
  <c r="N219" i="1"/>
  <c r="M219" i="1"/>
  <c r="L219" i="1"/>
  <c r="K219" i="1"/>
  <c r="J219" i="1"/>
  <c r="I219" i="1"/>
  <c r="Q219" i="1"/>
  <c r="C219" i="1"/>
  <c r="T218" i="1"/>
  <c r="P218" i="1"/>
  <c r="N218" i="1"/>
  <c r="M218" i="1"/>
  <c r="L218" i="1"/>
  <c r="K218" i="1"/>
  <c r="J218" i="1"/>
  <c r="I218" i="1"/>
  <c r="Q218" i="1"/>
  <c r="C218" i="1"/>
  <c r="T217" i="1"/>
  <c r="P217" i="1"/>
  <c r="N217" i="1"/>
  <c r="M217" i="1"/>
  <c r="L217" i="1"/>
  <c r="K217" i="1"/>
  <c r="J217" i="1"/>
  <c r="I217" i="1"/>
  <c r="Q217" i="1"/>
  <c r="C217" i="1"/>
  <c r="T216" i="1"/>
  <c r="P216" i="1"/>
  <c r="N216" i="1"/>
  <c r="M216" i="1"/>
  <c r="L216" i="1"/>
  <c r="K216" i="1"/>
  <c r="J216" i="1"/>
  <c r="I216" i="1"/>
  <c r="Q216" i="1"/>
  <c r="C216" i="1"/>
  <c r="T215" i="1"/>
  <c r="P215" i="1"/>
  <c r="N215" i="1"/>
  <c r="M215" i="1"/>
  <c r="L215" i="1"/>
  <c r="K215" i="1"/>
  <c r="J215" i="1"/>
  <c r="I215" i="1"/>
  <c r="Q215" i="1"/>
  <c r="C215" i="1"/>
  <c r="T214" i="1"/>
  <c r="P214" i="1"/>
  <c r="N214" i="1"/>
  <c r="M214" i="1"/>
  <c r="L214" i="1"/>
  <c r="K214" i="1"/>
  <c r="J214" i="1"/>
  <c r="I214" i="1"/>
  <c r="Q214" i="1"/>
  <c r="C214" i="1"/>
  <c r="T213" i="1"/>
  <c r="P213" i="1"/>
  <c r="N213" i="1"/>
  <c r="M213" i="1"/>
  <c r="L213" i="1"/>
  <c r="K213" i="1"/>
  <c r="J213" i="1"/>
  <c r="I213" i="1"/>
  <c r="Q213" i="1"/>
  <c r="C213" i="1"/>
  <c r="T212" i="1"/>
  <c r="P212" i="1"/>
  <c r="N212" i="1"/>
  <c r="M212" i="1"/>
  <c r="L212" i="1"/>
  <c r="K212" i="1"/>
  <c r="J212" i="1"/>
  <c r="I212" i="1"/>
  <c r="Q212" i="1"/>
  <c r="C212" i="1"/>
  <c r="T211" i="1"/>
  <c r="P211" i="1"/>
  <c r="N211" i="1"/>
  <c r="M211" i="1"/>
  <c r="L211" i="1"/>
  <c r="K211" i="1"/>
  <c r="J211" i="1"/>
  <c r="I211" i="1"/>
  <c r="Q211" i="1"/>
  <c r="C211" i="1"/>
  <c r="T210" i="1"/>
  <c r="P210" i="1"/>
  <c r="N210" i="1"/>
  <c r="M210" i="1"/>
  <c r="L210" i="1"/>
  <c r="K210" i="1"/>
  <c r="J210" i="1"/>
  <c r="I210" i="1"/>
  <c r="Q210" i="1"/>
  <c r="C210" i="1"/>
  <c r="T209" i="1"/>
  <c r="P209" i="1"/>
  <c r="N209" i="1"/>
  <c r="M209" i="1"/>
  <c r="L209" i="1"/>
  <c r="K209" i="1"/>
  <c r="J209" i="1"/>
  <c r="I209" i="1"/>
  <c r="Q209" i="1"/>
  <c r="C209" i="1"/>
  <c r="T208" i="1"/>
  <c r="P208" i="1"/>
  <c r="N208" i="1"/>
  <c r="M208" i="1"/>
  <c r="L208" i="1"/>
  <c r="K208" i="1"/>
  <c r="J208" i="1"/>
  <c r="I208" i="1"/>
  <c r="Q208" i="1"/>
  <c r="C208" i="1"/>
  <c r="T207" i="1"/>
  <c r="P207" i="1"/>
  <c r="N207" i="1"/>
  <c r="M207" i="1"/>
  <c r="L207" i="1"/>
  <c r="K207" i="1"/>
  <c r="J207" i="1"/>
  <c r="I207" i="1"/>
  <c r="Q207" i="1"/>
  <c r="C207" i="1"/>
  <c r="T206" i="1"/>
  <c r="P206" i="1"/>
  <c r="N206" i="1"/>
  <c r="M206" i="1"/>
  <c r="L206" i="1"/>
  <c r="K206" i="1"/>
  <c r="J206" i="1"/>
  <c r="I206" i="1"/>
  <c r="Q206" i="1"/>
  <c r="C206" i="1"/>
  <c r="T205" i="1"/>
  <c r="P205" i="1"/>
  <c r="N205" i="1"/>
  <c r="M205" i="1"/>
  <c r="L205" i="1"/>
  <c r="K205" i="1"/>
  <c r="J205" i="1"/>
  <c r="I205" i="1"/>
  <c r="Q205" i="1"/>
  <c r="C205" i="1"/>
  <c r="T204" i="1"/>
  <c r="P204" i="1"/>
  <c r="N204" i="1"/>
  <c r="M204" i="1"/>
  <c r="L204" i="1"/>
  <c r="K204" i="1"/>
  <c r="J204" i="1"/>
  <c r="I204" i="1"/>
  <c r="Q204" i="1"/>
  <c r="C204" i="1"/>
  <c r="T203" i="1"/>
  <c r="P203" i="1"/>
  <c r="N203" i="1"/>
  <c r="M203" i="1"/>
  <c r="L203" i="1"/>
  <c r="K203" i="1"/>
  <c r="J203" i="1"/>
  <c r="I203" i="1"/>
  <c r="Q203" i="1"/>
  <c r="C203" i="1"/>
  <c r="T202" i="1"/>
  <c r="P202" i="1"/>
  <c r="N202" i="1"/>
  <c r="M202" i="1"/>
  <c r="L202" i="1"/>
  <c r="K202" i="1"/>
  <c r="J202" i="1"/>
  <c r="I202" i="1"/>
  <c r="Q202" i="1"/>
  <c r="C202" i="1"/>
  <c r="T201" i="1"/>
  <c r="P201" i="1"/>
  <c r="N201" i="1"/>
  <c r="M201" i="1"/>
  <c r="L201" i="1"/>
  <c r="K201" i="1"/>
  <c r="J201" i="1"/>
  <c r="I201" i="1"/>
  <c r="Q201" i="1"/>
  <c r="C201" i="1"/>
  <c r="T200" i="1"/>
  <c r="P200" i="1"/>
  <c r="N200" i="1"/>
  <c r="M200" i="1"/>
  <c r="L200" i="1"/>
  <c r="K200" i="1"/>
  <c r="J200" i="1"/>
  <c r="I200" i="1"/>
  <c r="Q200" i="1"/>
  <c r="C200" i="1"/>
  <c r="T199" i="1"/>
  <c r="P199" i="1"/>
  <c r="N199" i="1"/>
  <c r="M199" i="1"/>
  <c r="L199" i="1"/>
  <c r="K199" i="1"/>
  <c r="J199" i="1"/>
  <c r="I199" i="1"/>
  <c r="Q199" i="1"/>
  <c r="C199" i="1"/>
  <c r="T198" i="1"/>
  <c r="P198" i="1"/>
  <c r="N198" i="1"/>
  <c r="M198" i="1"/>
  <c r="L198" i="1"/>
  <c r="K198" i="1"/>
  <c r="J198" i="1"/>
  <c r="I198" i="1"/>
  <c r="Q198" i="1"/>
  <c r="C198" i="1"/>
  <c r="T197" i="1"/>
  <c r="P197" i="1"/>
  <c r="N197" i="1"/>
  <c r="M197" i="1"/>
  <c r="L197" i="1"/>
  <c r="K197" i="1"/>
  <c r="J197" i="1"/>
  <c r="I197" i="1"/>
  <c r="Q197" i="1"/>
  <c r="C197" i="1"/>
  <c r="T196" i="1"/>
  <c r="P196" i="1"/>
  <c r="N196" i="1"/>
  <c r="M196" i="1"/>
  <c r="L196" i="1"/>
  <c r="K196" i="1"/>
  <c r="J196" i="1"/>
  <c r="I196" i="1"/>
  <c r="Q196" i="1"/>
  <c r="C196" i="1"/>
  <c r="T195" i="1"/>
  <c r="P195" i="1"/>
  <c r="N195" i="1"/>
  <c r="M195" i="1"/>
  <c r="L195" i="1"/>
  <c r="K195" i="1"/>
  <c r="J195" i="1"/>
  <c r="I195" i="1"/>
  <c r="Q195" i="1"/>
  <c r="C195" i="1"/>
  <c r="T194" i="1"/>
  <c r="P194" i="1"/>
  <c r="N194" i="1"/>
  <c r="M194" i="1"/>
  <c r="L194" i="1"/>
  <c r="K194" i="1"/>
  <c r="J194" i="1"/>
  <c r="I194" i="1"/>
  <c r="Q194" i="1"/>
  <c r="C194" i="1"/>
  <c r="T193" i="1"/>
  <c r="P193" i="1"/>
  <c r="N193" i="1"/>
  <c r="M193" i="1"/>
  <c r="L193" i="1"/>
  <c r="K193" i="1"/>
  <c r="J193" i="1"/>
  <c r="I193" i="1"/>
  <c r="Q193" i="1"/>
  <c r="C193" i="1"/>
  <c r="T192" i="1"/>
  <c r="P192" i="1"/>
  <c r="N192" i="1"/>
  <c r="M192" i="1"/>
  <c r="L192" i="1"/>
  <c r="K192" i="1"/>
  <c r="J192" i="1"/>
  <c r="I192" i="1"/>
  <c r="Q192" i="1"/>
  <c r="C192" i="1"/>
  <c r="T191" i="1"/>
  <c r="P191" i="1"/>
  <c r="N191" i="1"/>
  <c r="M191" i="1"/>
  <c r="L191" i="1"/>
  <c r="K191" i="1"/>
  <c r="J191" i="1"/>
  <c r="I191" i="1"/>
  <c r="Q191" i="1"/>
  <c r="C191" i="1"/>
  <c r="T190" i="1"/>
  <c r="P190" i="1"/>
  <c r="N190" i="1"/>
  <c r="M190" i="1"/>
  <c r="L190" i="1"/>
  <c r="K190" i="1"/>
  <c r="J190" i="1"/>
  <c r="I190" i="1"/>
  <c r="Q190" i="1"/>
  <c r="C190" i="1"/>
  <c r="T189" i="1"/>
  <c r="P189" i="1"/>
  <c r="N189" i="1"/>
  <c r="M189" i="1"/>
  <c r="L189" i="1"/>
  <c r="K189" i="1"/>
  <c r="J189" i="1"/>
  <c r="I189" i="1"/>
  <c r="Q189" i="1"/>
  <c r="C189" i="1"/>
  <c r="T188" i="1"/>
  <c r="P188" i="1"/>
  <c r="N188" i="1"/>
  <c r="M188" i="1"/>
  <c r="L188" i="1"/>
  <c r="K188" i="1"/>
  <c r="J188" i="1"/>
  <c r="I188" i="1"/>
  <c r="Q188" i="1"/>
  <c r="C188" i="1"/>
  <c r="T187" i="1"/>
  <c r="P187" i="1"/>
  <c r="N187" i="1"/>
  <c r="M187" i="1"/>
  <c r="L187" i="1"/>
  <c r="K187" i="1"/>
  <c r="J187" i="1"/>
  <c r="I187" i="1"/>
  <c r="Q187" i="1"/>
  <c r="C187" i="1"/>
  <c r="T186" i="1"/>
  <c r="P186" i="1"/>
  <c r="N186" i="1"/>
  <c r="M186" i="1"/>
  <c r="L186" i="1"/>
  <c r="K186" i="1"/>
  <c r="J186" i="1"/>
  <c r="I186" i="1"/>
  <c r="Q186" i="1"/>
  <c r="C186" i="1"/>
  <c r="T185" i="1"/>
  <c r="P185" i="1"/>
  <c r="N185" i="1"/>
  <c r="M185" i="1"/>
  <c r="L185" i="1"/>
  <c r="K185" i="1"/>
  <c r="J185" i="1"/>
  <c r="I185" i="1"/>
  <c r="Q185" i="1"/>
  <c r="C185" i="1"/>
  <c r="T184" i="1"/>
  <c r="P184" i="1"/>
  <c r="N184" i="1"/>
  <c r="M184" i="1"/>
  <c r="L184" i="1"/>
  <c r="K184" i="1"/>
  <c r="J184" i="1"/>
  <c r="I184" i="1"/>
  <c r="Q184" i="1"/>
  <c r="C184" i="1"/>
  <c r="T183" i="1"/>
  <c r="P183" i="1"/>
  <c r="N183" i="1"/>
  <c r="M183" i="1"/>
  <c r="L183" i="1"/>
  <c r="K183" i="1"/>
  <c r="J183" i="1"/>
  <c r="I183" i="1"/>
  <c r="Q183" i="1"/>
  <c r="C183" i="1"/>
  <c r="T182" i="1"/>
  <c r="P182" i="1"/>
  <c r="N182" i="1"/>
  <c r="M182" i="1"/>
  <c r="L182" i="1"/>
  <c r="K182" i="1"/>
  <c r="J182" i="1"/>
  <c r="I182" i="1"/>
  <c r="Q182" i="1"/>
  <c r="C182" i="1"/>
  <c r="T181" i="1"/>
  <c r="P181" i="1"/>
  <c r="N181" i="1"/>
  <c r="M181" i="1"/>
  <c r="L181" i="1"/>
  <c r="K181" i="1"/>
  <c r="J181" i="1"/>
  <c r="I181" i="1"/>
  <c r="Q181" i="1"/>
  <c r="C181" i="1"/>
  <c r="T180" i="1"/>
  <c r="P180" i="1"/>
  <c r="N180" i="1"/>
  <c r="M180" i="1"/>
  <c r="L180" i="1"/>
  <c r="K180" i="1"/>
  <c r="J180" i="1"/>
  <c r="I180" i="1"/>
  <c r="Q180" i="1"/>
  <c r="C180" i="1"/>
  <c r="T179" i="1"/>
  <c r="P179" i="1"/>
  <c r="N179" i="1"/>
  <c r="M179" i="1"/>
  <c r="L179" i="1"/>
  <c r="K179" i="1"/>
  <c r="J179" i="1"/>
  <c r="I179" i="1"/>
  <c r="Q179" i="1"/>
  <c r="C179" i="1"/>
  <c r="T178" i="1"/>
  <c r="P178" i="1"/>
  <c r="N178" i="1"/>
  <c r="M178" i="1"/>
  <c r="L178" i="1"/>
  <c r="K178" i="1"/>
  <c r="J178" i="1"/>
  <c r="I178" i="1"/>
  <c r="Q178" i="1"/>
  <c r="C178" i="1"/>
  <c r="T177" i="1"/>
  <c r="P177" i="1"/>
  <c r="N177" i="1"/>
  <c r="M177" i="1"/>
  <c r="L177" i="1"/>
  <c r="K177" i="1"/>
  <c r="J177" i="1"/>
  <c r="I177" i="1"/>
  <c r="Q177" i="1"/>
  <c r="C177" i="1"/>
  <c r="T176" i="1"/>
  <c r="P176" i="1"/>
  <c r="N176" i="1"/>
  <c r="M176" i="1"/>
  <c r="L176" i="1"/>
  <c r="K176" i="1"/>
  <c r="J176" i="1"/>
  <c r="I176" i="1"/>
  <c r="Q176" i="1"/>
  <c r="C176" i="1"/>
  <c r="T175" i="1"/>
  <c r="P175" i="1"/>
  <c r="N175" i="1"/>
  <c r="M175" i="1"/>
  <c r="L175" i="1"/>
  <c r="K175" i="1"/>
  <c r="J175" i="1"/>
  <c r="I175" i="1"/>
  <c r="Q175" i="1"/>
  <c r="C175" i="1"/>
  <c r="T174" i="1"/>
  <c r="P174" i="1"/>
  <c r="N174" i="1"/>
  <c r="M174" i="1"/>
  <c r="L174" i="1"/>
  <c r="K174" i="1"/>
  <c r="J174" i="1"/>
  <c r="I174" i="1"/>
  <c r="Q174" i="1"/>
  <c r="C174" i="1"/>
  <c r="T173" i="1"/>
  <c r="P173" i="1"/>
  <c r="N173" i="1"/>
  <c r="M173" i="1"/>
  <c r="L173" i="1"/>
  <c r="K173" i="1"/>
  <c r="J173" i="1"/>
  <c r="I173" i="1"/>
  <c r="Q173" i="1"/>
  <c r="C173" i="1"/>
  <c r="T172" i="1"/>
  <c r="P172" i="1"/>
  <c r="N172" i="1"/>
  <c r="M172" i="1"/>
  <c r="L172" i="1"/>
  <c r="K172" i="1"/>
  <c r="J172" i="1"/>
  <c r="I172" i="1"/>
  <c r="Q172" i="1"/>
  <c r="C172" i="1"/>
  <c r="T171" i="1"/>
  <c r="P171" i="1"/>
  <c r="N171" i="1"/>
  <c r="M171" i="1"/>
  <c r="L171" i="1"/>
  <c r="K171" i="1"/>
  <c r="J171" i="1"/>
  <c r="I171" i="1"/>
  <c r="Q171" i="1"/>
  <c r="C171" i="1"/>
  <c r="T170" i="1"/>
  <c r="P170" i="1"/>
  <c r="N170" i="1"/>
  <c r="M170" i="1"/>
  <c r="L170" i="1"/>
  <c r="K170" i="1"/>
  <c r="J170" i="1"/>
  <c r="I170" i="1"/>
  <c r="Q170" i="1"/>
  <c r="C170" i="1"/>
  <c r="T169" i="1"/>
  <c r="P169" i="1"/>
  <c r="N169" i="1"/>
  <c r="M169" i="1"/>
  <c r="L169" i="1"/>
  <c r="K169" i="1"/>
  <c r="J169" i="1"/>
  <c r="I169" i="1"/>
  <c r="Q169" i="1"/>
  <c r="C169" i="1"/>
  <c r="T168" i="1"/>
  <c r="P168" i="1"/>
  <c r="N168" i="1"/>
  <c r="M168" i="1"/>
  <c r="L168" i="1"/>
  <c r="K168" i="1"/>
  <c r="J168" i="1"/>
  <c r="I168" i="1"/>
  <c r="Q168" i="1"/>
  <c r="C168" i="1"/>
  <c r="T167" i="1"/>
  <c r="P167" i="1"/>
  <c r="N167" i="1"/>
  <c r="M167" i="1"/>
  <c r="L167" i="1"/>
  <c r="K167" i="1"/>
  <c r="J167" i="1"/>
  <c r="I167" i="1"/>
  <c r="Q167" i="1"/>
  <c r="C167" i="1"/>
  <c r="T166" i="1"/>
  <c r="P166" i="1"/>
  <c r="N166" i="1"/>
  <c r="M166" i="1"/>
  <c r="L166" i="1"/>
  <c r="K166" i="1"/>
  <c r="J166" i="1"/>
  <c r="I166" i="1"/>
  <c r="Q166" i="1"/>
  <c r="C166" i="1"/>
  <c r="T165" i="1"/>
  <c r="P165" i="1"/>
  <c r="N165" i="1"/>
  <c r="M165" i="1"/>
  <c r="L165" i="1"/>
  <c r="K165" i="1"/>
  <c r="J165" i="1"/>
  <c r="I165" i="1"/>
  <c r="Q165" i="1"/>
  <c r="C165" i="1"/>
  <c r="T164" i="1"/>
  <c r="P164" i="1"/>
  <c r="N164" i="1"/>
  <c r="M164" i="1"/>
  <c r="L164" i="1"/>
  <c r="K164" i="1"/>
  <c r="J164" i="1"/>
  <c r="I164" i="1"/>
  <c r="Q164" i="1"/>
  <c r="C164" i="1"/>
  <c r="T163" i="1"/>
  <c r="P163" i="1"/>
  <c r="N163" i="1"/>
  <c r="M163" i="1"/>
  <c r="L163" i="1"/>
  <c r="K163" i="1"/>
  <c r="J163" i="1"/>
  <c r="I163" i="1"/>
  <c r="Q163" i="1"/>
  <c r="C163" i="1"/>
  <c r="T162" i="1"/>
  <c r="P162" i="1"/>
  <c r="N162" i="1"/>
  <c r="M162" i="1"/>
  <c r="L162" i="1"/>
  <c r="K162" i="1"/>
  <c r="J162" i="1"/>
  <c r="I162" i="1"/>
  <c r="Q162" i="1"/>
  <c r="C162" i="1"/>
  <c r="T161" i="1"/>
  <c r="P161" i="1"/>
  <c r="N161" i="1"/>
  <c r="M161" i="1"/>
  <c r="L161" i="1"/>
  <c r="K161" i="1"/>
  <c r="J161" i="1"/>
  <c r="I161" i="1"/>
  <c r="Q161" i="1"/>
  <c r="C161" i="1"/>
  <c r="T160" i="1"/>
  <c r="P160" i="1"/>
  <c r="N160" i="1"/>
  <c r="M160" i="1"/>
  <c r="L160" i="1"/>
  <c r="K160" i="1"/>
  <c r="J160" i="1"/>
  <c r="I160" i="1"/>
  <c r="Q160" i="1"/>
  <c r="C160" i="1"/>
  <c r="T159" i="1"/>
  <c r="P159" i="1"/>
  <c r="N159" i="1"/>
  <c r="M159" i="1"/>
  <c r="L159" i="1"/>
  <c r="K159" i="1"/>
  <c r="J159" i="1"/>
  <c r="I159" i="1"/>
  <c r="Q159" i="1"/>
  <c r="C159" i="1"/>
  <c r="T158" i="1"/>
  <c r="P158" i="1"/>
  <c r="N158" i="1"/>
  <c r="M158" i="1"/>
  <c r="L158" i="1"/>
  <c r="K158" i="1"/>
  <c r="J158" i="1"/>
  <c r="I158" i="1"/>
  <c r="Q158" i="1"/>
  <c r="C158" i="1"/>
  <c r="T157" i="1"/>
  <c r="P157" i="1"/>
  <c r="N157" i="1"/>
  <c r="M157" i="1"/>
  <c r="L157" i="1"/>
  <c r="K157" i="1"/>
  <c r="J157" i="1"/>
  <c r="I157" i="1"/>
  <c r="Q157" i="1"/>
  <c r="C157" i="1"/>
  <c r="T156" i="1"/>
  <c r="P156" i="1"/>
  <c r="N156" i="1"/>
  <c r="M156" i="1"/>
  <c r="L156" i="1"/>
  <c r="K156" i="1"/>
  <c r="J156" i="1"/>
  <c r="I156" i="1"/>
  <c r="Q156" i="1"/>
  <c r="C156" i="1"/>
  <c r="T155" i="1"/>
  <c r="P155" i="1"/>
  <c r="N155" i="1"/>
  <c r="M155" i="1"/>
  <c r="L155" i="1"/>
  <c r="K155" i="1"/>
  <c r="J155" i="1"/>
  <c r="I155" i="1"/>
  <c r="Q155" i="1"/>
  <c r="C155" i="1"/>
  <c r="T154" i="1"/>
  <c r="P154" i="1"/>
  <c r="N154" i="1"/>
  <c r="M154" i="1"/>
  <c r="L154" i="1"/>
  <c r="K154" i="1"/>
  <c r="J154" i="1"/>
  <c r="I154" i="1"/>
  <c r="Q154" i="1"/>
  <c r="C154" i="1"/>
  <c r="T153" i="1"/>
  <c r="P153" i="1"/>
  <c r="N153" i="1"/>
  <c r="M153" i="1"/>
  <c r="L153" i="1"/>
  <c r="K153" i="1"/>
  <c r="J153" i="1"/>
  <c r="I153" i="1"/>
  <c r="Q153" i="1"/>
  <c r="C153" i="1"/>
  <c r="T152" i="1"/>
  <c r="P152" i="1"/>
  <c r="N152" i="1"/>
  <c r="M152" i="1"/>
  <c r="L152" i="1"/>
  <c r="K152" i="1"/>
  <c r="J152" i="1"/>
  <c r="I152" i="1"/>
  <c r="Q152" i="1"/>
  <c r="C152" i="1"/>
  <c r="T151" i="1"/>
  <c r="P151" i="1"/>
  <c r="N151" i="1"/>
  <c r="M151" i="1"/>
  <c r="L151" i="1"/>
  <c r="K151" i="1"/>
  <c r="J151" i="1"/>
  <c r="I151" i="1"/>
  <c r="Q151" i="1"/>
  <c r="C151" i="1"/>
  <c r="T150" i="1"/>
  <c r="P150" i="1"/>
  <c r="N150" i="1"/>
  <c r="M150" i="1"/>
  <c r="L150" i="1"/>
  <c r="K150" i="1"/>
  <c r="J150" i="1"/>
  <c r="I150" i="1"/>
  <c r="Q150" i="1"/>
  <c r="C150" i="1"/>
  <c r="T149" i="1"/>
  <c r="P149" i="1"/>
  <c r="N149" i="1"/>
  <c r="M149" i="1"/>
  <c r="L149" i="1"/>
  <c r="K149" i="1"/>
  <c r="J149" i="1"/>
  <c r="I149" i="1"/>
  <c r="Q149" i="1"/>
  <c r="C149" i="1"/>
  <c r="T148" i="1"/>
  <c r="P148" i="1"/>
  <c r="N148" i="1"/>
  <c r="M148" i="1"/>
  <c r="L148" i="1"/>
  <c r="K148" i="1"/>
  <c r="J148" i="1"/>
  <c r="I148" i="1"/>
  <c r="Q148" i="1"/>
  <c r="C148" i="1"/>
  <c r="T147" i="1"/>
  <c r="P147" i="1"/>
  <c r="N147" i="1"/>
  <c r="M147" i="1"/>
  <c r="L147" i="1"/>
  <c r="K147" i="1"/>
  <c r="J147" i="1"/>
  <c r="I147" i="1"/>
  <c r="Q147" i="1"/>
  <c r="C147" i="1"/>
  <c r="T146" i="1"/>
  <c r="P146" i="1"/>
  <c r="N146" i="1"/>
  <c r="M146" i="1"/>
  <c r="L146" i="1"/>
  <c r="K146" i="1"/>
  <c r="J146" i="1"/>
  <c r="I146" i="1"/>
  <c r="Q146" i="1"/>
  <c r="C146" i="1"/>
  <c r="T145" i="1"/>
  <c r="P145" i="1"/>
  <c r="N145" i="1"/>
  <c r="M145" i="1"/>
  <c r="L145" i="1"/>
  <c r="K145" i="1"/>
  <c r="J145" i="1"/>
  <c r="I145" i="1"/>
  <c r="Q145" i="1"/>
  <c r="C145" i="1"/>
  <c r="T144" i="1"/>
  <c r="P144" i="1"/>
  <c r="N144" i="1"/>
  <c r="M144" i="1"/>
  <c r="L144" i="1"/>
  <c r="K144" i="1"/>
  <c r="J144" i="1"/>
  <c r="I144" i="1"/>
  <c r="Q144" i="1"/>
  <c r="C144" i="1"/>
  <c r="T143" i="1"/>
  <c r="P143" i="1"/>
  <c r="N143" i="1"/>
  <c r="M143" i="1"/>
  <c r="L143" i="1"/>
  <c r="K143" i="1"/>
  <c r="J143" i="1"/>
  <c r="I143" i="1"/>
  <c r="Q143" i="1"/>
  <c r="C143" i="1"/>
  <c r="T142" i="1"/>
  <c r="P142" i="1"/>
  <c r="N142" i="1"/>
  <c r="M142" i="1"/>
  <c r="L142" i="1"/>
  <c r="K142" i="1"/>
  <c r="J142" i="1"/>
  <c r="I142" i="1"/>
  <c r="Q142" i="1"/>
  <c r="C142" i="1"/>
  <c r="T141" i="1"/>
  <c r="P141" i="1"/>
  <c r="N141" i="1"/>
  <c r="M141" i="1"/>
  <c r="L141" i="1"/>
  <c r="K141" i="1"/>
  <c r="J141" i="1"/>
  <c r="I141" i="1"/>
  <c r="Q141" i="1"/>
  <c r="C141" i="1"/>
  <c r="T140" i="1"/>
  <c r="P140" i="1"/>
  <c r="N140" i="1"/>
  <c r="M140" i="1"/>
  <c r="L140" i="1"/>
  <c r="K140" i="1"/>
  <c r="J140" i="1"/>
  <c r="I140" i="1"/>
  <c r="Q140" i="1"/>
  <c r="C140" i="1"/>
  <c r="T139" i="1"/>
  <c r="P139" i="1"/>
  <c r="N139" i="1"/>
  <c r="M139" i="1"/>
  <c r="L139" i="1"/>
  <c r="K139" i="1"/>
  <c r="J139" i="1"/>
  <c r="I139" i="1"/>
  <c r="Q139" i="1"/>
  <c r="C139" i="1"/>
  <c r="T138" i="1"/>
  <c r="P138" i="1"/>
  <c r="N138" i="1"/>
  <c r="M138" i="1"/>
  <c r="L138" i="1"/>
  <c r="K138" i="1"/>
  <c r="J138" i="1"/>
  <c r="I138" i="1"/>
  <c r="Q138" i="1"/>
  <c r="C138" i="1"/>
  <c r="T137" i="1"/>
  <c r="P137" i="1"/>
  <c r="N137" i="1"/>
  <c r="M137" i="1"/>
  <c r="L137" i="1"/>
  <c r="K137" i="1"/>
  <c r="J137" i="1"/>
  <c r="I137" i="1"/>
  <c r="Q137" i="1"/>
  <c r="C137" i="1"/>
  <c r="T136" i="1"/>
  <c r="P136" i="1"/>
  <c r="N136" i="1"/>
  <c r="M136" i="1"/>
  <c r="L136" i="1"/>
  <c r="K136" i="1"/>
  <c r="J136" i="1"/>
  <c r="I136" i="1"/>
  <c r="Q136" i="1"/>
  <c r="C136" i="1"/>
  <c r="T135" i="1"/>
  <c r="P135" i="1"/>
  <c r="N135" i="1"/>
  <c r="M135" i="1"/>
  <c r="L135" i="1"/>
  <c r="K135" i="1"/>
  <c r="J135" i="1"/>
  <c r="I135" i="1"/>
  <c r="Q135" i="1"/>
  <c r="C135" i="1"/>
  <c r="T134" i="1"/>
  <c r="P134" i="1"/>
  <c r="N134" i="1"/>
  <c r="M134" i="1"/>
  <c r="L134" i="1"/>
  <c r="K134" i="1"/>
  <c r="J134" i="1"/>
  <c r="I134" i="1"/>
  <c r="Q134" i="1"/>
  <c r="C134" i="1"/>
  <c r="T133" i="1"/>
  <c r="P133" i="1"/>
  <c r="N133" i="1"/>
  <c r="M133" i="1"/>
  <c r="L133" i="1"/>
  <c r="K133" i="1"/>
  <c r="J133" i="1"/>
  <c r="I133" i="1"/>
  <c r="Q133" i="1"/>
  <c r="C133" i="1"/>
  <c r="T132" i="1"/>
  <c r="P132" i="1"/>
  <c r="N132" i="1"/>
  <c r="M132" i="1"/>
  <c r="L132" i="1"/>
  <c r="K132" i="1"/>
  <c r="J132" i="1"/>
  <c r="I132" i="1"/>
  <c r="Q132" i="1"/>
  <c r="C132" i="1"/>
  <c r="T131" i="1"/>
  <c r="P131" i="1"/>
  <c r="N131" i="1"/>
  <c r="M131" i="1"/>
  <c r="L131" i="1"/>
  <c r="K131" i="1"/>
  <c r="J131" i="1"/>
  <c r="I131" i="1"/>
  <c r="Q131" i="1"/>
  <c r="C131" i="1"/>
  <c r="T130" i="1"/>
  <c r="P130" i="1"/>
  <c r="N130" i="1"/>
  <c r="M130" i="1"/>
  <c r="L130" i="1"/>
  <c r="K130" i="1"/>
  <c r="J130" i="1"/>
  <c r="I130" i="1"/>
  <c r="Q130" i="1"/>
  <c r="C130" i="1"/>
  <c r="T129" i="1"/>
  <c r="P129" i="1"/>
  <c r="N129" i="1"/>
  <c r="M129" i="1"/>
  <c r="L129" i="1"/>
  <c r="K129" i="1"/>
  <c r="J129" i="1"/>
  <c r="I129" i="1"/>
  <c r="Q129" i="1"/>
  <c r="C129" i="1"/>
  <c r="T128" i="1"/>
  <c r="P128" i="1"/>
  <c r="N128" i="1"/>
  <c r="M128" i="1"/>
  <c r="L128" i="1"/>
  <c r="K128" i="1"/>
  <c r="J128" i="1"/>
  <c r="I128" i="1"/>
  <c r="Q128" i="1"/>
  <c r="C128" i="1"/>
  <c r="T127" i="1"/>
  <c r="P127" i="1"/>
  <c r="N127" i="1"/>
  <c r="M127" i="1"/>
  <c r="L127" i="1"/>
  <c r="K127" i="1"/>
  <c r="J127" i="1"/>
  <c r="I127" i="1"/>
  <c r="Q127" i="1"/>
  <c r="C127" i="1"/>
  <c r="T126" i="1"/>
  <c r="P126" i="1"/>
  <c r="N126" i="1"/>
  <c r="M126" i="1"/>
  <c r="L126" i="1"/>
  <c r="K126" i="1"/>
  <c r="J126" i="1"/>
  <c r="I126" i="1"/>
  <c r="Q126" i="1"/>
  <c r="C126" i="1"/>
  <c r="T125" i="1"/>
  <c r="P125" i="1"/>
  <c r="N125" i="1"/>
  <c r="M125" i="1"/>
  <c r="L125" i="1"/>
  <c r="K125" i="1"/>
  <c r="J125" i="1"/>
  <c r="I125" i="1"/>
  <c r="Q125" i="1"/>
  <c r="C125" i="1"/>
  <c r="T124" i="1"/>
  <c r="P124" i="1"/>
  <c r="N124" i="1"/>
  <c r="M124" i="1"/>
  <c r="L124" i="1"/>
  <c r="K124" i="1"/>
  <c r="J124" i="1"/>
  <c r="I124" i="1"/>
  <c r="Q124" i="1"/>
  <c r="C124" i="1"/>
  <c r="T123" i="1"/>
  <c r="P123" i="1"/>
  <c r="N123" i="1"/>
  <c r="M123" i="1"/>
  <c r="L123" i="1"/>
  <c r="K123" i="1"/>
  <c r="J123" i="1"/>
  <c r="I123" i="1"/>
  <c r="Q123" i="1"/>
  <c r="C123" i="1"/>
  <c r="T122" i="1"/>
  <c r="P122" i="1"/>
  <c r="N122" i="1"/>
  <c r="M122" i="1"/>
  <c r="L122" i="1"/>
  <c r="K122" i="1"/>
  <c r="J122" i="1"/>
  <c r="I122" i="1"/>
  <c r="Q122" i="1"/>
  <c r="C122" i="1"/>
  <c r="T121" i="1"/>
  <c r="P121" i="1"/>
  <c r="N121" i="1"/>
  <c r="M121" i="1"/>
  <c r="L121" i="1"/>
  <c r="K121" i="1"/>
  <c r="J121" i="1"/>
  <c r="I121" i="1"/>
  <c r="Q121" i="1"/>
  <c r="C121" i="1"/>
  <c r="T120" i="1"/>
  <c r="P120" i="1"/>
  <c r="N120" i="1"/>
  <c r="M120" i="1"/>
  <c r="L120" i="1"/>
  <c r="K120" i="1"/>
  <c r="J120" i="1"/>
  <c r="I120" i="1"/>
  <c r="Q120" i="1"/>
  <c r="C120" i="1"/>
  <c r="T119" i="1"/>
  <c r="P119" i="1"/>
  <c r="N119" i="1"/>
  <c r="M119" i="1"/>
  <c r="L119" i="1"/>
  <c r="K119" i="1"/>
  <c r="J119" i="1"/>
  <c r="I119" i="1"/>
  <c r="Q119" i="1"/>
  <c r="C119" i="1"/>
  <c r="T118" i="1"/>
  <c r="P118" i="1"/>
  <c r="N118" i="1"/>
  <c r="M118" i="1"/>
  <c r="L118" i="1"/>
  <c r="K118" i="1"/>
  <c r="J118" i="1"/>
  <c r="I118" i="1"/>
  <c r="Q118" i="1"/>
  <c r="C118" i="1"/>
  <c r="T117" i="1"/>
  <c r="P117" i="1"/>
  <c r="N117" i="1"/>
  <c r="M117" i="1"/>
  <c r="L117" i="1"/>
  <c r="K117" i="1"/>
  <c r="J117" i="1"/>
  <c r="I117" i="1"/>
  <c r="Q117" i="1"/>
  <c r="C117" i="1"/>
  <c r="T116" i="1"/>
  <c r="P116" i="1"/>
  <c r="N116" i="1"/>
  <c r="M116" i="1"/>
  <c r="L116" i="1"/>
  <c r="K116" i="1"/>
  <c r="J116" i="1"/>
  <c r="I116" i="1"/>
  <c r="Q116" i="1"/>
  <c r="C116" i="1"/>
  <c r="T115" i="1"/>
  <c r="P115" i="1"/>
  <c r="N115" i="1"/>
  <c r="M115" i="1"/>
  <c r="L115" i="1"/>
  <c r="K115" i="1"/>
  <c r="J115" i="1"/>
  <c r="I115" i="1"/>
  <c r="Q115" i="1"/>
  <c r="C115" i="1"/>
  <c r="T114" i="1"/>
  <c r="P114" i="1"/>
  <c r="N114" i="1"/>
  <c r="M114" i="1"/>
  <c r="L114" i="1"/>
  <c r="K114" i="1"/>
  <c r="J114" i="1"/>
  <c r="I114" i="1"/>
  <c r="Q114" i="1"/>
  <c r="C114" i="1"/>
  <c r="T113" i="1"/>
  <c r="P113" i="1"/>
  <c r="N113" i="1"/>
  <c r="M113" i="1"/>
  <c r="L113" i="1"/>
  <c r="K113" i="1"/>
  <c r="J113" i="1"/>
  <c r="I113" i="1"/>
  <c r="Q113" i="1"/>
  <c r="C113" i="1"/>
  <c r="T112" i="1"/>
  <c r="P112" i="1"/>
  <c r="N112" i="1"/>
  <c r="M112" i="1"/>
  <c r="L112" i="1"/>
  <c r="K112" i="1"/>
  <c r="J112" i="1"/>
  <c r="I112" i="1"/>
  <c r="Q112" i="1"/>
  <c r="C112" i="1"/>
  <c r="T111" i="1"/>
  <c r="P111" i="1"/>
  <c r="N111" i="1"/>
  <c r="M111" i="1"/>
  <c r="L111" i="1"/>
  <c r="K111" i="1"/>
  <c r="J111" i="1"/>
  <c r="I111" i="1"/>
  <c r="Q111" i="1"/>
  <c r="C111" i="1"/>
  <c r="T110" i="1"/>
  <c r="P110" i="1"/>
  <c r="N110" i="1"/>
  <c r="M110" i="1"/>
  <c r="L110" i="1"/>
  <c r="K110" i="1"/>
  <c r="J110" i="1"/>
  <c r="I110" i="1"/>
  <c r="Q110" i="1"/>
  <c r="C110" i="1"/>
  <c r="T109" i="1"/>
  <c r="P109" i="1"/>
  <c r="N109" i="1"/>
  <c r="M109" i="1"/>
  <c r="L109" i="1"/>
  <c r="K109" i="1"/>
  <c r="J109" i="1"/>
  <c r="I109" i="1"/>
  <c r="Q109" i="1"/>
  <c r="C109" i="1"/>
  <c r="T108" i="1"/>
  <c r="P108" i="1"/>
  <c r="N108" i="1"/>
  <c r="M108" i="1"/>
  <c r="L108" i="1"/>
  <c r="K108" i="1"/>
  <c r="J108" i="1"/>
  <c r="I108" i="1"/>
  <c r="Q108" i="1"/>
  <c r="C108" i="1"/>
  <c r="T107" i="1"/>
  <c r="P107" i="1"/>
  <c r="N107" i="1"/>
  <c r="M107" i="1"/>
  <c r="L107" i="1"/>
  <c r="K107" i="1"/>
  <c r="J107" i="1"/>
  <c r="I107" i="1"/>
  <c r="Q107" i="1"/>
  <c r="C107" i="1"/>
  <c r="T106" i="1"/>
  <c r="P106" i="1"/>
  <c r="N106" i="1"/>
  <c r="M106" i="1"/>
  <c r="L106" i="1"/>
  <c r="K106" i="1"/>
  <c r="J106" i="1"/>
  <c r="I106" i="1"/>
  <c r="Q106" i="1"/>
  <c r="C106" i="1"/>
  <c r="T105" i="1"/>
  <c r="P105" i="1"/>
  <c r="N105" i="1"/>
  <c r="M105" i="1"/>
  <c r="L105" i="1"/>
  <c r="K105" i="1"/>
  <c r="J105" i="1"/>
  <c r="I105" i="1"/>
  <c r="Q105" i="1"/>
  <c r="C105" i="1"/>
  <c r="T104" i="1"/>
  <c r="P104" i="1"/>
  <c r="N104" i="1"/>
  <c r="M104" i="1"/>
  <c r="L104" i="1"/>
  <c r="K104" i="1"/>
  <c r="J104" i="1"/>
  <c r="I104" i="1"/>
  <c r="Q104" i="1"/>
  <c r="C104" i="1"/>
  <c r="T103" i="1"/>
  <c r="P103" i="1"/>
  <c r="N103" i="1"/>
  <c r="M103" i="1"/>
  <c r="L103" i="1"/>
  <c r="K103" i="1"/>
  <c r="J103" i="1"/>
  <c r="I103" i="1"/>
  <c r="Q103" i="1"/>
  <c r="C103" i="1"/>
  <c r="T102" i="1"/>
  <c r="P102" i="1"/>
  <c r="N102" i="1"/>
  <c r="M102" i="1"/>
  <c r="L102" i="1"/>
  <c r="K102" i="1"/>
  <c r="J102" i="1"/>
  <c r="I102" i="1"/>
  <c r="Q102" i="1"/>
  <c r="C102" i="1"/>
  <c r="T101" i="1"/>
  <c r="P101" i="1"/>
  <c r="N101" i="1"/>
  <c r="M101" i="1"/>
  <c r="L101" i="1"/>
  <c r="K101" i="1"/>
  <c r="J101" i="1"/>
  <c r="I101" i="1"/>
  <c r="Q101" i="1"/>
  <c r="C101" i="1"/>
  <c r="T100" i="1"/>
  <c r="P100" i="1"/>
  <c r="N100" i="1"/>
  <c r="M100" i="1"/>
  <c r="L100" i="1"/>
  <c r="K100" i="1"/>
  <c r="J100" i="1"/>
  <c r="I100" i="1"/>
  <c r="Q100" i="1"/>
  <c r="C100" i="1"/>
  <c r="T99" i="1"/>
  <c r="P99" i="1"/>
  <c r="N99" i="1"/>
  <c r="M99" i="1"/>
  <c r="L99" i="1"/>
  <c r="K99" i="1"/>
  <c r="J99" i="1"/>
  <c r="I99" i="1"/>
  <c r="Q99" i="1"/>
  <c r="C99" i="1"/>
  <c r="T98" i="1"/>
  <c r="P98" i="1"/>
  <c r="N98" i="1"/>
  <c r="M98" i="1"/>
  <c r="L98" i="1"/>
  <c r="K98" i="1"/>
  <c r="J98" i="1"/>
  <c r="I98" i="1"/>
  <c r="Q98" i="1"/>
  <c r="C98" i="1"/>
  <c r="T97" i="1"/>
  <c r="P97" i="1"/>
  <c r="N97" i="1"/>
  <c r="M97" i="1"/>
  <c r="L97" i="1"/>
  <c r="K97" i="1"/>
  <c r="J97" i="1"/>
  <c r="I97" i="1"/>
  <c r="Q97" i="1"/>
  <c r="C97" i="1"/>
  <c r="T96" i="1"/>
  <c r="P96" i="1"/>
  <c r="N96" i="1"/>
  <c r="M96" i="1"/>
  <c r="L96" i="1"/>
  <c r="K96" i="1"/>
  <c r="J96" i="1"/>
  <c r="I96" i="1"/>
  <c r="Q96" i="1"/>
  <c r="C96" i="1"/>
  <c r="T95" i="1"/>
  <c r="P95" i="1"/>
  <c r="N95" i="1"/>
  <c r="M95" i="1"/>
  <c r="L95" i="1"/>
  <c r="K95" i="1"/>
  <c r="J95" i="1"/>
  <c r="I95" i="1"/>
  <c r="Q95" i="1"/>
  <c r="C95" i="1"/>
  <c r="T94" i="1"/>
  <c r="P94" i="1"/>
  <c r="N94" i="1"/>
  <c r="M94" i="1"/>
  <c r="L94" i="1"/>
  <c r="K94" i="1"/>
  <c r="J94" i="1"/>
  <c r="I94" i="1"/>
  <c r="Q94" i="1"/>
  <c r="C94" i="1"/>
  <c r="T93" i="1"/>
  <c r="P93" i="1"/>
  <c r="N93" i="1"/>
  <c r="M93" i="1"/>
  <c r="L93" i="1"/>
  <c r="K93" i="1"/>
  <c r="J93" i="1"/>
  <c r="I93" i="1"/>
  <c r="Q93" i="1"/>
  <c r="C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N69" i="1"/>
  <c r="M69" i="1"/>
  <c r="L69" i="1"/>
  <c r="K69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N46" i="1"/>
  <c r="M46" i="1"/>
  <c r="L46" i="1"/>
  <c r="K46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N23" i="1"/>
  <c r="M23" i="1"/>
  <c r="L23" i="1"/>
  <c r="K2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N3" i="1"/>
  <c r="M3" i="1"/>
  <c r="L3" i="1"/>
  <c r="K3" i="1"/>
  <c r="C10" i="2"/>
  <c r="C7" i="2"/>
  <c r="C4" i="2"/>
  <c r="C69" i="1"/>
  <c r="Q69" i="1"/>
  <c r="I69" i="1"/>
  <c r="P69" i="1"/>
  <c r="T69" i="1"/>
  <c r="C70" i="1"/>
  <c r="Q70" i="1"/>
  <c r="I70" i="1"/>
  <c r="P70" i="1"/>
  <c r="T70" i="1"/>
  <c r="C71" i="1"/>
  <c r="Q71" i="1"/>
  <c r="I71" i="1"/>
  <c r="P71" i="1"/>
  <c r="T71" i="1"/>
  <c r="C72" i="1"/>
  <c r="Q72" i="1"/>
  <c r="I72" i="1"/>
  <c r="P72" i="1"/>
  <c r="T72" i="1"/>
  <c r="C73" i="1"/>
  <c r="Q73" i="1"/>
  <c r="I73" i="1"/>
  <c r="P73" i="1"/>
  <c r="T73" i="1"/>
  <c r="C74" i="1"/>
  <c r="Q74" i="1"/>
  <c r="I74" i="1"/>
  <c r="P74" i="1"/>
  <c r="T74" i="1"/>
  <c r="C75" i="1"/>
  <c r="Q75" i="1"/>
  <c r="I75" i="1"/>
  <c r="P75" i="1"/>
  <c r="T75" i="1"/>
  <c r="C76" i="1"/>
  <c r="Q76" i="1"/>
  <c r="I76" i="1"/>
  <c r="P76" i="1"/>
  <c r="T76" i="1"/>
  <c r="C77" i="1"/>
  <c r="Q77" i="1"/>
  <c r="I77" i="1"/>
  <c r="P77" i="1"/>
  <c r="T77" i="1"/>
  <c r="C78" i="1"/>
  <c r="Q78" i="1"/>
  <c r="I78" i="1"/>
  <c r="P78" i="1"/>
  <c r="T78" i="1"/>
  <c r="C79" i="1"/>
  <c r="Q79" i="1"/>
  <c r="I79" i="1"/>
  <c r="P79" i="1"/>
  <c r="T79" i="1"/>
  <c r="C80" i="1"/>
  <c r="Q80" i="1"/>
  <c r="I80" i="1"/>
  <c r="P80" i="1"/>
  <c r="T80" i="1"/>
  <c r="C81" i="1"/>
  <c r="Q81" i="1"/>
  <c r="I81" i="1"/>
  <c r="P81" i="1"/>
  <c r="T81" i="1"/>
  <c r="C82" i="1"/>
  <c r="Q82" i="1"/>
  <c r="I82" i="1"/>
  <c r="P82" i="1"/>
  <c r="T82" i="1"/>
  <c r="C83" i="1"/>
  <c r="Q83" i="1"/>
  <c r="I83" i="1"/>
  <c r="P83" i="1"/>
  <c r="T83" i="1"/>
  <c r="C84" i="1"/>
  <c r="Q84" i="1"/>
  <c r="I84" i="1"/>
  <c r="P84" i="1"/>
  <c r="T84" i="1"/>
  <c r="C85" i="1"/>
  <c r="Q85" i="1"/>
  <c r="I85" i="1"/>
  <c r="P85" i="1"/>
  <c r="T85" i="1"/>
  <c r="C86" i="1"/>
  <c r="Q86" i="1"/>
  <c r="I86" i="1"/>
  <c r="P86" i="1"/>
  <c r="T86" i="1"/>
  <c r="C87" i="1"/>
  <c r="Q87" i="1"/>
  <c r="I87" i="1"/>
  <c r="P87" i="1"/>
  <c r="T87" i="1"/>
  <c r="C88" i="1"/>
  <c r="Q88" i="1"/>
  <c r="I88" i="1"/>
  <c r="P88" i="1"/>
  <c r="T88" i="1"/>
  <c r="C89" i="1"/>
  <c r="Q89" i="1"/>
  <c r="I89" i="1"/>
  <c r="P89" i="1"/>
  <c r="T89" i="1"/>
  <c r="C90" i="1"/>
  <c r="Q90" i="1"/>
  <c r="I90" i="1"/>
  <c r="P90" i="1"/>
  <c r="T90" i="1"/>
  <c r="C91" i="1"/>
  <c r="Q91" i="1"/>
  <c r="I91" i="1"/>
  <c r="P91" i="1"/>
  <c r="T91" i="1"/>
  <c r="C92" i="1"/>
  <c r="Q92" i="1"/>
  <c r="I92" i="1"/>
  <c r="P92" i="1"/>
  <c r="T92" i="1"/>
  <c r="C47" i="1"/>
  <c r="Q47" i="1"/>
  <c r="I47" i="1"/>
  <c r="P47" i="1"/>
  <c r="T47" i="1"/>
  <c r="C48" i="1"/>
  <c r="Q48" i="1"/>
  <c r="I48" i="1"/>
  <c r="P48" i="1"/>
  <c r="T48" i="1"/>
  <c r="C49" i="1"/>
  <c r="Q49" i="1"/>
  <c r="I49" i="1"/>
  <c r="P49" i="1"/>
  <c r="T49" i="1"/>
  <c r="C50" i="1"/>
  <c r="Q50" i="1"/>
  <c r="I50" i="1"/>
  <c r="P50" i="1"/>
  <c r="T50" i="1"/>
  <c r="C51" i="1"/>
  <c r="Q51" i="1"/>
  <c r="I51" i="1"/>
  <c r="P51" i="1"/>
  <c r="T51" i="1"/>
  <c r="C52" i="1"/>
  <c r="Q52" i="1"/>
  <c r="I52" i="1"/>
  <c r="P52" i="1"/>
  <c r="T52" i="1"/>
  <c r="C53" i="1"/>
  <c r="Q53" i="1"/>
  <c r="I53" i="1"/>
  <c r="P53" i="1"/>
  <c r="T53" i="1"/>
  <c r="C54" i="1"/>
  <c r="Q54" i="1"/>
  <c r="I54" i="1"/>
  <c r="P54" i="1"/>
  <c r="T54" i="1"/>
  <c r="C55" i="1"/>
  <c r="Q55" i="1"/>
  <c r="I55" i="1"/>
  <c r="P55" i="1"/>
  <c r="T55" i="1"/>
  <c r="C56" i="1"/>
  <c r="Q56" i="1"/>
  <c r="I56" i="1"/>
  <c r="P56" i="1"/>
  <c r="T56" i="1"/>
  <c r="C57" i="1"/>
  <c r="Q57" i="1"/>
  <c r="I57" i="1"/>
  <c r="P57" i="1"/>
  <c r="T57" i="1"/>
  <c r="C58" i="1"/>
  <c r="Q58" i="1"/>
  <c r="I58" i="1"/>
  <c r="P58" i="1"/>
  <c r="T58" i="1"/>
  <c r="C59" i="1"/>
  <c r="Q59" i="1"/>
  <c r="I59" i="1"/>
  <c r="P59" i="1"/>
  <c r="T59" i="1"/>
  <c r="C60" i="1"/>
  <c r="Q60" i="1"/>
  <c r="I60" i="1"/>
  <c r="P60" i="1"/>
  <c r="T60" i="1"/>
  <c r="C61" i="1"/>
  <c r="Q61" i="1"/>
  <c r="I61" i="1"/>
  <c r="P61" i="1"/>
  <c r="T61" i="1"/>
  <c r="C62" i="1"/>
  <c r="Q62" i="1"/>
  <c r="I62" i="1"/>
  <c r="P62" i="1"/>
  <c r="T62" i="1"/>
  <c r="C63" i="1"/>
  <c r="Q63" i="1"/>
  <c r="I63" i="1"/>
  <c r="P63" i="1"/>
  <c r="T63" i="1"/>
  <c r="C64" i="1"/>
  <c r="Q64" i="1"/>
  <c r="I64" i="1"/>
  <c r="P64" i="1"/>
  <c r="T64" i="1"/>
  <c r="C65" i="1"/>
  <c r="Q65" i="1"/>
  <c r="I65" i="1"/>
  <c r="P65" i="1"/>
  <c r="T65" i="1"/>
  <c r="C66" i="1"/>
  <c r="Q66" i="1"/>
  <c r="I66" i="1"/>
  <c r="P66" i="1"/>
  <c r="T66" i="1"/>
  <c r="C67" i="1"/>
  <c r="Q67" i="1"/>
  <c r="I67" i="1"/>
  <c r="P67" i="1"/>
  <c r="T67" i="1"/>
  <c r="C68" i="1"/>
  <c r="Q68" i="1"/>
  <c r="I68" i="1"/>
  <c r="P68" i="1"/>
  <c r="T68" i="1"/>
  <c r="C24" i="1"/>
  <c r="Q24" i="1"/>
  <c r="I24" i="1"/>
  <c r="P24" i="1"/>
  <c r="T24" i="1"/>
  <c r="C25" i="1"/>
  <c r="Q25" i="1"/>
  <c r="I25" i="1"/>
  <c r="P25" i="1"/>
  <c r="T25" i="1"/>
  <c r="C26" i="1"/>
  <c r="Q26" i="1"/>
  <c r="I26" i="1"/>
  <c r="P26" i="1"/>
  <c r="T26" i="1"/>
  <c r="C27" i="1"/>
  <c r="Q27" i="1"/>
  <c r="I27" i="1"/>
  <c r="P27" i="1"/>
  <c r="T27" i="1"/>
  <c r="C28" i="1"/>
  <c r="Q28" i="1"/>
  <c r="I28" i="1"/>
  <c r="P28" i="1"/>
  <c r="T28" i="1"/>
  <c r="C29" i="1"/>
  <c r="Q29" i="1"/>
  <c r="I29" i="1"/>
  <c r="P29" i="1"/>
  <c r="T29" i="1"/>
  <c r="C30" i="1"/>
  <c r="Q30" i="1"/>
  <c r="I30" i="1"/>
  <c r="P30" i="1"/>
  <c r="T30" i="1"/>
  <c r="C31" i="1"/>
  <c r="Q31" i="1"/>
  <c r="I31" i="1"/>
  <c r="P31" i="1"/>
  <c r="T31" i="1"/>
  <c r="C32" i="1"/>
  <c r="Q32" i="1"/>
  <c r="I32" i="1"/>
  <c r="P32" i="1"/>
  <c r="T32" i="1"/>
  <c r="C33" i="1"/>
  <c r="Q33" i="1"/>
  <c r="I33" i="1"/>
  <c r="P33" i="1"/>
  <c r="T33" i="1"/>
  <c r="C34" i="1"/>
  <c r="Q34" i="1"/>
  <c r="I34" i="1"/>
  <c r="P34" i="1"/>
  <c r="T34" i="1"/>
  <c r="C35" i="1"/>
  <c r="Q35" i="1"/>
  <c r="I35" i="1"/>
  <c r="P35" i="1"/>
  <c r="T35" i="1"/>
  <c r="C36" i="1"/>
  <c r="Q36" i="1"/>
  <c r="I36" i="1"/>
  <c r="P36" i="1"/>
  <c r="T36" i="1"/>
  <c r="C37" i="1"/>
  <c r="Q37" i="1"/>
  <c r="I37" i="1"/>
  <c r="P37" i="1"/>
  <c r="T37" i="1"/>
  <c r="C38" i="1"/>
  <c r="Q38" i="1"/>
  <c r="I38" i="1"/>
  <c r="P38" i="1"/>
  <c r="T38" i="1"/>
  <c r="C39" i="1"/>
  <c r="Q39" i="1"/>
  <c r="I39" i="1"/>
  <c r="P39" i="1"/>
  <c r="T39" i="1"/>
  <c r="C40" i="1"/>
  <c r="Q40" i="1"/>
  <c r="I40" i="1"/>
  <c r="P40" i="1"/>
  <c r="T40" i="1"/>
  <c r="C41" i="1"/>
  <c r="Q41" i="1"/>
  <c r="I41" i="1"/>
  <c r="P41" i="1"/>
  <c r="T41" i="1"/>
  <c r="C42" i="1"/>
  <c r="Q42" i="1"/>
  <c r="I42" i="1"/>
  <c r="P42" i="1"/>
  <c r="T42" i="1"/>
  <c r="C43" i="1"/>
  <c r="Q43" i="1"/>
  <c r="I43" i="1"/>
  <c r="P43" i="1"/>
  <c r="T43" i="1"/>
  <c r="C44" i="1"/>
  <c r="Q44" i="1"/>
  <c r="I44" i="1"/>
  <c r="P44" i="1"/>
  <c r="T44" i="1"/>
  <c r="C45" i="1"/>
  <c r="Q45" i="1"/>
  <c r="I45" i="1"/>
  <c r="P45" i="1"/>
  <c r="T45" i="1"/>
  <c r="C46" i="1"/>
  <c r="Q46" i="1"/>
  <c r="I46" i="1"/>
  <c r="P46" i="1"/>
  <c r="T46" i="1"/>
  <c r="C4" i="1"/>
  <c r="Q4" i="1"/>
  <c r="I4" i="1"/>
  <c r="P4" i="1"/>
  <c r="T4" i="1"/>
  <c r="C5" i="1"/>
  <c r="Q5" i="1"/>
  <c r="I5" i="1"/>
  <c r="P5" i="1"/>
  <c r="T5" i="1"/>
  <c r="C6" i="1"/>
  <c r="Q6" i="1"/>
  <c r="I6" i="1"/>
  <c r="P6" i="1"/>
  <c r="T6" i="1"/>
  <c r="C7" i="1"/>
  <c r="Q7" i="1"/>
  <c r="I7" i="1"/>
  <c r="P7" i="1"/>
  <c r="T7" i="1"/>
  <c r="C8" i="1"/>
  <c r="Q8" i="1"/>
  <c r="I8" i="1"/>
  <c r="P8" i="1"/>
  <c r="T8" i="1"/>
  <c r="C9" i="1"/>
  <c r="Q9" i="1"/>
  <c r="I9" i="1"/>
  <c r="P9" i="1"/>
  <c r="T9" i="1"/>
  <c r="C10" i="1"/>
  <c r="Q10" i="1"/>
  <c r="I10" i="1"/>
  <c r="P10" i="1"/>
  <c r="T10" i="1"/>
  <c r="C11" i="1"/>
  <c r="Q11" i="1"/>
  <c r="I11" i="1"/>
  <c r="P11" i="1"/>
  <c r="T11" i="1"/>
  <c r="C12" i="1"/>
  <c r="Q12" i="1"/>
  <c r="I12" i="1"/>
  <c r="P12" i="1"/>
  <c r="T12" i="1"/>
  <c r="C13" i="1"/>
  <c r="Q13" i="1"/>
  <c r="I13" i="1"/>
  <c r="P13" i="1"/>
  <c r="T13" i="1"/>
  <c r="C14" i="1"/>
  <c r="Q14" i="1"/>
  <c r="I14" i="1"/>
  <c r="P14" i="1"/>
  <c r="T14" i="1"/>
  <c r="C15" i="1"/>
  <c r="Q15" i="1"/>
  <c r="I15" i="1"/>
  <c r="P15" i="1"/>
  <c r="T15" i="1"/>
  <c r="C16" i="1"/>
  <c r="Q16" i="1"/>
  <c r="I16" i="1"/>
  <c r="P16" i="1"/>
  <c r="T16" i="1"/>
  <c r="C17" i="1"/>
  <c r="Q17" i="1"/>
  <c r="I17" i="1"/>
  <c r="P17" i="1"/>
  <c r="T17" i="1"/>
  <c r="C18" i="1"/>
  <c r="Q18" i="1"/>
  <c r="I18" i="1"/>
  <c r="P18" i="1"/>
  <c r="T18" i="1"/>
  <c r="C19" i="1"/>
  <c r="Q19" i="1"/>
  <c r="I19" i="1"/>
  <c r="P19" i="1"/>
  <c r="T19" i="1"/>
  <c r="C20" i="1"/>
  <c r="Q20" i="1"/>
  <c r="I20" i="1"/>
  <c r="P20" i="1"/>
  <c r="T20" i="1"/>
  <c r="C21" i="1"/>
  <c r="Q21" i="1"/>
  <c r="I21" i="1"/>
  <c r="P21" i="1"/>
  <c r="T21" i="1"/>
  <c r="C22" i="1"/>
  <c r="Q22" i="1"/>
  <c r="I22" i="1"/>
  <c r="P22" i="1"/>
  <c r="T22" i="1"/>
  <c r="C23" i="1"/>
  <c r="Q23" i="1"/>
  <c r="I23" i="1"/>
  <c r="P23" i="1"/>
  <c r="T23" i="1"/>
  <c r="T3" i="1"/>
  <c r="P3" i="1"/>
  <c r="I3" i="1"/>
  <c r="Q3" i="1"/>
  <c r="C3" i="1"/>
  <c r="B10" i="2"/>
  <c r="B7" i="2"/>
  <c r="B4" i="2"/>
  <c r="R68" i="1" l="1"/>
  <c r="R64" i="1"/>
  <c r="R60" i="1"/>
  <c r="R56" i="1"/>
  <c r="R52" i="1"/>
  <c r="R48" i="1"/>
  <c r="R46" i="1"/>
  <c r="R42" i="1"/>
  <c r="R38" i="1"/>
  <c r="R34" i="1"/>
  <c r="R30" i="1"/>
  <c r="R26" i="1"/>
  <c r="R47" i="1"/>
  <c r="R89" i="1"/>
  <c r="R85" i="1"/>
  <c r="R81" i="1"/>
  <c r="R77" i="1"/>
  <c r="R73" i="1"/>
  <c r="R69" i="1"/>
  <c r="R96" i="1"/>
  <c r="R108" i="1"/>
  <c r="R112" i="1"/>
  <c r="R116" i="1"/>
  <c r="R122" i="1"/>
  <c r="R126" i="1"/>
  <c r="R130" i="1"/>
  <c r="R142" i="1"/>
  <c r="R154" i="1"/>
  <c r="R162" i="1"/>
  <c r="R174" i="1"/>
  <c r="R178" i="1"/>
  <c r="R182" i="1"/>
  <c r="R186" i="1"/>
  <c r="R188" i="1"/>
  <c r="R190" i="1"/>
  <c r="R192" i="1"/>
  <c r="R194" i="1"/>
  <c r="R198" i="1"/>
  <c r="R200" i="1"/>
  <c r="R202" i="1"/>
  <c r="R242" i="1"/>
  <c r="R244" i="1"/>
  <c r="R248" i="1"/>
  <c r="R250" i="1"/>
  <c r="R256" i="1"/>
  <c r="R260" i="1"/>
  <c r="R262" i="1"/>
  <c r="R264" i="1"/>
  <c r="R266" i="1"/>
  <c r="R270" i="1"/>
  <c r="R274" i="1"/>
  <c r="R278" i="1"/>
  <c r="R282" i="1"/>
  <c r="R286" i="1"/>
  <c r="R290" i="1"/>
  <c r="R298" i="1"/>
  <c r="R302" i="1"/>
  <c r="R306" i="1"/>
  <c r="R310" i="1"/>
  <c r="R314" i="1"/>
  <c r="R318" i="1"/>
  <c r="R322" i="1"/>
  <c r="R336" i="1"/>
  <c r="R340" i="1"/>
  <c r="R348" i="1"/>
  <c r="R352" i="1"/>
  <c r="R356" i="1"/>
  <c r="R364" i="1"/>
  <c r="R368" i="1"/>
  <c r="R370" i="1"/>
  <c r="R372" i="1"/>
  <c r="R376" i="1"/>
  <c r="R380" i="1"/>
  <c r="R384" i="1"/>
  <c r="R392" i="1"/>
  <c r="R396" i="1"/>
  <c r="R398" i="1"/>
  <c r="R430" i="1"/>
  <c r="R432" i="1"/>
  <c r="R436" i="1"/>
  <c r="R438" i="1"/>
  <c r="R440" i="1"/>
  <c r="R444" i="1"/>
  <c r="R446" i="1"/>
  <c r="R448" i="1"/>
  <c r="R452" i="1"/>
  <c r="R454" i="1"/>
  <c r="R456" i="1"/>
  <c r="R460" i="1"/>
  <c r="R462" i="1"/>
  <c r="R464" i="1"/>
  <c r="R468" i="1"/>
  <c r="R470" i="1"/>
  <c r="R472" i="1"/>
  <c r="R474" i="1"/>
  <c r="R476" i="1"/>
  <c r="R478" i="1"/>
  <c r="R484" i="1"/>
  <c r="R486" i="1"/>
  <c r="R488" i="1"/>
  <c r="R490" i="1"/>
  <c r="R492" i="1"/>
  <c r="R494" i="1"/>
  <c r="R496" i="1"/>
  <c r="R498" i="1"/>
  <c r="R500" i="1"/>
  <c r="R502" i="1"/>
  <c r="R510" i="1"/>
  <c r="R518" i="1"/>
  <c r="R526" i="1"/>
  <c r="R530" i="1"/>
  <c r="R542" i="1"/>
  <c r="R546" i="1"/>
  <c r="R554" i="1"/>
  <c r="R558" i="1"/>
  <c r="R560" i="1"/>
  <c r="R562" i="1"/>
  <c r="R564" i="1"/>
  <c r="R568" i="1"/>
  <c r="R572" i="1"/>
  <c r="R574" i="1"/>
  <c r="R576" i="1"/>
  <c r="R578" i="1"/>
  <c r="R580" i="1"/>
  <c r="R582" i="1"/>
  <c r="R584" i="1"/>
  <c r="R588" i="1"/>
  <c r="R590" i="1"/>
  <c r="R592" i="1"/>
  <c r="R594" i="1"/>
  <c r="R596" i="1"/>
  <c r="R600" i="1"/>
  <c r="R604" i="1"/>
  <c r="R610" i="1"/>
  <c r="R612" i="1"/>
  <c r="R614" i="1"/>
  <c r="R616" i="1"/>
  <c r="R618" i="1"/>
  <c r="R620" i="1"/>
  <c r="R622" i="1"/>
  <c r="R624" i="1"/>
  <c r="R626" i="1"/>
  <c r="R628" i="1"/>
  <c r="R632" i="1"/>
  <c r="R634" i="1"/>
  <c r="R638" i="1"/>
  <c r="R642" i="1"/>
  <c r="R644" i="1"/>
  <c r="R646" i="1"/>
  <c r="R648" i="1"/>
  <c r="R650" i="1"/>
  <c r="R656" i="1"/>
  <c r="R664" i="1"/>
  <c r="R668" i="1"/>
  <c r="R672" i="1"/>
  <c r="R676" i="1"/>
  <c r="R680" i="1"/>
  <c r="R684" i="1"/>
  <c r="R12" i="1"/>
  <c r="R22" i="1"/>
  <c r="R18" i="1"/>
  <c r="R14" i="1"/>
  <c r="R10" i="1"/>
  <c r="R6" i="1"/>
  <c r="R65" i="1"/>
  <c r="R61" i="1"/>
  <c r="R57" i="1"/>
  <c r="R53" i="1"/>
  <c r="R49" i="1"/>
  <c r="R93" i="1"/>
  <c r="R97" i="1"/>
  <c r="R103" i="1"/>
  <c r="R105" i="1"/>
  <c r="R111" i="1"/>
  <c r="R113" i="1"/>
  <c r="R115" i="1"/>
  <c r="R117" i="1"/>
  <c r="R119" i="1"/>
  <c r="R121" i="1"/>
  <c r="R127" i="1"/>
  <c r="R129" i="1"/>
  <c r="R131" i="1"/>
  <c r="R133" i="1"/>
  <c r="R135" i="1"/>
  <c r="R137" i="1"/>
  <c r="R139" i="1"/>
  <c r="R145" i="1"/>
  <c r="R147" i="1"/>
  <c r="R149" i="1"/>
  <c r="R151" i="1"/>
  <c r="R153" i="1"/>
  <c r="R155" i="1"/>
  <c r="R159" i="1"/>
  <c r="R163" i="1"/>
  <c r="R167" i="1"/>
  <c r="R169" i="1"/>
  <c r="R171" i="1"/>
  <c r="R175" i="1"/>
  <c r="R177" i="1"/>
  <c r="R185" i="1"/>
  <c r="R189" i="1"/>
  <c r="R197" i="1"/>
  <c r="R205" i="1"/>
  <c r="R213" i="1"/>
  <c r="R217" i="1"/>
  <c r="R221" i="1"/>
  <c r="R225" i="1"/>
  <c r="R229" i="1"/>
  <c r="R237" i="1"/>
  <c r="R249" i="1"/>
  <c r="R265" i="1"/>
  <c r="R269" i="1"/>
  <c r="R271" i="1"/>
  <c r="R273" i="1"/>
  <c r="R275" i="1"/>
  <c r="R279" i="1"/>
  <c r="R283" i="1"/>
  <c r="R285" i="1"/>
  <c r="R291" i="1"/>
  <c r="R295" i="1"/>
  <c r="R297" i="1"/>
  <c r="R299" i="1"/>
  <c r="R303" i="1"/>
  <c r="R305" i="1"/>
  <c r="R307" i="1"/>
  <c r="R311" i="1"/>
  <c r="R315" i="1"/>
  <c r="R323" i="1"/>
  <c r="R325" i="1"/>
  <c r="R327" i="1"/>
  <c r="R329" i="1"/>
  <c r="R331" i="1"/>
  <c r="R333" i="1"/>
  <c r="R335" i="1"/>
  <c r="R337" i="1"/>
  <c r="R339" i="1"/>
  <c r="R343" i="1"/>
  <c r="R351" i="1"/>
  <c r="R355" i="1"/>
  <c r="R371" i="1"/>
  <c r="R379" i="1"/>
  <c r="R387" i="1"/>
  <c r="R395" i="1"/>
  <c r="R399" i="1"/>
  <c r="R401" i="1"/>
  <c r="R403" i="1"/>
  <c r="R407" i="1"/>
  <c r="R409" i="1"/>
  <c r="R411" i="1"/>
  <c r="R413" i="1"/>
  <c r="R415" i="1"/>
  <c r="R417" i="1"/>
  <c r="R419" i="1"/>
  <c r="R423" i="1"/>
  <c r="R425" i="1"/>
  <c r="R427" i="1"/>
  <c r="R503" i="1"/>
  <c r="R505" i="1"/>
  <c r="R509" i="1"/>
  <c r="R511" i="1"/>
  <c r="R513" i="1"/>
  <c r="R517" i="1"/>
  <c r="R519" i="1"/>
  <c r="R525" i="1"/>
  <c r="R527" i="1"/>
  <c r="R529" i="1"/>
  <c r="R531" i="1"/>
  <c r="R533" i="1"/>
  <c r="R535" i="1"/>
  <c r="R539" i="1"/>
  <c r="R541" i="1"/>
  <c r="R543" i="1"/>
  <c r="R545" i="1"/>
  <c r="R547" i="1"/>
  <c r="R555" i="1"/>
  <c r="R557" i="1"/>
  <c r="R559" i="1"/>
  <c r="R563" i="1"/>
  <c r="R567" i="1"/>
  <c r="R571" i="1"/>
  <c r="R583" i="1"/>
  <c r="R587" i="1"/>
  <c r="R591" i="1"/>
  <c r="R599" i="1"/>
  <c r="R603" i="1"/>
  <c r="R615" i="1"/>
  <c r="R619" i="1"/>
  <c r="R623" i="1"/>
  <c r="R627" i="1"/>
  <c r="R631" i="1"/>
  <c r="R635" i="1"/>
  <c r="R637" i="1"/>
  <c r="R641" i="1"/>
  <c r="R645" i="1"/>
  <c r="R649" i="1"/>
  <c r="R653" i="1"/>
  <c r="R657" i="1"/>
  <c r="R661" i="1"/>
  <c r="R669" i="1"/>
  <c r="R673" i="1"/>
  <c r="R677" i="1"/>
  <c r="R687" i="1"/>
  <c r="R689" i="1"/>
  <c r="R691" i="1"/>
  <c r="R3" i="1"/>
  <c r="R487" i="1"/>
  <c r="R655" i="1"/>
  <c r="R643" i="1"/>
  <c r="O675" i="1"/>
  <c r="E675" i="1" s="1"/>
  <c r="O654" i="1"/>
  <c r="E654" i="1" s="1"/>
  <c r="O609" i="1"/>
  <c r="E609" i="1" s="1"/>
  <c r="O653" i="1"/>
  <c r="E653" i="1" s="1"/>
  <c r="O658" i="1"/>
  <c r="E658" i="1" s="1"/>
  <c r="O663" i="1"/>
  <c r="E663" i="1" s="1"/>
  <c r="R636" i="1"/>
  <c r="R652" i="1"/>
  <c r="R688" i="1"/>
  <c r="O633" i="1"/>
  <c r="E633" i="1" s="1"/>
  <c r="O634" i="1"/>
  <c r="E634" i="1" s="1"/>
  <c r="R667" i="1"/>
  <c r="O671" i="1"/>
  <c r="E671" i="1" s="1"/>
  <c r="R679" i="1"/>
  <c r="R499" i="1"/>
  <c r="O608" i="1"/>
  <c r="E608" i="1" s="1"/>
  <c r="O662" i="1"/>
  <c r="E662" i="1" s="1"/>
  <c r="R630" i="1"/>
  <c r="R640" i="1"/>
  <c r="R660" i="1"/>
  <c r="R692" i="1"/>
  <c r="O569" i="1"/>
  <c r="E569" i="1" s="1"/>
  <c r="O625" i="1"/>
  <c r="E625" i="1" s="1"/>
  <c r="O626" i="1"/>
  <c r="E626" i="1" s="1"/>
  <c r="O628" i="1"/>
  <c r="E628" i="1" s="1"/>
  <c r="O629" i="1"/>
  <c r="E629" i="1" s="1"/>
  <c r="O630" i="1"/>
  <c r="E630" i="1" s="1"/>
  <c r="O631" i="1"/>
  <c r="E631" i="1" s="1"/>
  <c r="O632" i="1"/>
  <c r="E632" i="1" s="1"/>
  <c r="O639" i="1"/>
  <c r="E639" i="1" s="1"/>
  <c r="O640" i="1"/>
  <c r="E640" i="1" s="1"/>
  <c r="R659" i="1"/>
  <c r="O660" i="1"/>
  <c r="E660" i="1" s="1"/>
  <c r="O666" i="1"/>
  <c r="E666" i="1" s="1"/>
  <c r="O667" i="1"/>
  <c r="E667" i="1" s="1"/>
  <c r="O674" i="1"/>
  <c r="E674" i="1" s="1"/>
  <c r="O678" i="1"/>
  <c r="E678" i="1" s="1"/>
  <c r="O679" i="1"/>
  <c r="E679" i="1" s="1"/>
  <c r="R683" i="1"/>
  <c r="R611" i="1"/>
  <c r="R609" i="1"/>
  <c r="O610" i="1"/>
  <c r="E610" i="1" s="1"/>
  <c r="O612" i="1"/>
  <c r="E612" i="1" s="1"/>
  <c r="O613" i="1"/>
  <c r="E613" i="1" s="1"/>
  <c r="O614" i="1"/>
  <c r="E614" i="1" s="1"/>
  <c r="O615" i="1"/>
  <c r="E615" i="1" s="1"/>
  <c r="O616" i="1"/>
  <c r="E616" i="1" s="1"/>
  <c r="O643" i="1"/>
  <c r="E643" i="1" s="1"/>
  <c r="O646" i="1"/>
  <c r="E646" i="1" s="1"/>
  <c r="O647" i="1"/>
  <c r="E647" i="1" s="1"/>
  <c r="O650" i="1"/>
  <c r="E650" i="1" s="1"/>
  <c r="R663" i="1"/>
  <c r="R671" i="1"/>
  <c r="O672" i="1"/>
  <c r="E672" i="1" s="1"/>
  <c r="R675" i="1"/>
  <c r="O681" i="1"/>
  <c r="E681" i="1" s="1"/>
  <c r="O686" i="1"/>
  <c r="E686" i="1" s="1"/>
  <c r="O687" i="1"/>
  <c r="E687" i="1" s="1"/>
  <c r="O694" i="1"/>
  <c r="E694" i="1" s="1"/>
  <c r="O606" i="1"/>
  <c r="E606" i="1" s="1"/>
  <c r="O617" i="1"/>
  <c r="E617" i="1" s="1"/>
  <c r="O618" i="1"/>
  <c r="E618" i="1" s="1"/>
  <c r="O620" i="1"/>
  <c r="E620" i="1" s="1"/>
  <c r="O621" i="1"/>
  <c r="E621" i="1" s="1"/>
  <c r="O622" i="1"/>
  <c r="E622" i="1" s="1"/>
  <c r="O623" i="1"/>
  <c r="E623" i="1" s="1"/>
  <c r="O624" i="1"/>
  <c r="E624" i="1" s="1"/>
  <c r="O638" i="1"/>
  <c r="E638" i="1" s="1"/>
  <c r="O648" i="1"/>
  <c r="E648" i="1" s="1"/>
  <c r="O656" i="1"/>
  <c r="E656" i="1" s="1"/>
  <c r="O659" i="1"/>
  <c r="E659" i="1" s="1"/>
  <c r="O665" i="1"/>
  <c r="E665" i="1" s="1"/>
  <c r="O669" i="1"/>
  <c r="E669" i="1" s="1"/>
  <c r="O682" i="1"/>
  <c r="E682" i="1" s="1"/>
  <c r="O683" i="1"/>
  <c r="E683" i="1" s="1"/>
  <c r="O690" i="1"/>
  <c r="E690" i="1" s="1"/>
  <c r="O691" i="1"/>
  <c r="E691" i="1" s="1"/>
  <c r="O578" i="1"/>
  <c r="E578" i="1" s="1"/>
  <c r="O596" i="1"/>
  <c r="E596" i="1" s="1"/>
  <c r="O601" i="1"/>
  <c r="E601" i="1" s="1"/>
  <c r="R608" i="1"/>
  <c r="R613" i="1"/>
  <c r="R621" i="1"/>
  <c r="R629" i="1"/>
  <c r="O636" i="1"/>
  <c r="E636" i="1" s="1"/>
  <c r="O642" i="1"/>
  <c r="E642" i="1" s="1"/>
  <c r="O645" i="1"/>
  <c r="E645" i="1" s="1"/>
  <c r="R651" i="1"/>
  <c r="O652" i="1"/>
  <c r="E652" i="1" s="1"/>
  <c r="O655" i="1"/>
  <c r="E655" i="1" s="1"/>
  <c r="R666" i="1"/>
  <c r="O670" i="1"/>
  <c r="E670" i="1" s="1"/>
  <c r="R681" i="1"/>
  <c r="O693" i="1"/>
  <c r="E693" i="1" s="1"/>
  <c r="O583" i="1"/>
  <c r="E583" i="1" s="1"/>
  <c r="R654" i="1"/>
  <c r="R682" i="1"/>
  <c r="R685" i="1"/>
  <c r="O562" i="1"/>
  <c r="E562" i="1" s="1"/>
  <c r="O564" i="1"/>
  <c r="E564" i="1" s="1"/>
  <c r="O573" i="1"/>
  <c r="E573" i="1" s="1"/>
  <c r="O574" i="1"/>
  <c r="E574" i="1" s="1"/>
  <c r="O605" i="1"/>
  <c r="E605" i="1" s="1"/>
  <c r="R617" i="1"/>
  <c r="R625" i="1"/>
  <c r="R633" i="1"/>
  <c r="O637" i="1"/>
  <c r="E637" i="1" s="1"/>
  <c r="O644" i="1"/>
  <c r="E644" i="1" s="1"/>
  <c r="R670" i="1"/>
  <c r="O676" i="1"/>
  <c r="E676" i="1" s="1"/>
  <c r="R686" i="1"/>
  <c r="R693" i="1"/>
  <c r="O611" i="1"/>
  <c r="E611" i="1" s="1"/>
  <c r="O619" i="1"/>
  <c r="E619" i="1" s="1"/>
  <c r="O627" i="1"/>
  <c r="E627" i="1" s="1"/>
  <c r="O635" i="1"/>
  <c r="E635" i="1" s="1"/>
  <c r="O651" i="1"/>
  <c r="E651" i="1" s="1"/>
  <c r="R665" i="1"/>
  <c r="O685" i="1"/>
  <c r="E685" i="1" s="1"/>
  <c r="O692" i="1"/>
  <c r="E692" i="1" s="1"/>
  <c r="R694" i="1"/>
  <c r="R639" i="1"/>
  <c r="R647" i="1"/>
  <c r="O657" i="1"/>
  <c r="E657" i="1" s="1"/>
  <c r="R658" i="1"/>
  <c r="O664" i="1"/>
  <c r="E664" i="1" s="1"/>
  <c r="O673" i="1"/>
  <c r="E673" i="1" s="1"/>
  <c r="R674" i="1"/>
  <c r="O680" i="1"/>
  <c r="E680" i="1" s="1"/>
  <c r="O684" i="1"/>
  <c r="E684" i="1" s="1"/>
  <c r="O689" i="1"/>
  <c r="E689" i="1" s="1"/>
  <c r="R690" i="1"/>
  <c r="O641" i="1"/>
  <c r="E641" i="1" s="1"/>
  <c r="O649" i="1"/>
  <c r="E649" i="1" s="1"/>
  <c r="O661" i="1"/>
  <c r="E661" i="1" s="1"/>
  <c r="R662" i="1"/>
  <c r="O668" i="1"/>
  <c r="E668" i="1" s="1"/>
  <c r="O677" i="1"/>
  <c r="E677" i="1" s="1"/>
  <c r="R678" i="1"/>
  <c r="O688" i="1"/>
  <c r="E688" i="1" s="1"/>
  <c r="R586" i="1"/>
  <c r="R595" i="1"/>
  <c r="R495" i="1"/>
  <c r="O565" i="1"/>
  <c r="E565" i="1" s="1"/>
  <c r="O566" i="1"/>
  <c r="E566" i="1" s="1"/>
  <c r="O570" i="1"/>
  <c r="E570" i="1" s="1"/>
  <c r="O575" i="1"/>
  <c r="E575" i="1" s="1"/>
  <c r="O588" i="1"/>
  <c r="E588" i="1" s="1"/>
  <c r="O593" i="1"/>
  <c r="E593" i="1" s="1"/>
  <c r="O597" i="1"/>
  <c r="E597" i="1" s="1"/>
  <c r="O598" i="1"/>
  <c r="E598" i="1" s="1"/>
  <c r="O602" i="1"/>
  <c r="E602" i="1" s="1"/>
  <c r="R606" i="1"/>
  <c r="O607" i="1"/>
  <c r="E607" i="1" s="1"/>
  <c r="O512" i="1"/>
  <c r="E512" i="1" s="1"/>
  <c r="O521" i="1"/>
  <c r="E521" i="1" s="1"/>
  <c r="R566" i="1"/>
  <c r="O567" i="1"/>
  <c r="E567" i="1" s="1"/>
  <c r="R570" i="1"/>
  <c r="R575" i="1"/>
  <c r="R579" i="1"/>
  <c r="O580" i="1"/>
  <c r="E580" i="1" s="1"/>
  <c r="O585" i="1"/>
  <c r="E585" i="1" s="1"/>
  <c r="O589" i="1"/>
  <c r="E589" i="1" s="1"/>
  <c r="O590" i="1"/>
  <c r="E590" i="1" s="1"/>
  <c r="O594" i="1"/>
  <c r="E594" i="1" s="1"/>
  <c r="R598" i="1"/>
  <c r="O599" i="1"/>
  <c r="E599" i="1" s="1"/>
  <c r="R602" i="1"/>
  <c r="R607" i="1"/>
  <c r="O561" i="1"/>
  <c r="E561" i="1" s="1"/>
  <c r="O572" i="1"/>
  <c r="E572" i="1" s="1"/>
  <c r="O577" i="1"/>
  <c r="E577" i="1" s="1"/>
  <c r="O581" i="1"/>
  <c r="E581" i="1" s="1"/>
  <c r="O582" i="1"/>
  <c r="E582" i="1" s="1"/>
  <c r="O586" i="1"/>
  <c r="E586" i="1" s="1"/>
  <c r="O591" i="1"/>
  <c r="E591" i="1" s="1"/>
  <c r="O604" i="1"/>
  <c r="E604" i="1" s="1"/>
  <c r="R549" i="1"/>
  <c r="O541" i="1"/>
  <c r="E541" i="1" s="1"/>
  <c r="R573" i="1"/>
  <c r="R581" i="1"/>
  <c r="R589" i="1"/>
  <c r="R605" i="1"/>
  <c r="O486" i="1"/>
  <c r="E486" i="1" s="1"/>
  <c r="O563" i="1"/>
  <c r="E563" i="1" s="1"/>
  <c r="O571" i="1"/>
  <c r="E571" i="1" s="1"/>
  <c r="O579" i="1"/>
  <c r="E579" i="1" s="1"/>
  <c r="O587" i="1"/>
  <c r="E587" i="1" s="1"/>
  <c r="O595" i="1"/>
  <c r="E595" i="1" s="1"/>
  <c r="O603" i="1"/>
  <c r="E603" i="1" s="1"/>
  <c r="R538" i="1"/>
  <c r="O511" i="1"/>
  <c r="E511" i="1" s="1"/>
  <c r="R565" i="1"/>
  <c r="R597" i="1"/>
  <c r="O475" i="1"/>
  <c r="E475" i="1" s="1"/>
  <c r="R491" i="1"/>
  <c r="R521" i="1"/>
  <c r="R551" i="1"/>
  <c r="O560" i="1"/>
  <c r="E560" i="1" s="1"/>
  <c r="R561" i="1"/>
  <c r="O568" i="1"/>
  <c r="E568" i="1" s="1"/>
  <c r="R569" i="1"/>
  <c r="O576" i="1"/>
  <c r="E576" i="1" s="1"/>
  <c r="R577" i="1"/>
  <c r="O584" i="1"/>
  <c r="E584" i="1" s="1"/>
  <c r="R585" i="1"/>
  <c r="O592" i="1"/>
  <c r="E592" i="1" s="1"/>
  <c r="R593" i="1"/>
  <c r="O600" i="1"/>
  <c r="E600" i="1" s="1"/>
  <c r="R601" i="1"/>
  <c r="R516" i="1"/>
  <c r="O557" i="1"/>
  <c r="E557" i="1" s="1"/>
  <c r="R534" i="1"/>
  <c r="R537" i="1"/>
  <c r="R550" i="1"/>
  <c r="R553" i="1"/>
  <c r="R241" i="1"/>
  <c r="R416" i="1"/>
  <c r="R443" i="1"/>
  <c r="R459" i="1"/>
  <c r="O492" i="1"/>
  <c r="E492" i="1" s="1"/>
  <c r="O500" i="1"/>
  <c r="E500" i="1" s="1"/>
  <c r="O508" i="1"/>
  <c r="E508" i="1" s="1"/>
  <c r="O513" i="1"/>
  <c r="E513" i="1" s="1"/>
  <c r="O527" i="1"/>
  <c r="E527" i="1" s="1"/>
  <c r="O528" i="1"/>
  <c r="E528" i="1" s="1"/>
  <c r="O529" i="1"/>
  <c r="E529" i="1" s="1"/>
  <c r="O532" i="1"/>
  <c r="E532" i="1" s="1"/>
  <c r="O542" i="1"/>
  <c r="E542" i="1" s="1"/>
  <c r="O545" i="1"/>
  <c r="E545" i="1" s="1"/>
  <c r="O548" i="1"/>
  <c r="E548" i="1" s="1"/>
  <c r="O558" i="1"/>
  <c r="E558" i="1" s="1"/>
  <c r="O504" i="1"/>
  <c r="E504" i="1" s="1"/>
  <c r="O509" i="1"/>
  <c r="E509" i="1" s="1"/>
  <c r="O524" i="1"/>
  <c r="E524" i="1" s="1"/>
  <c r="O533" i="1"/>
  <c r="E533" i="1" s="1"/>
  <c r="O539" i="1"/>
  <c r="E539" i="1" s="1"/>
  <c r="O549" i="1"/>
  <c r="E549" i="1" s="1"/>
  <c r="O555" i="1"/>
  <c r="E555" i="1" s="1"/>
  <c r="R400" i="1"/>
  <c r="R435" i="1"/>
  <c r="O478" i="1"/>
  <c r="E478" i="1" s="1"/>
  <c r="O487" i="1"/>
  <c r="E487" i="1" s="1"/>
  <c r="O490" i="1"/>
  <c r="E490" i="1" s="1"/>
  <c r="O491" i="1"/>
  <c r="E491" i="1" s="1"/>
  <c r="O494" i="1"/>
  <c r="E494" i="1" s="1"/>
  <c r="O495" i="1"/>
  <c r="E495" i="1" s="1"/>
  <c r="O498" i="1"/>
  <c r="E498" i="1" s="1"/>
  <c r="O499" i="1"/>
  <c r="E499" i="1" s="1"/>
  <c r="O502" i="1"/>
  <c r="E502" i="1" s="1"/>
  <c r="O503" i="1"/>
  <c r="E503" i="1" s="1"/>
  <c r="O505" i="1"/>
  <c r="E505" i="1" s="1"/>
  <c r="O516" i="1"/>
  <c r="E516" i="1" s="1"/>
  <c r="O519" i="1"/>
  <c r="E519" i="1" s="1"/>
  <c r="O520" i="1"/>
  <c r="E520" i="1" s="1"/>
  <c r="O525" i="1"/>
  <c r="E525" i="1" s="1"/>
  <c r="O534" i="1"/>
  <c r="E534" i="1" s="1"/>
  <c r="O537" i="1"/>
  <c r="E537" i="1" s="1"/>
  <c r="O540" i="1"/>
  <c r="E540" i="1" s="1"/>
  <c r="O543" i="1"/>
  <c r="E543" i="1" s="1"/>
  <c r="O550" i="1"/>
  <c r="E550" i="1" s="1"/>
  <c r="O553" i="1"/>
  <c r="E553" i="1" s="1"/>
  <c r="O556" i="1"/>
  <c r="E556" i="1" s="1"/>
  <c r="R342" i="1"/>
  <c r="O385" i="1"/>
  <c r="E385" i="1" s="1"/>
  <c r="R445" i="1"/>
  <c r="R480" i="1"/>
  <c r="R482" i="1"/>
  <c r="O488" i="1"/>
  <c r="E488" i="1" s="1"/>
  <c r="O496" i="1"/>
  <c r="E496" i="1" s="1"/>
  <c r="R506" i="1"/>
  <c r="R508" i="1"/>
  <c r="R522" i="1"/>
  <c r="R524" i="1"/>
  <c r="R540" i="1"/>
  <c r="R317" i="1"/>
  <c r="R378" i="1"/>
  <c r="R434" i="1"/>
  <c r="R450" i="1"/>
  <c r="O489" i="1"/>
  <c r="E489" i="1" s="1"/>
  <c r="R493" i="1"/>
  <c r="O497" i="1"/>
  <c r="E497" i="1" s="1"/>
  <c r="R501" i="1"/>
  <c r="R507" i="1"/>
  <c r="O515" i="1"/>
  <c r="E515" i="1" s="1"/>
  <c r="R523" i="1"/>
  <c r="R461" i="1"/>
  <c r="R514" i="1"/>
  <c r="R556" i="1"/>
  <c r="R466" i="1"/>
  <c r="R489" i="1"/>
  <c r="O493" i="1"/>
  <c r="E493" i="1" s="1"/>
  <c r="R497" i="1"/>
  <c r="O501" i="1"/>
  <c r="E501" i="1" s="1"/>
  <c r="O507" i="1"/>
  <c r="E507" i="1" s="1"/>
  <c r="R515" i="1"/>
  <c r="O517" i="1"/>
  <c r="E517" i="1" s="1"/>
  <c r="O523" i="1"/>
  <c r="E523" i="1" s="1"/>
  <c r="O402" i="1"/>
  <c r="E402" i="1" s="1"/>
  <c r="R405" i="1"/>
  <c r="O418" i="1"/>
  <c r="E418" i="1" s="1"/>
  <c r="R421" i="1"/>
  <c r="R442" i="1"/>
  <c r="O451" i="1"/>
  <c r="E451" i="1" s="1"/>
  <c r="R458" i="1"/>
  <c r="O467" i="1"/>
  <c r="E467" i="1" s="1"/>
  <c r="O483" i="1"/>
  <c r="E483" i="1" s="1"/>
  <c r="R504" i="1"/>
  <c r="R512" i="1"/>
  <c r="R520" i="1"/>
  <c r="R528" i="1"/>
  <c r="R532" i="1"/>
  <c r="O535" i="1"/>
  <c r="E535" i="1" s="1"/>
  <c r="R548" i="1"/>
  <c r="O551" i="1"/>
  <c r="E551" i="1" s="1"/>
  <c r="O429" i="1"/>
  <c r="E429" i="1" s="1"/>
  <c r="O434" i="1"/>
  <c r="E434" i="1" s="1"/>
  <c r="O450" i="1"/>
  <c r="E450" i="1" s="1"/>
  <c r="O466" i="1"/>
  <c r="E466" i="1" s="1"/>
  <c r="O482" i="1"/>
  <c r="E482" i="1" s="1"/>
  <c r="O506" i="1"/>
  <c r="E506" i="1" s="1"/>
  <c r="O514" i="1"/>
  <c r="E514" i="1" s="1"/>
  <c r="O522" i="1"/>
  <c r="E522" i="1" s="1"/>
  <c r="O531" i="1"/>
  <c r="E531" i="1" s="1"/>
  <c r="O536" i="1"/>
  <c r="E536" i="1" s="1"/>
  <c r="O538" i="1"/>
  <c r="E538" i="1" s="1"/>
  <c r="R544" i="1"/>
  <c r="O547" i="1"/>
  <c r="E547" i="1" s="1"/>
  <c r="O552" i="1"/>
  <c r="E552" i="1" s="1"/>
  <c r="O554" i="1"/>
  <c r="E554" i="1" s="1"/>
  <c r="O559" i="1"/>
  <c r="E559" i="1" s="1"/>
  <c r="O405" i="1"/>
  <c r="E405" i="1" s="1"/>
  <c r="R414" i="1"/>
  <c r="O421" i="1"/>
  <c r="E421" i="1" s="1"/>
  <c r="R437" i="1"/>
  <c r="O442" i="1"/>
  <c r="E442" i="1" s="1"/>
  <c r="O458" i="1"/>
  <c r="E458" i="1" s="1"/>
  <c r="O474" i="1"/>
  <c r="E474" i="1" s="1"/>
  <c r="O510" i="1"/>
  <c r="E510" i="1" s="1"/>
  <c r="O518" i="1"/>
  <c r="E518" i="1" s="1"/>
  <c r="O526" i="1"/>
  <c r="E526" i="1" s="1"/>
  <c r="O530" i="1"/>
  <c r="E530" i="1" s="1"/>
  <c r="R536" i="1"/>
  <c r="O544" i="1"/>
  <c r="E544" i="1" s="1"/>
  <c r="O546" i="1"/>
  <c r="E546" i="1" s="1"/>
  <c r="R552" i="1"/>
  <c r="R391" i="1"/>
  <c r="O401" i="1"/>
  <c r="E401" i="1" s="1"/>
  <c r="R404" i="1"/>
  <c r="O409" i="1"/>
  <c r="E409" i="1" s="1"/>
  <c r="O417" i="1"/>
  <c r="E417" i="1" s="1"/>
  <c r="R420" i="1"/>
  <c r="O425" i="1"/>
  <c r="E425" i="1" s="1"/>
  <c r="O432" i="1"/>
  <c r="E432" i="1" s="1"/>
  <c r="O433" i="1"/>
  <c r="E433" i="1" s="1"/>
  <c r="O436" i="1"/>
  <c r="E436" i="1" s="1"/>
  <c r="O440" i="1"/>
  <c r="E440" i="1" s="1"/>
  <c r="O441" i="1"/>
  <c r="E441" i="1" s="1"/>
  <c r="O444" i="1"/>
  <c r="E444" i="1" s="1"/>
  <c r="O448" i="1"/>
  <c r="E448" i="1" s="1"/>
  <c r="O449" i="1"/>
  <c r="E449" i="1" s="1"/>
  <c r="O456" i="1"/>
  <c r="E456" i="1" s="1"/>
  <c r="O457" i="1"/>
  <c r="E457" i="1" s="1"/>
  <c r="O460" i="1"/>
  <c r="E460" i="1" s="1"/>
  <c r="O464" i="1"/>
  <c r="E464" i="1" s="1"/>
  <c r="O465" i="1"/>
  <c r="E465" i="1" s="1"/>
  <c r="O472" i="1"/>
  <c r="E472" i="1" s="1"/>
  <c r="O473" i="1"/>
  <c r="E473" i="1" s="1"/>
  <c r="R477" i="1"/>
  <c r="O481" i="1"/>
  <c r="E481" i="1" s="1"/>
  <c r="R485" i="1"/>
  <c r="R402" i="1"/>
  <c r="O411" i="1"/>
  <c r="E411" i="1" s="1"/>
  <c r="O415" i="1"/>
  <c r="E415" i="1" s="1"/>
  <c r="R418" i="1"/>
  <c r="O427" i="1"/>
  <c r="E427" i="1" s="1"/>
  <c r="O430" i="1"/>
  <c r="E430" i="1" s="1"/>
  <c r="O438" i="1"/>
  <c r="E438" i="1" s="1"/>
  <c r="O446" i="1"/>
  <c r="E446" i="1" s="1"/>
  <c r="O452" i="1"/>
  <c r="E452" i="1" s="1"/>
  <c r="O453" i="1"/>
  <c r="E453" i="1" s="1"/>
  <c r="O462" i="1"/>
  <c r="E462" i="1" s="1"/>
  <c r="O468" i="1"/>
  <c r="E468" i="1" s="1"/>
  <c r="O469" i="1"/>
  <c r="E469" i="1" s="1"/>
  <c r="O476" i="1"/>
  <c r="E476" i="1" s="1"/>
  <c r="R479" i="1"/>
  <c r="O484" i="1"/>
  <c r="E484" i="1" s="1"/>
  <c r="O403" i="1"/>
  <c r="E403" i="1" s="1"/>
  <c r="O404" i="1"/>
  <c r="E404" i="1" s="1"/>
  <c r="O407" i="1"/>
  <c r="E407" i="1" s="1"/>
  <c r="O413" i="1"/>
  <c r="E413" i="1" s="1"/>
  <c r="O419" i="1"/>
  <c r="E419" i="1" s="1"/>
  <c r="O420" i="1"/>
  <c r="E420" i="1" s="1"/>
  <c r="O423" i="1"/>
  <c r="E423" i="1" s="1"/>
  <c r="O431" i="1"/>
  <c r="E431" i="1" s="1"/>
  <c r="O439" i="1"/>
  <c r="E439" i="1" s="1"/>
  <c r="O447" i="1"/>
  <c r="E447" i="1" s="1"/>
  <c r="O454" i="1"/>
  <c r="E454" i="1" s="1"/>
  <c r="O455" i="1"/>
  <c r="E455" i="1" s="1"/>
  <c r="O463" i="1"/>
  <c r="E463" i="1" s="1"/>
  <c r="O470" i="1"/>
  <c r="E470" i="1" s="1"/>
  <c r="O471" i="1"/>
  <c r="E471" i="1" s="1"/>
  <c r="O480" i="1"/>
  <c r="E480" i="1" s="1"/>
  <c r="R394" i="1"/>
  <c r="R428" i="1"/>
  <c r="R312" i="1"/>
  <c r="O321" i="1"/>
  <c r="E321" i="1" s="1"/>
  <c r="O348" i="1"/>
  <c r="E348" i="1" s="1"/>
  <c r="O362" i="1"/>
  <c r="E362" i="1" s="1"/>
  <c r="O388" i="1"/>
  <c r="E388" i="1" s="1"/>
  <c r="R406" i="1"/>
  <c r="R408" i="1"/>
  <c r="O410" i="1"/>
  <c r="E410" i="1" s="1"/>
  <c r="O412" i="1"/>
  <c r="E412" i="1" s="1"/>
  <c r="R422" i="1"/>
  <c r="R424" i="1"/>
  <c r="O426" i="1"/>
  <c r="E426" i="1" s="1"/>
  <c r="O428" i="1"/>
  <c r="E428" i="1" s="1"/>
  <c r="R433" i="1"/>
  <c r="R441" i="1"/>
  <c r="R449" i="1"/>
  <c r="R457" i="1"/>
  <c r="R465" i="1"/>
  <c r="R473" i="1"/>
  <c r="R481" i="1"/>
  <c r="R354" i="1"/>
  <c r="O357" i="1"/>
  <c r="E357" i="1" s="1"/>
  <c r="R358" i="1"/>
  <c r="O361" i="1"/>
  <c r="E361" i="1" s="1"/>
  <c r="O386" i="1"/>
  <c r="E386" i="1" s="1"/>
  <c r="O400" i="1"/>
  <c r="E400" i="1" s="1"/>
  <c r="R410" i="1"/>
  <c r="R412" i="1"/>
  <c r="O414" i="1"/>
  <c r="E414" i="1" s="1"/>
  <c r="O416" i="1"/>
  <c r="E416" i="1" s="1"/>
  <c r="R426" i="1"/>
  <c r="R429" i="1"/>
  <c r="R451" i="1"/>
  <c r="R467" i="1"/>
  <c r="R475" i="1"/>
  <c r="R483" i="1"/>
  <c r="R359" i="1"/>
  <c r="R367" i="1"/>
  <c r="R375" i="1"/>
  <c r="R383" i="1"/>
  <c r="R388" i="1"/>
  <c r="R453" i="1"/>
  <c r="R469" i="1"/>
  <c r="O331" i="1"/>
  <c r="E331" i="1" s="1"/>
  <c r="O369" i="1"/>
  <c r="E369" i="1" s="1"/>
  <c r="O370" i="1"/>
  <c r="E370" i="1" s="1"/>
  <c r="O372" i="1"/>
  <c r="E372" i="1" s="1"/>
  <c r="R386" i="1"/>
  <c r="O406" i="1"/>
  <c r="E406" i="1" s="1"/>
  <c r="O408" i="1"/>
  <c r="E408" i="1" s="1"/>
  <c r="O422" i="1"/>
  <c r="E422" i="1" s="1"/>
  <c r="O424" i="1"/>
  <c r="E424" i="1" s="1"/>
  <c r="R431" i="1"/>
  <c r="R439" i="1"/>
  <c r="R447" i="1"/>
  <c r="R455" i="1"/>
  <c r="R463" i="1"/>
  <c r="R471" i="1"/>
  <c r="O435" i="1"/>
  <c r="E435" i="1" s="1"/>
  <c r="O437" i="1"/>
  <c r="E437" i="1" s="1"/>
  <c r="O459" i="1"/>
  <c r="E459" i="1" s="1"/>
  <c r="O461" i="1"/>
  <c r="E461" i="1" s="1"/>
  <c r="O485" i="1"/>
  <c r="E485" i="1" s="1"/>
  <c r="O443" i="1"/>
  <c r="E443" i="1" s="1"/>
  <c r="O445" i="1"/>
  <c r="E445" i="1" s="1"/>
  <c r="O477" i="1"/>
  <c r="E477" i="1" s="1"/>
  <c r="O479" i="1"/>
  <c r="E479" i="1" s="1"/>
  <c r="R347" i="1"/>
  <c r="R366" i="1"/>
  <c r="R382" i="1"/>
  <c r="R184" i="1"/>
  <c r="O291" i="1"/>
  <c r="E291" i="1" s="1"/>
  <c r="O324" i="1"/>
  <c r="E324" i="1" s="1"/>
  <c r="O328" i="1"/>
  <c r="E328" i="1" s="1"/>
  <c r="O332" i="1"/>
  <c r="E332" i="1" s="1"/>
  <c r="O349" i="1"/>
  <c r="E349" i="1" s="1"/>
  <c r="O353" i="1"/>
  <c r="E353" i="1" s="1"/>
  <c r="O354" i="1"/>
  <c r="E354" i="1" s="1"/>
  <c r="O358" i="1"/>
  <c r="E358" i="1" s="1"/>
  <c r="R362" i="1"/>
  <c r="O373" i="1"/>
  <c r="E373" i="1" s="1"/>
  <c r="O389" i="1"/>
  <c r="E389" i="1" s="1"/>
  <c r="O390" i="1"/>
  <c r="E390" i="1" s="1"/>
  <c r="O396" i="1"/>
  <c r="E396" i="1" s="1"/>
  <c r="O325" i="1"/>
  <c r="E325" i="1" s="1"/>
  <c r="O329" i="1"/>
  <c r="E329" i="1" s="1"/>
  <c r="O333" i="1"/>
  <c r="E333" i="1" s="1"/>
  <c r="O337" i="1"/>
  <c r="E337" i="1" s="1"/>
  <c r="O338" i="1"/>
  <c r="E338" i="1" s="1"/>
  <c r="O341" i="1"/>
  <c r="E341" i="1" s="1"/>
  <c r="O345" i="1"/>
  <c r="E345" i="1" s="1"/>
  <c r="O346" i="1"/>
  <c r="E346" i="1" s="1"/>
  <c r="O355" i="1"/>
  <c r="E355" i="1" s="1"/>
  <c r="R363" i="1"/>
  <c r="O364" i="1"/>
  <c r="E364" i="1" s="1"/>
  <c r="R374" i="1"/>
  <c r="O377" i="1"/>
  <c r="E377" i="1" s="1"/>
  <c r="O378" i="1"/>
  <c r="E378" i="1" s="1"/>
  <c r="O380" i="1"/>
  <c r="E380" i="1" s="1"/>
  <c r="R390" i="1"/>
  <c r="O393" i="1"/>
  <c r="E393" i="1" s="1"/>
  <c r="O394" i="1"/>
  <c r="E394" i="1" s="1"/>
  <c r="O397" i="1"/>
  <c r="E397" i="1" s="1"/>
  <c r="R280" i="1"/>
  <c r="O284" i="1"/>
  <c r="E284" i="1" s="1"/>
  <c r="R326" i="1"/>
  <c r="R330" i="1"/>
  <c r="R334" i="1"/>
  <c r="O339" i="1"/>
  <c r="E339" i="1" s="1"/>
  <c r="O342" i="1"/>
  <c r="E342" i="1" s="1"/>
  <c r="R346" i="1"/>
  <c r="R350" i="1"/>
  <c r="O365" i="1"/>
  <c r="E365" i="1" s="1"/>
  <c r="O381" i="1"/>
  <c r="E381" i="1" s="1"/>
  <c r="R233" i="1"/>
  <c r="R324" i="1"/>
  <c r="R332" i="1"/>
  <c r="R360" i="1"/>
  <c r="R373" i="1"/>
  <c r="R397" i="1"/>
  <c r="R288" i="1"/>
  <c r="O326" i="1"/>
  <c r="E326" i="1" s="1"/>
  <c r="O382" i="1"/>
  <c r="E382" i="1" s="1"/>
  <c r="R240" i="1"/>
  <c r="O243" i="1"/>
  <c r="E243" i="1" s="1"/>
  <c r="O250" i="1"/>
  <c r="E250" i="1" s="1"/>
  <c r="R252" i="1"/>
  <c r="R301" i="1"/>
  <c r="R328" i="1"/>
  <c r="R344" i="1"/>
  <c r="O350" i="1"/>
  <c r="E350" i="1" s="1"/>
  <c r="O374" i="1"/>
  <c r="E374" i="1" s="1"/>
  <c r="R389" i="1"/>
  <c r="O398" i="1"/>
  <c r="E398" i="1" s="1"/>
  <c r="O334" i="1"/>
  <c r="E334" i="1" s="1"/>
  <c r="R365" i="1"/>
  <c r="R239" i="1"/>
  <c r="R257" i="1"/>
  <c r="R258" i="1"/>
  <c r="R293" i="1"/>
  <c r="R309" i="1"/>
  <c r="O327" i="1"/>
  <c r="E327" i="1" s="1"/>
  <c r="O330" i="1"/>
  <c r="E330" i="1" s="1"/>
  <c r="O335" i="1"/>
  <c r="E335" i="1" s="1"/>
  <c r="R349" i="1"/>
  <c r="O366" i="1"/>
  <c r="E366" i="1" s="1"/>
  <c r="R381" i="1"/>
  <c r="O242" i="1"/>
  <c r="E242" i="1" s="1"/>
  <c r="O267" i="1"/>
  <c r="E267" i="1" s="1"/>
  <c r="O283" i="1"/>
  <c r="E283" i="1" s="1"/>
  <c r="R320" i="1"/>
  <c r="O336" i="1"/>
  <c r="E336" i="1" s="1"/>
  <c r="O343" i="1"/>
  <c r="E343" i="1" s="1"/>
  <c r="O352" i="1"/>
  <c r="E352" i="1" s="1"/>
  <c r="R353" i="1"/>
  <c r="O359" i="1"/>
  <c r="E359" i="1" s="1"/>
  <c r="O371" i="1"/>
  <c r="E371" i="1" s="1"/>
  <c r="O379" i="1"/>
  <c r="E379" i="1" s="1"/>
  <c r="O387" i="1"/>
  <c r="E387" i="1" s="1"/>
  <c r="O395" i="1"/>
  <c r="E395" i="1" s="1"/>
  <c r="R277" i="1"/>
  <c r="O289" i="1"/>
  <c r="E289" i="1" s="1"/>
  <c r="O316" i="1"/>
  <c r="E316" i="1" s="1"/>
  <c r="O323" i="1"/>
  <c r="E323" i="1" s="1"/>
  <c r="R338" i="1"/>
  <c r="O340" i="1"/>
  <c r="E340" i="1" s="1"/>
  <c r="R341" i="1"/>
  <c r="O347" i="1"/>
  <c r="E347" i="1" s="1"/>
  <c r="O356" i="1"/>
  <c r="E356" i="1" s="1"/>
  <c r="R357" i="1"/>
  <c r="O363" i="1"/>
  <c r="E363" i="1" s="1"/>
  <c r="O368" i="1"/>
  <c r="E368" i="1" s="1"/>
  <c r="R369" i="1"/>
  <c r="O376" i="1"/>
  <c r="E376" i="1" s="1"/>
  <c r="R377" i="1"/>
  <c r="O384" i="1"/>
  <c r="E384" i="1" s="1"/>
  <c r="R385" i="1"/>
  <c r="O392" i="1"/>
  <c r="E392" i="1" s="1"/>
  <c r="R393" i="1"/>
  <c r="O251" i="1"/>
  <c r="E251" i="1" s="1"/>
  <c r="O292" i="1"/>
  <c r="E292" i="1" s="1"/>
  <c r="O315" i="1"/>
  <c r="E315" i="1" s="1"/>
  <c r="O344" i="1"/>
  <c r="E344" i="1" s="1"/>
  <c r="R345" i="1"/>
  <c r="O351" i="1"/>
  <c r="E351" i="1" s="1"/>
  <c r="O360" i="1"/>
  <c r="E360" i="1" s="1"/>
  <c r="R361" i="1"/>
  <c r="O367" i="1"/>
  <c r="E367" i="1" s="1"/>
  <c r="O375" i="1"/>
  <c r="E375" i="1" s="1"/>
  <c r="O383" i="1"/>
  <c r="E383" i="1" s="1"/>
  <c r="O391" i="1"/>
  <c r="E391" i="1" s="1"/>
  <c r="O399" i="1"/>
  <c r="E399" i="1" s="1"/>
  <c r="O248" i="1"/>
  <c r="E248" i="1" s="1"/>
  <c r="R255" i="1"/>
  <c r="O264" i="1"/>
  <c r="E264" i="1" s="1"/>
  <c r="O275" i="1"/>
  <c r="E275" i="1" s="1"/>
  <c r="O279" i="1"/>
  <c r="E279" i="1" s="1"/>
  <c r="O280" i="1"/>
  <c r="E280" i="1" s="1"/>
  <c r="O288" i="1"/>
  <c r="E288" i="1" s="1"/>
  <c r="R304" i="1"/>
  <c r="O307" i="1"/>
  <c r="E307" i="1" s="1"/>
  <c r="O311" i="1"/>
  <c r="E311" i="1" s="1"/>
  <c r="O312" i="1"/>
  <c r="E312" i="1" s="1"/>
  <c r="O320" i="1"/>
  <c r="E320" i="1" s="1"/>
  <c r="O183" i="1"/>
  <c r="E183" i="1" s="1"/>
  <c r="O186" i="1"/>
  <c r="E186" i="1" s="1"/>
  <c r="O206" i="1"/>
  <c r="E206" i="1" s="1"/>
  <c r="O215" i="1"/>
  <c r="E215" i="1" s="1"/>
  <c r="O244" i="1"/>
  <c r="E244" i="1" s="1"/>
  <c r="O245" i="1"/>
  <c r="E245" i="1" s="1"/>
  <c r="O246" i="1"/>
  <c r="E246" i="1" s="1"/>
  <c r="O252" i="1"/>
  <c r="E252" i="1" s="1"/>
  <c r="O253" i="1"/>
  <c r="E253" i="1" s="1"/>
  <c r="O254" i="1"/>
  <c r="E254" i="1" s="1"/>
  <c r="O258" i="1"/>
  <c r="E258" i="1" s="1"/>
  <c r="O259" i="1"/>
  <c r="E259" i="1" s="1"/>
  <c r="O260" i="1"/>
  <c r="E260" i="1" s="1"/>
  <c r="O261" i="1"/>
  <c r="E261" i="1" s="1"/>
  <c r="O262" i="1"/>
  <c r="E262" i="1" s="1"/>
  <c r="O269" i="1"/>
  <c r="E269" i="1" s="1"/>
  <c r="O277" i="1"/>
  <c r="E277" i="1" s="1"/>
  <c r="R281" i="1"/>
  <c r="O285" i="1"/>
  <c r="E285" i="1" s="1"/>
  <c r="R289" i="1"/>
  <c r="O293" i="1"/>
  <c r="E293" i="1" s="1"/>
  <c r="O298" i="1"/>
  <c r="E298" i="1" s="1"/>
  <c r="O299" i="1"/>
  <c r="E299" i="1" s="1"/>
  <c r="O300" i="1"/>
  <c r="E300" i="1" s="1"/>
  <c r="O309" i="1"/>
  <c r="E309" i="1" s="1"/>
  <c r="R313" i="1"/>
  <c r="O317" i="1"/>
  <c r="E317" i="1" s="1"/>
  <c r="R321" i="1"/>
  <c r="O247" i="1"/>
  <c r="E247" i="1" s="1"/>
  <c r="O255" i="1"/>
  <c r="E255" i="1" s="1"/>
  <c r="O263" i="1"/>
  <c r="E263" i="1" s="1"/>
  <c r="O271" i="1"/>
  <c r="E271" i="1" s="1"/>
  <c r="O301" i="1"/>
  <c r="E301" i="1" s="1"/>
  <c r="O303" i="1"/>
  <c r="E303" i="1" s="1"/>
  <c r="R141" i="1"/>
  <c r="R208" i="1"/>
  <c r="O256" i="1"/>
  <c r="E256" i="1" s="1"/>
  <c r="O268" i="1"/>
  <c r="E268" i="1" s="1"/>
  <c r="R287" i="1"/>
  <c r="O308" i="1"/>
  <c r="E308" i="1" s="1"/>
  <c r="R254" i="1"/>
  <c r="R235" i="1"/>
  <c r="O276" i="1"/>
  <c r="E276" i="1" s="1"/>
  <c r="R319" i="1"/>
  <c r="R196" i="1"/>
  <c r="R246" i="1"/>
  <c r="R294" i="1"/>
  <c r="R158" i="1"/>
  <c r="R180" i="1"/>
  <c r="R193" i="1"/>
  <c r="O196" i="1"/>
  <c r="E196" i="1" s="1"/>
  <c r="O207" i="1"/>
  <c r="E207" i="1" s="1"/>
  <c r="R209" i="1"/>
  <c r="R245" i="1"/>
  <c r="R247" i="1"/>
  <c r="R253" i="1"/>
  <c r="R261" i="1"/>
  <c r="O266" i="1"/>
  <c r="E266" i="1" s="1"/>
  <c r="R296" i="1"/>
  <c r="R95" i="1"/>
  <c r="O179" i="1"/>
  <c r="E179" i="1" s="1"/>
  <c r="R181" i="1"/>
  <c r="O184" i="1"/>
  <c r="E184" i="1" s="1"/>
  <c r="O187" i="1"/>
  <c r="E187" i="1" s="1"/>
  <c r="O223" i="1"/>
  <c r="E223" i="1" s="1"/>
  <c r="R243" i="1"/>
  <c r="R251" i="1"/>
  <c r="R259" i="1"/>
  <c r="R267" i="1"/>
  <c r="O274" i="1"/>
  <c r="E274" i="1" s="1"/>
  <c r="O287" i="1"/>
  <c r="E287" i="1" s="1"/>
  <c r="O297" i="1"/>
  <c r="E297" i="1" s="1"/>
  <c r="O306" i="1"/>
  <c r="E306" i="1" s="1"/>
  <c r="O319" i="1"/>
  <c r="E319" i="1" s="1"/>
  <c r="O304" i="1"/>
  <c r="E304" i="1" s="1"/>
  <c r="O313" i="1"/>
  <c r="E313" i="1" s="1"/>
  <c r="O322" i="1"/>
  <c r="E322" i="1" s="1"/>
  <c r="R263" i="1"/>
  <c r="R268" i="1"/>
  <c r="O272" i="1"/>
  <c r="E272" i="1" s="1"/>
  <c r="O281" i="1"/>
  <c r="E281" i="1" s="1"/>
  <c r="O290" i="1"/>
  <c r="E290" i="1" s="1"/>
  <c r="R100" i="1"/>
  <c r="R165" i="1"/>
  <c r="O180" i="1"/>
  <c r="E180" i="1" s="1"/>
  <c r="R201" i="1"/>
  <c r="O231" i="1"/>
  <c r="E231" i="1" s="1"/>
  <c r="O239" i="1"/>
  <c r="E239" i="1" s="1"/>
  <c r="O241" i="1"/>
  <c r="E241" i="1" s="1"/>
  <c r="O249" i="1"/>
  <c r="E249" i="1" s="1"/>
  <c r="O257" i="1"/>
  <c r="E257" i="1" s="1"/>
  <c r="O265" i="1"/>
  <c r="E265" i="1" s="1"/>
  <c r="R272" i="1"/>
  <c r="O273" i="1"/>
  <c r="E273" i="1" s="1"/>
  <c r="O282" i="1"/>
  <c r="E282" i="1" s="1"/>
  <c r="O295" i="1"/>
  <c r="E295" i="1" s="1"/>
  <c r="O296" i="1"/>
  <c r="E296" i="1" s="1"/>
  <c r="O305" i="1"/>
  <c r="E305" i="1" s="1"/>
  <c r="O314" i="1"/>
  <c r="E314" i="1" s="1"/>
  <c r="R276" i="1"/>
  <c r="R284" i="1"/>
  <c r="R292" i="1"/>
  <c r="R300" i="1"/>
  <c r="R308" i="1"/>
  <c r="R316" i="1"/>
  <c r="O211" i="1"/>
  <c r="E211" i="1" s="1"/>
  <c r="O219" i="1"/>
  <c r="E219" i="1" s="1"/>
  <c r="O227" i="1"/>
  <c r="E227" i="1" s="1"/>
  <c r="O235" i="1"/>
  <c r="E235" i="1" s="1"/>
  <c r="O270" i="1"/>
  <c r="E270" i="1" s="1"/>
  <c r="O278" i="1"/>
  <c r="E278" i="1" s="1"/>
  <c r="O286" i="1"/>
  <c r="E286" i="1" s="1"/>
  <c r="O294" i="1"/>
  <c r="E294" i="1" s="1"/>
  <c r="O302" i="1"/>
  <c r="E302" i="1" s="1"/>
  <c r="O310" i="1"/>
  <c r="E310" i="1" s="1"/>
  <c r="O318" i="1"/>
  <c r="E318" i="1" s="1"/>
  <c r="O102" i="1"/>
  <c r="E102" i="1" s="1"/>
  <c r="R120" i="1"/>
  <c r="O177" i="1"/>
  <c r="E177" i="1" s="1"/>
  <c r="O190" i="1"/>
  <c r="E190" i="1" s="1"/>
  <c r="O199" i="1"/>
  <c r="E199" i="1" s="1"/>
  <c r="O200" i="1"/>
  <c r="E200" i="1" s="1"/>
  <c r="O202" i="1"/>
  <c r="E202" i="1" s="1"/>
  <c r="O203" i="1"/>
  <c r="E203" i="1" s="1"/>
  <c r="R212" i="1"/>
  <c r="O213" i="1"/>
  <c r="E213" i="1" s="1"/>
  <c r="R216" i="1"/>
  <c r="R220" i="1"/>
  <c r="O221" i="1"/>
  <c r="E221" i="1" s="1"/>
  <c r="R224" i="1"/>
  <c r="R228" i="1"/>
  <c r="O229" i="1"/>
  <c r="E229" i="1" s="1"/>
  <c r="R232" i="1"/>
  <c r="R236" i="1"/>
  <c r="O178" i="1"/>
  <c r="E178" i="1" s="1"/>
  <c r="O182" i="1"/>
  <c r="E182" i="1" s="1"/>
  <c r="O191" i="1"/>
  <c r="E191" i="1" s="1"/>
  <c r="O192" i="1"/>
  <c r="E192" i="1" s="1"/>
  <c r="O194" i="1"/>
  <c r="E194" i="1" s="1"/>
  <c r="O195" i="1"/>
  <c r="E195" i="1" s="1"/>
  <c r="O204" i="1"/>
  <c r="E204" i="1" s="1"/>
  <c r="O210" i="1"/>
  <c r="E210" i="1" s="1"/>
  <c r="O218" i="1"/>
  <c r="E218" i="1" s="1"/>
  <c r="O226" i="1"/>
  <c r="E226" i="1" s="1"/>
  <c r="O234" i="1"/>
  <c r="E234" i="1" s="1"/>
  <c r="O240" i="1"/>
  <c r="E240" i="1" s="1"/>
  <c r="R204" i="1"/>
  <c r="O121" i="1"/>
  <c r="E121" i="1" s="1"/>
  <c r="R134" i="1"/>
  <c r="O181" i="1"/>
  <c r="E181" i="1" s="1"/>
  <c r="O188" i="1"/>
  <c r="E188" i="1" s="1"/>
  <c r="O198" i="1"/>
  <c r="E198" i="1" s="1"/>
  <c r="R207" i="1"/>
  <c r="R211" i="1"/>
  <c r="O212" i="1"/>
  <c r="E212" i="1" s="1"/>
  <c r="R215" i="1"/>
  <c r="R219" i="1"/>
  <c r="O220" i="1"/>
  <c r="E220" i="1" s="1"/>
  <c r="R223" i="1"/>
  <c r="R227" i="1"/>
  <c r="O228" i="1"/>
  <c r="E228" i="1" s="1"/>
  <c r="R231" i="1"/>
  <c r="O236" i="1"/>
  <c r="E236" i="1" s="1"/>
  <c r="O98" i="1"/>
  <c r="E98" i="1" s="1"/>
  <c r="O125" i="1"/>
  <c r="E125" i="1" s="1"/>
  <c r="O142" i="1"/>
  <c r="E142" i="1" s="1"/>
  <c r="O144" i="1"/>
  <c r="E144" i="1" s="1"/>
  <c r="O155" i="1"/>
  <c r="E155" i="1" s="1"/>
  <c r="O160" i="1"/>
  <c r="E160" i="1" s="1"/>
  <c r="R173" i="1"/>
  <c r="R179" i="1"/>
  <c r="O189" i="1"/>
  <c r="E189" i="1" s="1"/>
  <c r="O197" i="1"/>
  <c r="E197" i="1" s="1"/>
  <c r="O205" i="1"/>
  <c r="E205" i="1" s="1"/>
  <c r="R206" i="1"/>
  <c r="O209" i="1"/>
  <c r="E209" i="1" s="1"/>
  <c r="O217" i="1"/>
  <c r="E217" i="1" s="1"/>
  <c r="O225" i="1"/>
  <c r="E225" i="1" s="1"/>
  <c r="O233" i="1"/>
  <c r="E233" i="1" s="1"/>
  <c r="R146" i="1"/>
  <c r="R222" i="1"/>
  <c r="R230" i="1"/>
  <c r="R238" i="1"/>
  <c r="O101" i="1"/>
  <c r="E101" i="1" s="1"/>
  <c r="O111" i="1"/>
  <c r="E111" i="1" s="1"/>
  <c r="O153" i="1"/>
  <c r="E153" i="1" s="1"/>
  <c r="O185" i="1"/>
  <c r="E185" i="1" s="1"/>
  <c r="O193" i="1"/>
  <c r="E193" i="1" s="1"/>
  <c r="O201" i="1"/>
  <c r="E201" i="1" s="1"/>
  <c r="R183" i="1"/>
  <c r="R191" i="1"/>
  <c r="R199" i="1"/>
  <c r="R214" i="1"/>
  <c r="O99" i="1"/>
  <c r="E99" i="1" s="1"/>
  <c r="O128" i="1"/>
  <c r="E128" i="1" s="1"/>
  <c r="R166" i="1"/>
  <c r="O174" i="1"/>
  <c r="E174" i="1" s="1"/>
  <c r="R187" i="1"/>
  <c r="R195" i="1"/>
  <c r="R203" i="1"/>
  <c r="O208" i="1"/>
  <c r="E208" i="1" s="1"/>
  <c r="R210" i="1"/>
  <c r="O214" i="1"/>
  <c r="E214" i="1" s="1"/>
  <c r="O216" i="1"/>
  <c r="E216" i="1" s="1"/>
  <c r="R218" i="1"/>
  <c r="O222" i="1"/>
  <c r="E222" i="1" s="1"/>
  <c r="O224" i="1"/>
  <c r="E224" i="1" s="1"/>
  <c r="R226" i="1"/>
  <c r="O230" i="1"/>
  <c r="E230" i="1" s="1"/>
  <c r="O232" i="1"/>
  <c r="E232" i="1" s="1"/>
  <c r="R234" i="1"/>
  <c r="O237" i="1"/>
  <c r="E237" i="1" s="1"/>
  <c r="O238" i="1"/>
  <c r="E238" i="1" s="1"/>
  <c r="R109" i="1"/>
  <c r="R150" i="1"/>
  <c r="R99" i="1"/>
  <c r="R123" i="1"/>
  <c r="R143" i="1"/>
  <c r="O94" i="1"/>
  <c r="E94" i="1" s="1"/>
  <c r="R138" i="1"/>
  <c r="R101" i="1"/>
  <c r="R107" i="1"/>
  <c r="R170" i="1"/>
  <c r="O117" i="1"/>
  <c r="E117" i="1" s="1"/>
  <c r="R125" i="1"/>
  <c r="O129" i="1"/>
  <c r="E129" i="1" s="1"/>
  <c r="O131" i="1"/>
  <c r="E131" i="1" s="1"/>
  <c r="O145" i="1"/>
  <c r="E145" i="1" s="1"/>
  <c r="O156" i="1"/>
  <c r="E156" i="1" s="1"/>
  <c r="O163" i="1"/>
  <c r="E163" i="1" s="1"/>
  <c r="O168" i="1"/>
  <c r="E168" i="1" s="1"/>
  <c r="O93" i="1"/>
  <c r="E93" i="1" s="1"/>
  <c r="O95" i="1"/>
  <c r="E95" i="1" s="1"/>
  <c r="O105" i="1"/>
  <c r="E105" i="1" s="1"/>
  <c r="O114" i="1"/>
  <c r="E114" i="1" s="1"/>
  <c r="O115" i="1"/>
  <c r="E115" i="1" s="1"/>
  <c r="O118" i="1"/>
  <c r="E118" i="1" s="1"/>
  <c r="O119" i="1"/>
  <c r="E119" i="1" s="1"/>
  <c r="O133" i="1"/>
  <c r="E133" i="1" s="1"/>
  <c r="O137" i="1"/>
  <c r="E137" i="1" s="1"/>
  <c r="O139" i="1"/>
  <c r="E139" i="1" s="1"/>
  <c r="O148" i="1"/>
  <c r="E148" i="1" s="1"/>
  <c r="R157" i="1"/>
  <c r="O158" i="1"/>
  <c r="E158" i="1" s="1"/>
  <c r="R161" i="1"/>
  <c r="O165" i="1"/>
  <c r="E165" i="1" s="1"/>
  <c r="O169" i="1"/>
  <c r="E169" i="1" s="1"/>
  <c r="O171" i="1"/>
  <c r="E171" i="1" s="1"/>
  <c r="O103" i="1"/>
  <c r="E103" i="1" s="1"/>
  <c r="O113" i="1"/>
  <c r="E113" i="1" s="1"/>
  <c r="O136" i="1"/>
  <c r="E136" i="1" s="1"/>
  <c r="O147" i="1"/>
  <c r="E147" i="1" s="1"/>
  <c r="O157" i="1"/>
  <c r="E157" i="1" s="1"/>
  <c r="O161" i="1"/>
  <c r="E161" i="1" s="1"/>
  <c r="O97" i="1"/>
  <c r="E97" i="1" s="1"/>
  <c r="O106" i="1"/>
  <c r="E106" i="1" s="1"/>
  <c r="O107" i="1"/>
  <c r="E107" i="1" s="1"/>
  <c r="O109" i="1"/>
  <c r="E109" i="1" s="1"/>
  <c r="O110" i="1"/>
  <c r="E110" i="1" s="1"/>
  <c r="O123" i="1"/>
  <c r="E123" i="1" s="1"/>
  <c r="O124" i="1"/>
  <c r="E124" i="1" s="1"/>
  <c r="O134" i="1"/>
  <c r="E134" i="1" s="1"/>
  <c r="O150" i="1"/>
  <c r="E150" i="1" s="1"/>
  <c r="O152" i="1"/>
  <c r="E152" i="1" s="1"/>
  <c r="O166" i="1"/>
  <c r="E166" i="1" s="1"/>
  <c r="O176" i="1"/>
  <c r="E176" i="1" s="1"/>
  <c r="R98" i="1"/>
  <c r="R118" i="1"/>
  <c r="R140" i="1"/>
  <c r="R104" i="1"/>
  <c r="O108" i="1"/>
  <c r="E108" i="1" s="1"/>
  <c r="R164" i="1"/>
  <c r="R94" i="1"/>
  <c r="R102" i="1"/>
  <c r="R110" i="1"/>
  <c r="O122" i="1"/>
  <c r="E122" i="1" s="1"/>
  <c r="O140" i="1"/>
  <c r="E140" i="1" s="1"/>
  <c r="O141" i="1"/>
  <c r="E141" i="1" s="1"/>
  <c r="R156" i="1"/>
  <c r="O172" i="1"/>
  <c r="E172" i="1" s="1"/>
  <c r="O173" i="1"/>
  <c r="E173" i="1" s="1"/>
  <c r="R106" i="1"/>
  <c r="R114" i="1"/>
  <c r="R172" i="1"/>
  <c r="O100" i="1"/>
  <c r="E100" i="1" s="1"/>
  <c r="O116" i="1"/>
  <c r="E116" i="1" s="1"/>
  <c r="R132" i="1"/>
  <c r="O149" i="1"/>
  <c r="E149" i="1" s="1"/>
  <c r="O96" i="1"/>
  <c r="E96" i="1" s="1"/>
  <c r="O104" i="1"/>
  <c r="E104" i="1" s="1"/>
  <c r="O112" i="1"/>
  <c r="E112" i="1" s="1"/>
  <c r="O120" i="1"/>
  <c r="E120" i="1" s="1"/>
  <c r="O132" i="1"/>
  <c r="E132" i="1" s="1"/>
  <c r="R148" i="1"/>
  <c r="O164" i="1"/>
  <c r="E164" i="1" s="1"/>
  <c r="O126" i="1"/>
  <c r="E126" i="1" s="1"/>
  <c r="O127" i="1"/>
  <c r="E127" i="1" s="1"/>
  <c r="R128" i="1"/>
  <c r="O135" i="1"/>
  <c r="E135" i="1" s="1"/>
  <c r="R136" i="1"/>
  <c r="O143" i="1"/>
  <c r="E143" i="1" s="1"/>
  <c r="R144" i="1"/>
  <c r="O151" i="1"/>
  <c r="E151" i="1" s="1"/>
  <c r="R152" i="1"/>
  <c r="O159" i="1"/>
  <c r="E159" i="1" s="1"/>
  <c r="R160" i="1"/>
  <c r="O167" i="1"/>
  <c r="E167" i="1" s="1"/>
  <c r="R168" i="1"/>
  <c r="R124" i="1"/>
  <c r="O130" i="1"/>
  <c r="E130" i="1" s="1"/>
  <c r="O138" i="1"/>
  <c r="E138" i="1" s="1"/>
  <c r="O146" i="1"/>
  <c r="E146" i="1" s="1"/>
  <c r="O154" i="1"/>
  <c r="E154" i="1" s="1"/>
  <c r="O162" i="1"/>
  <c r="E162" i="1" s="1"/>
  <c r="O170" i="1"/>
  <c r="E170" i="1" s="1"/>
  <c r="O175" i="1"/>
  <c r="E175" i="1" s="1"/>
  <c r="R176" i="1"/>
  <c r="O83" i="1"/>
  <c r="E83" i="1" s="1"/>
  <c r="R92" i="1"/>
  <c r="R88" i="1"/>
  <c r="R76" i="1"/>
  <c r="R72" i="1"/>
  <c r="R84" i="1"/>
  <c r="O91" i="1"/>
  <c r="E91" i="1" s="1"/>
  <c r="R80" i="1"/>
  <c r="O79" i="1"/>
  <c r="E79" i="1" s="1"/>
  <c r="O75" i="1"/>
  <c r="E75" i="1" s="1"/>
  <c r="O87" i="1"/>
  <c r="E87" i="1" s="1"/>
  <c r="O71" i="1"/>
  <c r="E71" i="1" s="1"/>
  <c r="O92" i="1"/>
  <c r="E92" i="1" s="1"/>
  <c r="O90" i="1"/>
  <c r="E90" i="1" s="1"/>
  <c r="O89" i="1"/>
  <c r="E89" i="1" s="1"/>
  <c r="R87" i="1"/>
  <c r="O84" i="1"/>
  <c r="E84" i="1" s="1"/>
  <c r="O82" i="1"/>
  <c r="E82" i="1" s="1"/>
  <c r="O81" i="1"/>
  <c r="E81" i="1" s="1"/>
  <c r="R79" i="1"/>
  <c r="O76" i="1"/>
  <c r="E76" i="1" s="1"/>
  <c r="O74" i="1"/>
  <c r="E74" i="1" s="1"/>
  <c r="O73" i="1"/>
  <c r="E73" i="1" s="1"/>
  <c r="R71" i="1"/>
  <c r="R91" i="1"/>
  <c r="O88" i="1"/>
  <c r="E88" i="1" s="1"/>
  <c r="O86" i="1"/>
  <c r="E86" i="1" s="1"/>
  <c r="O85" i="1"/>
  <c r="E85" i="1" s="1"/>
  <c r="R83" i="1"/>
  <c r="O80" i="1"/>
  <c r="E80" i="1" s="1"/>
  <c r="O78" i="1"/>
  <c r="E78" i="1" s="1"/>
  <c r="O77" i="1"/>
  <c r="E77" i="1" s="1"/>
  <c r="R75" i="1"/>
  <c r="O72" i="1"/>
  <c r="E72" i="1" s="1"/>
  <c r="O70" i="1"/>
  <c r="E70" i="1" s="1"/>
  <c r="O69" i="1"/>
  <c r="E69" i="1" s="1"/>
  <c r="R90" i="1"/>
  <c r="R86" i="1"/>
  <c r="R82" i="1"/>
  <c r="R78" i="1"/>
  <c r="R74" i="1"/>
  <c r="R70" i="1"/>
  <c r="R55" i="1"/>
  <c r="R54" i="1"/>
  <c r="R63" i="1"/>
  <c r="R62" i="1"/>
  <c r="R67" i="1"/>
  <c r="R66" i="1"/>
  <c r="O47" i="1"/>
  <c r="E47" i="1" s="1"/>
  <c r="R59" i="1"/>
  <c r="R58" i="1"/>
  <c r="O54" i="1"/>
  <c r="E54" i="1" s="1"/>
  <c r="R51" i="1"/>
  <c r="O64" i="1"/>
  <c r="E64" i="1" s="1"/>
  <c r="O62" i="1"/>
  <c r="E62" i="1" s="1"/>
  <c r="O56" i="1"/>
  <c r="E56" i="1" s="1"/>
  <c r="O68" i="1"/>
  <c r="E68" i="1" s="1"/>
  <c r="O67" i="1"/>
  <c r="E67" i="1" s="1"/>
  <c r="O65" i="1"/>
  <c r="E65" i="1" s="1"/>
  <c r="O63" i="1"/>
  <c r="E63" i="1" s="1"/>
  <c r="O61" i="1"/>
  <c r="E61" i="1" s="1"/>
  <c r="O59" i="1"/>
  <c r="E59" i="1" s="1"/>
  <c r="O57" i="1"/>
  <c r="E57" i="1" s="1"/>
  <c r="O55" i="1"/>
  <c r="E55" i="1" s="1"/>
  <c r="O52" i="1"/>
  <c r="E52" i="1" s="1"/>
  <c r="O50" i="1"/>
  <c r="E50" i="1" s="1"/>
  <c r="O48" i="1"/>
  <c r="E48" i="1" s="1"/>
  <c r="O66" i="1"/>
  <c r="E66" i="1" s="1"/>
  <c r="O60" i="1"/>
  <c r="E60" i="1" s="1"/>
  <c r="O58" i="1"/>
  <c r="E58" i="1" s="1"/>
  <c r="R50" i="1"/>
  <c r="O53" i="1"/>
  <c r="E53" i="1" s="1"/>
  <c r="O51" i="1"/>
  <c r="E51" i="1" s="1"/>
  <c r="O49" i="1"/>
  <c r="E49" i="1" s="1"/>
  <c r="R32" i="1"/>
  <c r="R29" i="1"/>
  <c r="R37" i="1"/>
  <c r="R36" i="1"/>
  <c r="R24" i="1"/>
  <c r="R45" i="1"/>
  <c r="R28" i="1"/>
  <c r="R41" i="1"/>
  <c r="R40" i="1"/>
  <c r="O30" i="1"/>
  <c r="E30" i="1" s="1"/>
  <c r="O32" i="1"/>
  <c r="E32" i="1" s="1"/>
  <c r="R44" i="1"/>
  <c r="O35" i="1"/>
  <c r="E35" i="1" s="1"/>
  <c r="R25" i="1"/>
  <c r="O37" i="1"/>
  <c r="E37" i="1" s="1"/>
  <c r="R33" i="1"/>
  <c r="O45" i="1"/>
  <c r="E45" i="1" s="1"/>
  <c r="O43" i="1"/>
  <c r="E43" i="1" s="1"/>
  <c r="O40" i="1"/>
  <c r="E40" i="1" s="1"/>
  <c r="O38" i="1"/>
  <c r="E38" i="1" s="1"/>
  <c r="O29" i="1"/>
  <c r="E29" i="1" s="1"/>
  <c r="O27" i="1"/>
  <c r="E27" i="1" s="1"/>
  <c r="O24" i="1"/>
  <c r="E24" i="1" s="1"/>
  <c r="O41" i="1"/>
  <c r="E41" i="1" s="1"/>
  <c r="O39" i="1"/>
  <c r="E39" i="1" s="1"/>
  <c r="O36" i="1"/>
  <c r="E36" i="1" s="1"/>
  <c r="O34" i="1"/>
  <c r="E34" i="1" s="1"/>
  <c r="O25" i="1"/>
  <c r="E25" i="1" s="1"/>
  <c r="O46" i="1"/>
  <c r="E46" i="1" s="1"/>
  <c r="O44" i="1"/>
  <c r="E44" i="1" s="1"/>
  <c r="O42" i="1"/>
  <c r="E42" i="1" s="1"/>
  <c r="O33" i="1"/>
  <c r="E33" i="1" s="1"/>
  <c r="O31" i="1"/>
  <c r="E31" i="1" s="1"/>
  <c r="O28" i="1"/>
  <c r="E28" i="1" s="1"/>
  <c r="O26" i="1"/>
  <c r="E26" i="1" s="1"/>
  <c r="R43" i="1"/>
  <c r="R39" i="1"/>
  <c r="R35" i="1"/>
  <c r="R31" i="1"/>
  <c r="R27" i="1"/>
  <c r="R8" i="1"/>
  <c r="R9" i="1"/>
  <c r="O8" i="1"/>
  <c r="E8" i="1" s="1"/>
  <c r="O20" i="1"/>
  <c r="E20" i="1" s="1"/>
  <c r="R4" i="1"/>
  <c r="O4" i="1"/>
  <c r="E4" i="1" s="1"/>
  <c r="O14" i="1"/>
  <c r="E14" i="1" s="1"/>
  <c r="O23" i="1"/>
  <c r="E23" i="1" s="1"/>
  <c r="O5" i="1"/>
  <c r="E5" i="1" s="1"/>
  <c r="O12" i="1"/>
  <c r="E12" i="1" s="1"/>
  <c r="O18" i="1"/>
  <c r="E18" i="1" s="1"/>
  <c r="O19" i="1"/>
  <c r="E19" i="1" s="1"/>
  <c r="O10" i="1"/>
  <c r="E10" i="1" s="1"/>
  <c r="R21" i="1"/>
  <c r="R20" i="1"/>
  <c r="O22" i="1"/>
  <c r="E22" i="1" s="1"/>
  <c r="R17" i="1"/>
  <c r="R16" i="1"/>
  <c r="R13" i="1"/>
  <c r="O9" i="1"/>
  <c r="E9" i="1" s="1"/>
  <c r="O7" i="1"/>
  <c r="E7" i="1" s="1"/>
  <c r="O21" i="1"/>
  <c r="E21" i="1" s="1"/>
  <c r="O16" i="1"/>
  <c r="E16" i="1" s="1"/>
  <c r="O15" i="1"/>
  <c r="E15" i="1" s="1"/>
  <c r="R5" i="1"/>
  <c r="O17" i="1"/>
  <c r="E17" i="1" s="1"/>
  <c r="O13" i="1"/>
  <c r="E13" i="1" s="1"/>
  <c r="O11" i="1"/>
  <c r="E11" i="1" s="1"/>
  <c r="O6" i="1"/>
  <c r="E6" i="1" s="1"/>
  <c r="R23" i="1"/>
  <c r="R19" i="1"/>
  <c r="R15" i="1"/>
  <c r="R11" i="1"/>
  <c r="R7" i="1"/>
  <c r="O3" i="1"/>
  <c r="E3" i="1" s="1"/>
</calcChain>
</file>

<file path=xl/sharedStrings.xml><?xml version="1.0" encoding="utf-8"?>
<sst xmlns="http://schemas.openxmlformats.org/spreadsheetml/2006/main" count="2122" uniqueCount="90">
  <si>
    <t>City</t>
  </si>
  <si>
    <t>StartTime</t>
  </si>
  <si>
    <t>EndTime</t>
  </si>
  <si>
    <t>CustomerName</t>
  </si>
  <si>
    <t>CarType</t>
  </si>
  <si>
    <t>Distance</t>
  </si>
  <si>
    <t>Status</t>
  </si>
  <si>
    <t>UnitPrice</t>
  </si>
  <si>
    <t>Satisfaction</t>
  </si>
  <si>
    <t>Extras</t>
  </si>
  <si>
    <t>StartLocationLat</t>
  </si>
  <si>
    <t>EndLocationLat</t>
  </si>
  <si>
    <t>StartLocationLong</t>
  </si>
  <si>
    <t>EndLocationLong</t>
  </si>
  <si>
    <t>TripDate</t>
  </si>
  <si>
    <t>NYC</t>
  </si>
  <si>
    <t>Uptown</t>
  </si>
  <si>
    <t>Midtown</t>
  </si>
  <si>
    <t>Downtown</t>
  </si>
  <si>
    <t>String</t>
  </si>
  <si>
    <t>Date</t>
  </si>
  <si>
    <t>Time</t>
  </si>
  <si>
    <t>TransactionID</t>
  </si>
  <si>
    <t>Double</t>
  </si>
  <si>
    <t>Int</t>
  </si>
  <si>
    <t>Andrew Smith</t>
  </si>
  <si>
    <t>Bill Blass</t>
  </si>
  <si>
    <t>Laurie Baker</t>
  </si>
  <si>
    <t>Michelle Thatcher</t>
  </si>
  <si>
    <t>Gary Brown</t>
  </si>
  <si>
    <t>Gerry Flanigan</t>
  </si>
  <si>
    <t>Paul O'Connell</t>
  </si>
  <si>
    <t>Magda Wellington</t>
  </si>
  <si>
    <t>Maurice Smallwood</t>
  </si>
  <si>
    <t>VehicleID</t>
  </si>
  <si>
    <t>DriverID</t>
  </si>
  <si>
    <t>CommentID</t>
  </si>
  <si>
    <t>New York City</t>
  </si>
  <si>
    <t>Gerry Lansdowne</t>
  </si>
  <si>
    <t>Keith Wallace</t>
  </si>
  <si>
    <t>Graeme Lawton</t>
  </si>
  <si>
    <t>Harry Werner</t>
  </si>
  <si>
    <t>Paul Greenhouse</t>
  </si>
  <si>
    <t>William Gonzalez</t>
  </si>
  <si>
    <t>Janet Sanders</t>
  </si>
  <si>
    <t>Rachel Simmons</t>
  </si>
  <si>
    <t>Mary Rodriguez</t>
  </si>
  <si>
    <t>Thomas Miller</t>
  </si>
  <si>
    <t>Julia Henderson</t>
  </si>
  <si>
    <t>Marco Lawrence</t>
  </si>
  <si>
    <t>Diane Edwards</t>
  </si>
  <si>
    <t>Viola Murray</t>
  </si>
  <si>
    <t>Lindsay Gibson</t>
  </si>
  <si>
    <t xml:space="preserve">Virgil Lindsey </t>
  </si>
  <si>
    <t>Clarence Willis</t>
  </si>
  <si>
    <t>Jorge Pierce</t>
  </si>
  <si>
    <t>Estelle Gilbert</t>
  </si>
  <si>
    <t>Marcia Gregory</t>
  </si>
  <si>
    <t>Craig Vega</t>
  </si>
  <si>
    <t>Danny Pearson</t>
  </si>
  <si>
    <t>Armando Ramsey</t>
  </si>
  <si>
    <t xml:space="preserve">Derrick Weber </t>
  </si>
  <si>
    <t>Chelsea Bowman</t>
  </si>
  <si>
    <t>Tyrone Fisher</t>
  </si>
  <si>
    <t>Glenda Lindsey</t>
  </si>
  <si>
    <t>Herbert Morales</t>
  </si>
  <si>
    <t>Tasha Erickson</t>
  </si>
  <si>
    <t>Julie Colon</t>
  </si>
  <si>
    <t>Warren Nguyen</t>
  </si>
  <si>
    <t>Gwendolyn Payne</t>
  </si>
  <si>
    <t>Bridget Price</t>
  </si>
  <si>
    <t>Norman Hubbard</t>
  </si>
  <si>
    <t>Wilfred Cummings</t>
  </si>
  <si>
    <t>Johnny Estrada</t>
  </si>
  <si>
    <t>Raymond Freeman</t>
  </si>
  <si>
    <t>Derrick Fisher</t>
  </si>
  <si>
    <t>Bennie Terry</t>
  </si>
  <si>
    <t>Dean Boyd</t>
  </si>
  <si>
    <t>Phillip Roberts</t>
  </si>
  <si>
    <t>Alfred Frazier</t>
  </si>
  <si>
    <t>Shelly Lowe</t>
  </si>
  <si>
    <t>Maggie Thornton</t>
  </si>
  <si>
    <t>Jaime Black</t>
  </si>
  <si>
    <t>Edith Chandler</t>
  </si>
  <si>
    <t>RandomNumber</t>
  </si>
  <si>
    <t>CustomerType</t>
  </si>
  <si>
    <t>Director</t>
  </si>
  <si>
    <t>Manager</t>
  </si>
  <si>
    <t>Employee</t>
  </si>
  <si>
    <t>Vice President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</si>
</sst>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4"/>
  <sheetViews>
    <sheetView tabSelected="1" workbookViewId="0">
      <selection activeCell="G1" sqref="G1:G1048576"/>
    </sheetView>
  </sheetViews>
  <sheetFormatPr defaultRowHeight="15" x14ac:dyDescent="0.25"/>
  <cols>
    <col min="1" max="1" width="12.140625" bestFit="1" customWidth="1"/>
    <col min="2" max="2" width="7.7109375" customWidth="1"/>
    <col min="3" max="3" width="11" customWidth="1"/>
    <col min="4" max="4" width="9.5703125" bestFit="1" customWidth="1"/>
    <col min="6" max="7" width="17.5703125" customWidth="1"/>
    <col min="9" max="9" width="14.85546875" customWidth="1"/>
    <col min="10" max="10" width="14.7109375" customWidth="1"/>
    <col min="11" max="11" width="15.28515625" bestFit="1" customWidth="1"/>
    <col min="12" max="12" width="16.85546875" bestFit="1" customWidth="1"/>
    <col min="13" max="13" width="11.7109375" bestFit="1" customWidth="1"/>
    <col min="14" max="14" width="11.7109375" customWidth="1"/>
    <col min="18" max="18" width="7.42578125" customWidth="1"/>
    <col min="19" max="19" width="11.28515625" bestFit="1" customWidth="1"/>
    <col min="20" max="20" width="23.140625" customWidth="1"/>
    <col min="22" max="22" width="15.7109375" style="1" bestFit="1" customWidth="1"/>
  </cols>
  <sheetData>
    <row r="1" spans="1:21" x14ac:dyDescent="0.25">
      <c r="A1" t="s">
        <v>22</v>
      </c>
      <c r="B1" t="s">
        <v>0</v>
      </c>
      <c r="C1" t="s">
        <v>14</v>
      </c>
      <c r="D1" t="s">
        <v>1</v>
      </c>
      <c r="E1" t="s">
        <v>2</v>
      </c>
      <c r="F1" t="s">
        <v>3</v>
      </c>
      <c r="G1" t="s">
        <v>85</v>
      </c>
      <c r="H1" t="s">
        <v>4</v>
      </c>
      <c r="I1" t="s">
        <v>34</v>
      </c>
      <c r="J1" t="s">
        <v>35</v>
      </c>
      <c r="K1" t="s">
        <v>10</v>
      </c>
      <c r="L1" t="s">
        <v>12</v>
      </c>
      <c r="M1" t="s">
        <v>11</v>
      </c>
      <c r="N1" t="s">
        <v>13</v>
      </c>
      <c r="O1" t="s">
        <v>5</v>
      </c>
      <c r="P1" t="s">
        <v>6</v>
      </c>
      <c r="Q1" t="s">
        <v>7</v>
      </c>
      <c r="R1" t="s">
        <v>9</v>
      </c>
      <c r="S1" t="s">
        <v>8</v>
      </c>
      <c r="T1" t="s">
        <v>36</v>
      </c>
      <c r="U1" t="s">
        <v>84</v>
      </c>
    </row>
    <row r="2" spans="1:21" x14ac:dyDescent="0.25">
      <c r="A2" t="s">
        <v>19</v>
      </c>
      <c r="B2" t="s">
        <v>19</v>
      </c>
      <c r="C2" t="s">
        <v>20</v>
      </c>
      <c r="D2" t="s">
        <v>21</v>
      </c>
      <c r="E2" t="s">
        <v>21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19</v>
      </c>
      <c r="Q2" t="s">
        <v>23</v>
      </c>
      <c r="R2" t="s">
        <v>23</v>
      </c>
      <c r="S2" t="s">
        <v>24</v>
      </c>
      <c r="T2" t="s">
        <v>19</v>
      </c>
      <c r="U2" t="s">
        <v>24</v>
      </c>
    </row>
    <row r="3" spans="1:21" x14ac:dyDescent="0.25">
      <c r="A3" t="str">
        <f>CONCATENATE("NYC",10000+ROW(B3)-2)</f>
        <v>NYC10001</v>
      </c>
      <c r="B3" t="s">
        <v>37</v>
      </c>
      <c r="C3" s="2">
        <f ca="1">DATE(2014,RANDBETWEEN(3,7),RANDBETWEEN(1,30))</f>
        <v>41770</v>
      </c>
      <c r="D3" s="3">
        <f ca="1">TIME(IF(AND(U3&gt;=0,U3&lt;10),RANDBETWEEN(1,6),IF(AND(U3&gt;=10,U3&lt;20),RANDBETWEEN(7,8),IF(AND(U3&gt;=20,U3&lt;35),RANDBETWEEN(9,10),IF(AND(U3&gt;=35,U3&lt;65),RANDBETWEEN(11,16),IF(AND(U3&gt;=65,U3&lt;99),RANDBETWEEN(17,23)))))),RANDBETWEEN(1,59),0)</f>
        <v>0.71319444444444446</v>
      </c>
      <c r="E3" s="3">
        <f ca="1">D3+TIME(0,O3*(RANDBETWEEN(310,460)/100),0)</f>
        <v>0.72222222222222221</v>
      </c>
      <c r="F3" s="4" t="s">
        <v>38</v>
      </c>
      <c r="G3" s="4" t="s">
        <v>89</v>
      </c>
      <c r="H3" t="str">
        <f ca="1">IF(RANDBETWEEN(0,20)&lt;=10,"Standard",IF(RANDBETWEEN(0,20)&lt;=15,"Van","Luxury"))</f>
        <v>Van</v>
      </c>
      <c r="I3" t="str">
        <f ca="1">IF(H3="Van",CONCATENATE("NYCVan ",RANDBETWEEN(1,2)),IF(H3="Standard",CONCATENATE("NYCStandard ",RANDBETWEEN(1,4)),CONCATENATE("NYCLuxury ",RANDBETWEEN(1,2))))</f>
        <v>NYCVan 2</v>
      </c>
      <c r="J3" t="str">
        <f t="shared" ref="J3:J66" ca="1" si="0">CONCATENATE("NYC Driver",RANDBETWEEN(1,20))</f>
        <v>NYC Driver18</v>
      </c>
      <c r="K3">
        <f ca="1">(Sheet2!$B$3+RANDBETWEEN(0,Sheet2!$B$2-Sheet2!$B$3))/1000000</f>
        <v>40.774740000000001</v>
      </c>
      <c r="L3">
        <f ca="1">(Sheet2!$C$3+RANDBETWEEN(0,ABS(Sheet2!$C$2)-ABS(Sheet2!$C$3)))/1000000</f>
        <v>-73.955108999999993</v>
      </c>
      <c r="M3">
        <f ca="1">(Sheet2!$B$6+RANDBETWEEN(0,Sheet2!$B$5-Sheet2!$B$6))/1000000</f>
        <v>40.743332000000002</v>
      </c>
      <c r="N3">
        <f ca="1">(Sheet2!$C$6+RANDBETWEEN(0,ABS(Sheet2!$C$5)-ABS(Sheet2!$C$6)))/1000000</f>
        <v>-73.956452999999996</v>
      </c>
      <c r="O3">
        <f ca="1">SQRT(POWER(ABS((K3*1000000)-(M3*1000000)),2) + POWER(ABS((L3*1000000)-(N3*1000000)),2))/10000</f>
        <v>3.1436742833824245</v>
      </c>
      <c r="P3" t="str">
        <f ca="1">IF(RANDBETWEEN(0,20)&lt;=16,"Completed",IF(RANDBETWEEN(0,20)&lt;=18,"Not completed","Cancelled"))</f>
        <v>Completed</v>
      </c>
      <c r="Q3">
        <f ca="1">IF(AND(HOUR(D3)&gt;=10,HOUR(D3)&lt;=15),2,3)</f>
        <v>3</v>
      </c>
      <c r="R3">
        <f ca="1">IF(H3="Van",5,IF(H3="Luxury",10,0))</f>
        <v>5</v>
      </c>
      <c r="S3">
        <f ca="1">IF(RANDBETWEEN(0,20)&lt;=10,5,IF(RANDBETWEEN(0,20)&lt;=14,4,IF(RANDBETWEEN(0,20)&lt;=15,3,IF(RANDBETWEEN(0,20)&lt;=16,2,1))))</f>
        <v>5</v>
      </c>
      <c r="T3" t="str">
        <f ca="1">IF(S3=1,CONCATENATE("Bad Comment ",RANDBETWEEN(1,5)),IF(S3&gt;=4,CONCATENATE("Great Comment ",RANDBETWEEN(1,5)),CONCATENATE("Standard Comment ",RANDBETWEEN(1,5))))</f>
        <v>Great Comment 2</v>
      </c>
      <c r="U3">
        <f ca="1">RANDBETWEEN(0,100)</f>
        <v>80</v>
      </c>
    </row>
    <row r="4" spans="1:21" x14ac:dyDescent="0.25">
      <c r="A4" t="str">
        <f t="shared" ref="A4:A67" si="1">CONCATENATE("NYC",10000+ROW(B4)-2)</f>
        <v>NYC10002</v>
      </c>
      <c r="B4" t="s">
        <v>37</v>
      </c>
      <c r="C4" s="2">
        <f t="shared" ref="C4:C67" ca="1" si="2">DATE(2014,RANDBETWEEN(3,7),RANDBETWEEN(1,30))</f>
        <v>41841</v>
      </c>
      <c r="D4" s="3">
        <f t="shared" ref="D4:D67" ca="1" si="3">TIME(IF(AND(U4&gt;=0,U4&lt;10),RANDBETWEEN(1,6),IF(AND(U4&gt;=10,U4&lt;20),RANDBETWEEN(7,8),IF(AND(U4&gt;=20,U4&lt;35),RANDBETWEEN(9,10),IF(AND(U4&gt;=35,U4&lt;65),RANDBETWEEN(11,16),IF(AND(U4&gt;=65,U4&lt;99),RANDBETWEEN(17,23)))))),RANDBETWEEN(1,59),0)</f>
        <v>0.9291666666666667</v>
      </c>
      <c r="E4" s="3">
        <f t="shared" ref="E4:E23" ca="1" si="4">D4+TIME(0,O4*(RANDBETWEEN(310,460)/100),0)</f>
        <v>0.94027777777777777</v>
      </c>
      <c r="F4" s="4" t="s">
        <v>38</v>
      </c>
      <c r="G4" s="4" t="s">
        <v>89</v>
      </c>
      <c r="H4" t="str">
        <f t="shared" ref="H4:H67" ca="1" si="5">IF(RANDBETWEEN(0,20)&lt;=10,"Standard",IF(RANDBETWEEN(0,20)&lt;=15,"Van","Luxury"))</f>
        <v>Standard</v>
      </c>
      <c r="I4" t="str">
        <f t="shared" ref="I4:I67" ca="1" si="6">IF(H4="Van",CONCATENATE("NYCVan ",RANDBETWEEN(1,2)),IF(H4="Standard",CONCATENATE("NYCStandard ",RANDBETWEEN(1,4)),CONCATENATE("NYCLuxury ",RANDBETWEEN(1,2))))</f>
        <v>NYCStandard 1</v>
      </c>
      <c r="J4" t="str">
        <f t="shared" ca="1" si="0"/>
        <v>NYC Driver8</v>
      </c>
      <c r="K4">
        <f ca="1">(Sheet2!$B$3+RANDBETWEEN(0,Sheet2!$B$2-Sheet2!$B$3))/1000000</f>
        <v>40.777414999999998</v>
      </c>
      <c r="L4">
        <f ca="1">(Sheet2!$C$3+RANDBETWEEN(0,ABS(Sheet2!$C$2)-ABS(Sheet2!$C$3)))/1000000</f>
        <v>-73.949905999999999</v>
      </c>
      <c r="M4">
        <f ca="1">(Sheet2!$B$6+RANDBETWEEN(0,Sheet2!$B$5-Sheet2!$B$6))/1000000</f>
        <v>40.736063000000001</v>
      </c>
      <c r="N4">
        <f ca="1">(Sheet2!$C$6+RANDBETWEEN(0,ABS(Sheet2!$C$5)-ABS(Sheet2!$C$6)))/1000000</f>
        <v>-73.963471999999996</v>
      </c>
      <c r="O4">
        <f t="shared" ref="O4:O23" ca="1" si="7">SQRT(POWER(ABS((K4*1000000)-(M4*1000000)),2) + POWER(ABS((L4*1000000)-(N4*1000000)),2))/10000</f>
        <v>4.3520389014805465</v>
      </c>
      <c r="P4" t="str">
        <f t="shared" ref="P4:P67" ca="1" si="8">IF(RANDBETWEEN(0,20)&lt;=16,"Completed",IF(RANDBETWEEN(0,20)&lt;=18,"Not completed","Cancelled"))</f>
        <v>Completed</v>
      </c>
      <c r="Q4">
        <f t="shared" ref="Q4:Q67" ca="1" si="9">IF(AND(HOUR(D4)&gt;=10,HOUR(D4)&lt;=15),2,3)</f>
        <v>3</v>
      </c>
      <c r="R4">
        <f t="shared" ref="R4:R23" ca="1" si="10">IF(H4="Van",5,IF(H4="Luxury",10,0))</f>
        <v>0</v>
      </c>
      <c r="S4">
        <f t="shared" ref="S4:S67" ca="1" si="11">IF(RANDBETWEEN(0,20)&lt;=10,5,IF(RANDBETWEEN(0,20)&lt;=14,4,IF(RANDBETWEEN(0,20)&lt;=15,3,IF(RANDBETWEEN(0,20)&lt;=16,2,1))))</f>
        <v>3</v>
      </c>
      <c r="T4" t="str">
        <f t="shared" ref="T4:T67" ca="1" si="12">IF(S4=1,CONCATENATE("Bad Comment ",RANDBETWEEN(1,5)),IF(S4&gt;=4,CONCATENATE("Great Comment ",RANDBETWEEN(1,5)),CONCATENATE("Standard Comment ",RANDBETWEEN(1,5))))</f>
        <v>Standard Comment 5</v>
      </c>
      <c r="U4">
        <f t="shared" ref="U4:U67" ca="1" si="13">RANDBETWEEN(0,100)</f>
        <v>77</v>
      </c>
    </row>
    <row r="5" spans="1:21" x14ac:dyDescent="0.25">
      <c r="A5" t="str">
        <f t="shared" si="1"/>
        <v>NYC10003</v>
      </c>
      <c r="B5" t="s">
        <v>37</v>
      </c>
      <c r="C5" s="2">
        <f t="shared" ca="1" si="2"/>
        <v>41817</v>
      </c>
      <c r="D5" s="3">
        <f t="shared" ca="1" si="3"/>
        <v>0.55208333333333337</v>
      </c>
      <c r="E5" s="3">
        <f t="shared" ca="1" si="4"/>
        <v>0.55833333333333335</v>
      </c>
      <c r="F5" s="4" t="s">
        <v>38</v>
      </c>
      <c r="G5" s="4" t="s">
        <v>89</v>
      </c>
      <c r="H5" t="str">
        <f t="shared" ca="1" si="5"/>
        <v>Luxury</v>
      </c>
      <c r="I5" t="str">
        <f t="shared" ca="1" si="6"/>
        <v>NYCLuxury 1</v>
      </c>
      <c r="J5" t="str">
        <f t="shared" ca="1" si="0"/>
        <v>NYC Driver8</v>
      </c>
      <c r="K5">
        <f ca="1">(Sheet2!$B$3+RANDBETWEEN(0,Sheet2!$B$2-Sheet2!$B$3))/1000000</f>
        <v>40.763624</v>
      </c>
      <c r="L5">
        <f ca="1">(Sheet2!$C$3+RANDBETWEEN(0,ABS(Sheet2!$C$2)-ABS(Sheet2!$C$3)))/1000000</f>
        <v>-73.946351000000007</v>
      </c>
      <c r="M5">
        <f ca="1">(Sheet2!$B$6+RANDBETWEEN(0,Sheet2!$B$5-Sheet2!$B$6))/1000000</f>
        <v>40.740516</v>
      </c>
      <c r="N5">
        <f ca="1">(Sheet2!$C$6+RANDBETWEEN(0,ABS(Sheet2!$C$5)-ABS(Sheet2!$C$6)))/1000000</f>
        <v>-73.951817000000005</v>
      </c>
      <c r="O5">
        <f t="shared" ca="1" si="7"/>
        <v>2.3745669499931981</v>
      </c>
      <c r="P5" t="str">
        <f t="shared" ca="1" si="8"/>
        <v>Not completed</v>
      </c>
      <c r="Q5">
        <f t="shared" ca="1" si="9"/>
        <v>2</v>
      </c>
      <c r="R5">
        <f t="shared" ca="1" si="10"/>
        <v>10</v>
      </c>
      <c r="S5">
        <f t="shared" ca="1" si="11"/>
        <v>4</v>
      </c>
      <c r="T5" t="str">
        <f t="shared" ca="1" si="12"/>
        <v>Great Comment 3</v>
      </c>
      <c r="U5">
        <f t="shared" ca="1" si="13"/>
        <v>50</v>
      </c>
    </row>
    <row r="6" spans="1:21" x14ac:dyDescent="0.25">
      <c r="A6" t="str">
        <f t="shared" si="1"/>
        <v>NYC10004</v>
      </c>
      <c r="B6" t="s">
        <v>37</v>
      </c>
      <c r="C6" s="2">
        <f t="shared" ca="1" si="2"/>
        <v>41789</v>
      </c>
      <c r="D6" s="3">
        <f t="shared" ca="1" si="3"/>
        <v>0.67986111111111114</v>
      </c>
      <c r="E6" s="3">
        <f t="shared" ca="1" si="4"/>
        <v>0.68958333333333333</v>
      </c>
      <c r="F6" s="4" t="s">
        <v>38</v>
      </c>
      <c r="G6" s="4" t="s">
        <v>89</v>
      </c>
      <c r="H6" t="str">
        <f t="shared" ca="1" si="5"/>
        <v>Luxury</v>
      </c>
      <c r="I6" t="str">
        <f t="shared" ca="1" si="6"/>
        <v>NYCLuxury 1</v>
      </c>
      <c r="J6" t="str">
        <f t="shared" ca="1" si="0"/>
        <v>NYC Driver5</v>
      </c>
      <c r="K6">
        <f ca="1">(Sheet2!$B$3+RANDBETWEEN(0,Sheet2!$B$2-Sheet2!$B$3))/1000000</f>
        <v>40.766283000000001</v>
      </c>
      <c r="L6">
        <f ca="1">(Sheet2!$C$3+RANDBETWEEN(0,ABS(Sheet2!$C$2)-ABS(Sheet2!$C$3)))/1000000</f>
        <v>-73.952833999999996</v>
      </c>
      <c r="M6">
        <f ca="1">(Sheet2!$B$6+RANDBETWEEN(0,Sheet2!$B$5-Sheet2!$B$6))/1000000</f>
        <v>40.735174000000001</v>
      </c>
      <c r="N6">
        <f ca="1">(Sheet2!$C$6+RANDBETWEEN(0,ABS(Sheet2!$C$5)-ABS(Sheet2!$C$6)))/1000000</f>
        <v>-73.962480999999997</v>
      </c>
      <c r="O6">
        <f t="shared" ca="1" si="7"/>
        <v>3.2570454249211815</v>
      </c>
      <c r="P6" t="str">
        <f t="shared" ca="1" si="8"/>
        <v>Completed</v>
      </c>
      <c r="Q6">
        <f t="shared" ca="1" si="9"/>
        <v>3</v>
      </c>
      <c r="R6">
        <f t="shared" ca="1" si="10"/>
        <v>10</v>
      </c>
      <c r="S6">
        <f t="shared" ca="1" si="11"/>
        <v>2</v>
      </c>
      <c r="T6" t="str">
        <f t="shared" ca="1" si="12"/>
        <v>Standard Comment 4</v>
      </c>
      <c r="U6">
        <f t="shared" ca="1" si="13"/>
        <v>53</v>
      </c>
    </row>
    <row r="7" spans="1:21" x14ac:dyDescent="0.25">
      <c r="A7" t="str">
        <f t="shared" si="1"/>
        <v>NYC10005</v>
      </c>
      <c r="B7" t="s">
        <v>37</v>
      </c>
      <c r="C7" s="2">
        <f t="shared" ca="1" si="2"/>
        <v>41741</v>
      </c>
      <c r="D7" s="3">
        <f t="shared" ca="1" si="3"/>
        <v>0.52430555555555558</v>
      </c>
      <c r="E7" s="3">
        <f t="shared" ca="1" si="4"/>
        <v>0.53263888888888888</v>
      </c>
      <c r="F7" s="4" t="s">
        <v>38</v>
      </c>
      <c r="G7" s="4" t="s">
        <v>89</v>
      </c>
      <c r="H7" t="str">
        <f t="shared" ca="1" si="5"/>
        <v>Van</v>
      </c>
      <c r="I7" t="str">
        <f t="shared" ca="1" si="6"/>
        <v>NYCVan 1</v>
      </c>
      <c r="J7" t="str">
        <f t="shared" ca="1" si="0"/>
        <v>NYC Driver8</v>
      </c>
      <c r="K7">
        <f ca="1">(Sheet2!$B$3+RANDBETWEEN(0,Sheet2!$B$2-Sheet2!$B$3))/1000000</f>
        <v>40.767620999999998</v>
      </c>
      <c r="L7">
        <f ca="1">(Sheet2!$C$3+RANDBETWEEN(0,ABS(Sheet2!$C$2)-ABS(Sheet2!$C$3)))/1000000</f>
        <v>-73.948074000000005</v>
      </c>
      <c r="M7">
        <f ca="1">(Sheet2!$B$6+RANDBETWEEN(0,Sheet2!$B$5-Sheet2!$B$6))/1000000</f>
        <v>40.732312</v>
      </c>
      <c r="N7">
        <f ca="1">(Sheet2!$C$6+RANDBETWEEN(0,ABS(Sheet2!$C$5)-ABS(Sheet2!$C$6)))/1000000</f>
        <v>-73.952488000000002</v>
      </c>
      <c r="O7">
        <f t="shared" ca="1" si="7"/>
        <v>3.5583828869305223</v>
      </c>
      <c r="P7" t="str">
        <f t="shared" ca="1" si="8"/>
        <v>Not completed</v>
      </c>
      <c r="Q7">
        <f t="shared" ca="1" si="9"/>
        <v>2</v>
      </c>
      <c r="R7">
        <f t="shared" ca="1" si="10"/>
        <v>5</v>
      </c>
      <c r="S7">
        <f t="shared" ca="1" si="11"/>
        <v>5</v>
      </c>
      <c r="T7" t="str">
        <f t="shared" ca="1" si="12"/>
        <v>Great Comment 3</v>
      </c>
      <c r="U7">
        <f t="shared" ca="1" si="13"/>
        <v>53</v>
      </c>
    </row>
    <row r="8" spans="1:21" x14ac:dyDescent="0.25">
      <c r="A8" t="str">
        <f t="shared" si="1"/>
        <v>NYC10006</v>
      </c>
      <c r="B8" t="s">
        <v>37</v>
      </c>
      <c r="C8" s="2">
        <f t="shared" ca="1" si="2"/>
        <v>41764</v>
      </c>
      <c r="D8" s="3">
        <f t="shared" ca="1" si="3"/>
        <v>0.35625000000000001</v>
      </c>
      <c r="E8" s="3">
        <f t="shared" ca="1" si="4"/>
        <v>0.36597222222222225</v>
      </c>
      <c r="F8" s="4" t="s">
        <v>38</v>
      </c>
      <c r="G8" s="4" t="s">
        <v>89</v>
      </c>
      <c r="H8" t="str">
        <f t="shared" ca="1" si="5"/>
        <v>Standard</v>
      </c>
      <c r="I8" t="str">
        <f t="shared" ca="1" si="6"/>
        <v>NYCStandard 3</v>
      </c>
      <c r="J8" t="str">
        <f t="shared" ca="1" si="0"/>
        <v>NYC Driver17</v>
      </c>
      <c r="K8">
        <f ca="1">(Sheet2!$B$3+RANDBETWEEN(0,Sheet2!$B$2-Sheet2!$B$3))/1000000</f>
        <v>40.768991</v>
      </c>
      <c r="L8">
        <f ca="1">(Sheet2!$C$3+RANDBETWEEN(0,ABS(Sheet2!$C$2)-ABS(Sheet2!$C$3)))/1000000</f>
        <v>-73.945800000000006</v>
      </c>
      <c r="M8">
        <f ca="1">(Sheet2!$B$6+RANDBETWEEN(0,Sheet2!$B$5-Sheet2!$B$6))/1000000</f>
        <v>40.734850999999999</v>
      </c>
      <c r="N8">
        <f ca="1">(Sheet2!$C$6+RANDBETWEEN(0,ABS(Sheet2!$C$5)-ABS(Sheet2!$C$6)))/1000000</f>
        <v>-73.972617</v>
      </c>
      <c r="O8">
        <f t="shared" ca="1" si="7"/>
        <v>4.3413029023554675</v>
      </c>
      <c r="P8" t="str">
        <f t="shared" ca="1" si="8"/>
        <v>Completed</v>
      </c>
      <c r="Q8">
        <f t="shared" ca="1" si="9"/>
        <v>3</v>
      </c>
      <c r="R8">
        <f t="shared" ca="1" si="10"/>
        <v>0</v>
      </c>
      <c r="S8">
        <f t="shared" ca="1" si="11"/>
        <v>5</v>
      </c>
      <c r="T8" t="str">
        <f t="shared" ca="1" si="12"/>
        <v>Great Comment 1</v>
      </c>
      <c r="U8">
        <f t="shared" ca="1" si="13"/>
        <v>12</v>
      </c>
    </row>
    <row r="9" spans="1:21" x14ac:dyDescent="0.25">
      <c r="A9" t="str">
        <f t="shared" si="1"/>
        <v>NYC10007</v>
      </c>
      <c r="B9" t="s">
        <v>37</v>
      </c>
      <c r="C9" s="2">
        <f t="shared" ca="1" si="2"/>
        <v>41749</v>
      </c>
      <c r="D9" s="3">
        <f t="shared" ca="1" si="3"/>
        <v>8.4722222222222213E-2</v>
      </c>
      <c r="E9" s="3">
        <f t="shared" ca="1" si="4"/>
        <v>9.8611111111111094E-2</v>
      </c>
      <c r="F9" s="4" t="s">
        <v>38</v>
      </c>
      <c r="G9" s="4" t="s">
        <v>89</v>
      </c>
      <c r="H9" t="str">
        <f t="shared" ca="1" si="5"/>
        <v>Standard</v>
      </c>
      <c r="I9" t="str">
        <f t="shared" ca="1" si="6"/>
        <v>NYCStandard 2</v>
      </c>
      <c r="J9" t="str">
        <f t="shared" ca="1" si="0"/>
        <v>NYC Driver9</v>
      </c>
      <c r="K9">
        <f ca="1">(Sheet2!$B$3+RANDBETWEEN(0,Sheet2!$B$2-Sheet2!$B$3))/1000000</f>
        <v>40.771414</v>
      </c>
      <c r="L9">
        <f ca="1">(Sheet2!$C$3+RANDBETWEEN(0,ABS(Sheet2!$C$2)-ABS(Sheet2!$C$3)))/1000000</f>
        <v>-73.943962999999997</v>
      </c>
      <c r="M9">
        <f ca="1">(Sheet2!$B$6+RANDBETWEEN(0,Sheet2!$B$5-Sheet2!$B$6))/1000000</f>
        <v>40.730151999999997</v>
      </c>
      <c r="N9">
        <f ca="1">(Sheet2!$C$6+RANDBETWEEN(0,ABS(Sheet2!$C$5)-ABS(Sheet2!$C$6)))/1000000</f>
        <v>-73.974782000000005</v>
      </c>
      <c r="O9">
        <f t="shared" ca="1" si="7"/>
        <v>5.1501101007648371</v>
      </c>
      <c r="P9" t="str">
        <f t="shared" ca="1" si="8"/>
        <v>Completed</v>
      </c>
      <c r="Q9">
        <f t="shared" ca="1" si="9"/>
        <v>3</v>
      </c>
      <c r="R9">
        <f t="shared" ca="1" si="10"/>
        <v>0</v>
      </c>
      <c r="S9">
        <f t="shared" ca="1" si="11"/>
        <v>5</v>
      </c>
      <c r="T9" t="str">
        <f t="shared" ca="1" si="12"/>
        <v>Great Comment 3</v>
      </c>
      <c r="U9">
        <f t="shared" ca="1" si="13"/>
        <v>5</v>
      </c>
    </row>
    <row r="10" spans="1:21" x14ac:dyDescent="0.25">
      <c r="A10" t="str">
        <f t="shared" si="1"/>
        <v>NYC10008</v>
      </c>
      <c r="B10" t="s">
        <v>37</v>
      </c>
      <c r="C10" s="2">
        <f t="shared" ca="1" si="2"/>
        <v>41802</v>
      </c>
      <c r="D10" s="3">
        <f t="shared" ca="1" si="3"/>
        <v>0.13541666666666666</v>
      </c>
      <c r="E10" s="3">
        <f t="shared" ca="1" si="4"/>
        <v>0.14027777777777778</v>
      </c>
      <c r="F10" s="4" t="s">
        <v>38</v>
      </c>
      <c r="G10" s="4" t="s">
        <v>89</v>
      </c>
      <c r="H10" t="str">
        <f t="shared" ca="1" si="5"/>
        <v>Standard</v>
      </c>
      <c r="I10" t="str">
        <f t="shared" ca="1" si="6"/>
        <v>NYCStandard 1</v>
      </c>
      <c r="J10" t="str">
        <f t="shared" ca="1" si="0"/>
        <v>NYC Driver10</v>
      </c>
      <c r="K10">
        <f ca="1">(Sheet2!$B$3+RANDBETWEEN(0,Sheet2!$B$2-Sheet2!$B$3))/1000000</f>
        <v>40.760595000000002</v>
      </c>
      <c r="L10">
        <f ca="1">(Sheet2!$C$3+RANDBETWEEN(0,ABS(Sheet2!$C$2)-ABS(Sheet2!$C$3)))/1000000</f>
        <v>-73.950965999999994</v>
      </c>
      <c r="M10">
        <f ca="1">(Sheet2!$B$6+RANDBETWEEN(0,Sheet2!$B$5-Sheet2!$B$6))/1000000</f>
        <v>40.737284000000002</v>
      </c>
      <c r="N10">
        <f ca="1">(Sheet2!$C$6+RANDBETWEEN(0,ABS(Sheet2!$C$5)-ABS(Sheet2!$C$6)))/1000000</f>
        <v>-73.957840000000004</v>
      </c>
      <c r="O10">
        <f t="shared" ca="1" si="7"/>
        <v>2.4303386533567704</v>
      </c>
      <c r="P10" t="str">
        <f t="shared" ca="1" si="8"/>
        <v>Completed</v>
      </c>
      <c r="Q10">
        <f t="shared" ca="1" si="9"/>
        <v>3</v>
      </c>
      <c r="R10">
        <f t="shared" ca="1" si="10"/>
        <v>0</v>
      </c>
      <c r="S10">
        <f t="shared" ca="1" si="11"/>
        <v>5</v>
      </c>
      <c r="T10" t="str">
        <f t="shared" ca="1" si="12"/>
        <v>Great Comment 1</v>
      </c>
      <c r="U10">
        <f t="shared" ca="1" si="13"/>
        <v>4</v>
      </c>
    </row>
    <row r="11" spans="1:21" x14ac:dyDescent="0.25">
      <c r="A11" t="str">
        <f t="shared" si="1"/>
        <v>NYC10009</v>
      </c>
      <c r="B11" t="s">
        <v>37</v>
      </c>
      <c r="C11" s="2">
        <f t="shared" ca="1" si="2"/>
        <v>41730</v>
      </c>
      <c r="D11" s="3">
        <f t="shared" ca="1" si="3"/>
        <v>0.71805555555555556</v>
      </c>
      <c r="E11" s="3">
        <f t="shared" ca="1" si="4"/>
        <v>0.72430555555555554</v>
      </c>
      <c r="F11" s="4" t="s">
        <v>38</v>
      </c>
      <c r="G11" s="4" t="s">
        <v>89</v>
      </c>
      <c r="H11" t="str">
        <f t="shared" ca="1" si="5"/>
        <v>Standard</v>
      </c>
      <c r="I11" t="str">
        <f t="shared" ca="1" si="6"/>
        <v>NYCStandard 4</v>
      </c>
      <c r="J11" t="str">
        <f t="shared" ca="1" si="0"/>
        <v>NYC Driver4</v>
      </c>
      <c r="K11">
        <f ca="1">(Sheet2!$B$3+RANDBETWEEN(0,Sheet2!$B$2-Sheet2!$B$3))/1000000</f>
        <v>40.768318999999998</v>
      </c>
      <c r="L11">
        <f ca="1">(Sheet2!$C$3+RANDBETWEEN(0,ABS(Sheet2!$C$2)-ABS(Sheet2!$C$3)))/1000000</f>
        <v>-73.951420999999996</v>
      </c>
      <c r="M11">
        <f ca="1">(Sheet2!$B$6+RANDBETWEEN(0,Sheet2!$B$5-Sheet2!$B$6))/1000000</f>
        <v>40.745604999999998</v>
      </c>
      <c r="N11">
        <f ca="1">(Sheet2!$C$6+RANDBETWEEN(0,ABS(Sheet2!$C$5)-ABS(Sheet2!$C$6)))/1000000</f>
        <v>-73.95523</v>
      </c>
      <c r="O11">
        <f t="shared" ca="1" si="7"/>
        <v>2.303115882885618</v>
      </c>
      <c r="P11" t="str">
        <f t="shared" ca="1" si="8"/>
        <v>Completed</v>
      </c>
      <c r="Q11">
        <f t="shared" ca="1" si="9"/>
        <v>3</v>
      </c>
      <c r="R11">
        <f t="shared" ca="1" si="10"/>
        <v>0</v>
      </c>
      <c r="S11">
        <f t="shared" ca="1" si="11"/>
        <v>4</v>
      </c>
      <c r="T11" t="str">
        <f t="shared" ca="1" si="12"/>
        <v>Great Comment 4</v>
      </c>
      <c r="U11">
        <f t="shared" ca="1" si="13"/>
        <v>79</v>
      </c>
    </row>
    <row r="12" spans="1:21" x14ac:dyDescent="0.25">
      <c r="A12" t="str">
        <f t="shared" si="1"/>
        <v>NYC10010</v>
      </c>
      <c r="B12" t="s">
        <v>37</v>
      </c>
      <c r="C12" s="2">
        <f t="shared" ca="1" si="2"/>
        <v>41773</v>
      </c>
      <c r="D12" s="3">
        <f t="shared" ca="1" si="3"/>
        <v>0.25486111111111109</v>
      </c>
      <c r="E12" s="3">
        <f t="shared" ca="1" si="4"/>
        <v>0.26666666666666666</v>
      </c>
      <c r="F12" s="4" t="s">
        <v>39</v>
      </c>
      <c r="G12" s="4" t="s">
        <v>89</v>
      </c>
      <c r="H12" t="str">
        <f t="shared" ca="1" si="5"/>
        <v>Luxury</v>
      </c>
      <c r="I12" t="str">
        <f t="shared" ca="1" si="6"/>
        <v>NYCLuxury 2</v>
      </c>
      <c r="J12" t="str">
        <f t="shared" ca="1" si="0"/>
        <v>NYC Driver18</v>
      </c>
      <c r="K12">
        <f ca="1">(Sheet2!$B$3+RANDBETWEEN(0,Sheet2!$B$2-Sheet2!$B$3))/1000000</f>
        <v>40.780610000000003</v>
      </c>
      <c r="L12">
        <f ca="1">(Sheet2!$C$3+RANDBETWEEN(0,ABS(Sheet2!$C$2)-ABS(Sheet2!$C$3)))/1000000</f>
        <v>-73.962683999999996</v>
      </c>
      <c r="M12">
        <f ca="1">(Sheet2!$B$6+RANDBETWEEN(0,Sheet2!$B$5-Sheet2!$B$6))/1000000</f>
        <v>40.742609000000002</v>
      </c>
      <c r="N12">
        <f ca="1">(Sheet2!$C$6+RANDBETWEEN(0,ABS(Sheet2!$C$5)-ABS(Sheet2!$C$6)))/1000000</f>
        <v>-73.954679999999996</v>
      </c>
      <c r="O12">
        <f t="shared" ca="1" si="7"/>
        <v>3.8834778446644957</v>
      </c>
      <c r="P12" t="str">
        <f t="shared" ca="1" si="8"/>
        <v>Completed</v>
      </c>
      <c r="Q12">
        <f t="shared" ca="1" si="9"/>
        <v>3</v>
      </c>
      <c r="R12">
        <f t="shared" ca="1" si="10"/>
        <v>10</v>
      </c>
      <c r="S12">
        <f t="shared" ca="1" si="11"/>
        <v>5</v>
      </c>
      <c r="T12" t="str">
        <f t="shared" ca="1" si="12"/>
        <v>Great Comment 3</v>
      </c>
      <c r="U12">
        <f t="shared" ca="1" si="13"/>
        <v>3</v>
      </c>
    </row>
    <row r="13" spans="1:21" x14ac:dyDescent="0.25">
      <c r="A13" t="str">
        <f t="shared" si="1"/>
        <v>NYC10011</v>
      </c>
      <c r="B13" t="s">
        <v>37</v>
      </c>
      <c r="C13" s="2">
        <f t="shared" ca="1" si="2"/>
        <v>41728</v>
      </c>
      <c r="D13" s="3">
        <f t="shared" ca="1" si="3"/>
        <v>2.0833333333333333E-3</v>
      </c>
      <c r="E13" s="3">
        <f t="shared" ca="1" si="4"/>
        <v>1.3194444444444444E-2</v>
      </c>
      <c r="F13" s="4" t="s">
        <v>39</v>
      </c>
      <c r="G13" s="4" t="s">
        <v>89</v>
      </c>
      <c r="H13" t="str">
        <f t="shared" ca="1" si="5"/>
        <v>Luxury</v>
      </c>
      <c r="I13" t="str">
        <f t="shared" ca="1" si="6"/>
        <v>NYCLuxury 2</v>
      </c>
      <c r="J13" t="str">
        <f t="shared" ca="1" si="0"/>
        <v>NYC Driver2</v>
      </c>
      <c r="K13">
        <f ca="1">(Sheet2!$B$3+RANDBETWEEN(0,Sheet2!$B$2-Sheet2!$B$3))/1000000</f>
        <v>40.770012999999999</v>
      </c>
      <c r="L13">
        <f ca="1">(Sheet2!$C$3+RANDBETWEEN(0,ABS(Sheet2!$C$2)-ABS(Sheet2!$C$3)))/1000000</f>
        <v>-73.942913000000004</v>
      </c>
      <c r="M13">
        <f ca="1">(Sheet2!$B$6+RANDBETWEEN(0,Sheet2!$B$5-Sheet2!$B$6))/1000000</f>
        <v>40.741902000000003</v>
      </c>
      <c r="N13">
        <f ca="1">(Sheet2!$C$6+RANDBETWEEN(0,ABS(Sheet2!$C$5)-ABS(Sheet2!$C$6)))/1000000</f>
        <v>-73.974913999999998</v>
      </c>
      <c r="O13">
        <f t="shared" ca="1" si="7"/>
        <v>4.25945104678995</v>
      </c>
      <c r="P13" t="str">
        <f t="shared" ca="1" si="8"/>
        <v>Completed</v>
      </c>
      <c r="Q13">
        <f t="shared" ca="1" si="9"/>
        <v>3</v>
      </c>
      <c r="R13">
        <f t="shared" ca="1" si="10"/>
        <v>10</v>
      </c>
      <c r="S13">
        <f t="shared" ca="1" si="11"/>
        <v>5</v>
      </c>
      <c r="T13" t="str">
        <f t="shared" ca="1" si="12"/>
        <v>Great Comment 1</v>
      </c>
      <c r="U13">
        <f t="shared" ca="1" si="13"/>
        <v>99</v>
      </c>
    </row>
    <row r="14" spans="1:21" x14ac:dyDescent="0.25">
      <c r="A14" t="str">
        <f t="shared" si="1"/>
        <v>NYC10012</v>
      </c>
      <c r="B14" t="s">
        <v>37</v>
      </c>
      <c r="C14" s="2">
        <f t="shared" ca="1" si="2"/>
        <v>41753</v>
      </c>
      <c r="D14" s="3">
        <f t="shared" ca="1" si="3"/>
        <v>0.70416666666666661</v>
      </c>
      <c r="E14" s="3">
        <f t="shared" ca="1" si="4"/>
        <v>0.71458333333333324</v>
      </c>
      <c r="F14" s="4" t="s">
        <v>39</v>
      </c>
      <c r="G14" s="4" t="s">
        <v>89</v>
      </c>
      <c r="H14" t="str">
        <f t="shared" ca="1" si="5"/>
        <v>Standard</v>
      </c>
      <c r="I14" t="str">
        <f t="shared" ca="1" si="6"/>
        <v>NYCStandard 3</v>
      </c>
      <c r="J14" t="str">
        <f t="shared" ca="1" si="0"/>
        <v>NYC Driver7</v>
      </c>
      <c r="K14">
        <f ca="1">(Sheet2!$B$3+RANDBETWEEN(0,Sheet2!$B$2-Sheet2!$B$3))/1000000</f>
        <v>40.776412999999998</v>
      </c>
      <c r="L14">
        <f ca="1">(Sheet2!$C$3+RANDBETWEEN(0,ABS(Sheet2!$C$2)-ABS(Sheet2!$C$3)))/1000000</f>
        <v>-73.941878000000003</v>
      </c>
      <c r="M14">
        <f ca="1">(Sheet2!$B$6+RANDBETWEEN(0,Sheet2!$B$5-Sheet2!$B$6))/1000000</f>
        <v>40.744008000000001</v>
      </c>
      <c r="N14">
        <f ca="1">(Sheet2!$C$6+RANDBETWEEN(0,ABS(Sheet2!$C$5)-ABS(Sheet2!$C$6)))/1000000</f>
        <v>-73.968744999999998</v>
      </c>
      <c r="O14">
        <f t="shared" ca="1" si="7"/>
        <v>4.209417672315257</v>
      </c>
      <c r="P14" t="str">
        <f t="shared" ca="1" si="8"/>
        <v>Completed</v>
      </c>
      <c r="Q14">
        <f t="shared" ca="1" si="9"/>
        <v>3</v>
      </c>
      <c r="R14">
        <f t="shared" ca="1" si="10"/>
        <v>0</v>
      </c>
      <c r="S14">
        <f t="shared" ca="1" si="11"/>
        <v>4</v>
      </c>
      <c r="T14" t="str">
        <f t="shared" ca="1" si="12"/>
        <v>Great Comment 2</v>
      </c>
      <c r="U14">
        <f t="shared" ca="1" si="13"/>
        <v>57</v>
      </c>
    </row>
    <row r="15" spans="1:21" x14ac:dyDescent="0.25">
      <c r="A15" t="str">
        <f t="shared" si="1"/>
        <v>NYC10013</v>
      </c>
      <c r="B15" t="s">
        <v>37</v>
      </c>
      <c r="C15" s="2">
        <f t="shared" ca="1" si="2"/>
        <v>41815</v>
      </c>
      <c r="D15" s="3">
        <f t="shared" ca="1" si="3"/>
        <v>0.96388888888888891</v>
      </c>
      <c r="E15" s="3">
        <f t="shared" ca="1" si="4"/>
        <v>0.96875</v>
      </c>
      <c r="F15" s="4" t="s">
        <v>39</v>
      </c>
      <c r="G15" s="4" t="s">
        <v>89</v>
      </c>
      <c r="H15" t="str">
        <f t="shared" ca="1" si="5"/>
        <v>Standard</v>
      </c>
      <c r="I15" t="str">
        <f t="shared" ca="1" si="6"/>
        <v>NYCStandard 4</v>
      </c>
      <c r="J15" t="str">
        <f t="shared" ca="1" si="0"/>
        <v>NYC Driver4</v>
      </c>
      <c r="K15">
        <f ca="1">(Sheet2!$B$3+RANDBETWEEN(0,Sheet2!$B$2-Sheet2!$B$3))/1000000</f>
        <v>40.767197000000003</v>
      </c>
      <c r="L15">
        <f ca="1">(Sheet2!$C$3+RANDBETWEEN(0,ABS(Sheet2!$C$2)-ABS(Sheet2!$C$3)))/1000000</f>
        <v>-73.963814999999997</v>
      </c>
      <c r="M15">
        <f ca="1">(Sheet2!$B$6+RANDBETWEEN(0,Sheet2!$B$5-Sheet2!$B$6))/1000000</f>
        <v>40.742500999999997</v>
      </c>
      <c r="N15">
        <f ca="1">(Sheet2!$C$6+RANDBETWEEN(0,ABS(Sheet2!$C$5)-ABS(Sheet2!$C$6)))/1000000</f>
        <v>-73.963059000000001</v>
      </c>
      <c r="O15">
        <f t="shared" ca="1" si="7"/>
        <v>2.4707568718916884</v>
      </c>
      <c r="P15" t="str">
        <f t="shared" ca="1" si="8"/>
        <v>Completed</v>
      </c>
      <c r="Q15">
        <f t="shared" ca="1" si="9"/>
        <v>3</v>
      </c>
      <c r="R15">
        <f t="shared" ca="1" si="10"/>
        <v>0</v>
      </c>
      <c r="S15">
        <f t="shared" ca="1" si="11"/>
        <v>3</v>
      </c>
      <c r="T15" t="str">
        <f t="shared" ca="1" si="12"/>
        <v>Standard Comment 1</v>
      </c>
      <c r="U15">
        <f t="shared" ca="1" si="13"/>
        <v>96</v>
      </c>
    </row>
    <row r="16" spans="1:21" x14ac:dyDescent="0.25">
      <c r="A16" t="str">
        <f t="shared" si="1"/>
        <v>NYC10014</v>
      </c>
      <c r="B16" t="s">
        <v>37</v>
      </c>
      <c r="C16" s="2">
        <f t="shared" ca="1" si="2"/>
        <v>41809</v>
      </c>
      <c r="D16" s="3">
        <f t="shared" ca="1" si="3"/>
        <v>0.83750000000000002</v>
      </c>
      <c r="E16" s="3">
        <f t="shared" ca="1" si="4"/>
        <v>0.84791666666666665</v>
      </c>
      <c r="F16" s="4" t="s">
        <v>39</v>
      </c>
      <c r="G16" s="4" t="s">
        <v>89</v>
      </c>
      <c r="H16" t="str">
        <f t="shared" ca="1" si="5"/>
        <v>Van</v>
      </c>
      <c r="I16" t="str">
        <f t="shared" ca="1" si="6"/>
        <v>NYCVan 2</v>
      </c>
      <c r="J16" t="str">
        <f t="shared" ca="1" si="0"/>
        <v>NYC Driver11</v>
      </c>
      <c r="K16">
        <f ca="1">(Sheet2!$B$3+RANDBETWEEN(0,Sheet2!$B$2-Sheet2!$B$3))/1000000</f>
        <v>40.773637999999998</v>
      </c>
      <c r="L16">
        <f ca="1">(Sheet2!$C$3+RANDBETWEEN(0,ABS(Sheet2!$C$2)-ABS(Sheet2!$C$3)))/1000000</f>
        <v>-73.962508999999997</v>
      </c>
      <c r="M16">
        <f ca="1">(Sheet2!$B$6+RANDBETWEEN(0,Sheet2!$B$5-Sheet2!$B$6))/1000000</f>
        <v>40.734183000000002</v>
      </c>
      <c r="N16">
        <f ca="1">(Sheet2!$C$6+RANDBETWEEN(0,ABS(Sheet2!$C$5)-ABS(Sheet2!$C$6)))/1000000</f>
        <v>-73.971580000000003</v>
      </c>
      <c r="O16">
        <f t="shared" ca="1" si="7"/>
        <v>4.048431876665334</v>
      </c>
      <c r="P16" t="str">
        <f t="shared" ca="1" si="8"/>
        <v>Completed</v>
      </c>
      <c r="Q16">
        <f t="shared" ca="1" si="9"/>
        <v>3</v>
      </c>
      <c r="R16">
        <f t="shared" ca="1" si="10"/>
        <v>5</v>
      </c>
      <c r="S16">
        <f t="shared" ca="1" si="11"/>
        <v>5</v>
      </c>
      <c r="T16" t="str">
        <f t="shared" ca="1" si="12"/>
        <v>Great Comment 2</v>
      </c>
      <c r="U16">
        <f t="shared" ca="1" si="13"/>
        <v>82</v>
      </c>
    </row>
    <row r="17" spans="1:21" x14ac:dyDescent="0.25">
      <c r="A17" t="str">
        <f t="shared" si="1"/>
        <v>NYC10015</v>
      </c>
      <c r="B17" t="s">
        <v>37</v>
      </c>
      <c r="C17" s="2">
        <f t="shared" ca="1" si="2"/>
        <v>41824</v>
      </c>
      <c r="D17" s="3">
        <f t="shared" ca="1" si="3"/>
        <v>3.3333333333333333E-2</v>
      </c>
      <c r="E17" s="3">
        <f t="shared" ca="1" si="4"/>
        <v>4.0972222222222222E-2</v>
      </c>
      <c r="F17" s="4" t="s">
        <v>39</v>
      </c>
      <c r="G17" s="4" t="s">
        <v>89</v>
      </c>
      <c r="H17" t="str">
        <f t="shared" ca="1" si="5"/>
        <v>Standard</v>
      </c>
      <c r="I17" t="str">
        <f t="shared" ca="1" si="6"/>
        <v>NYCStandard 4</v>
      </c>
      <c r="J17" t="str">
        <f t="shared" ca="1" si="0"/>
        <v>NYC Driver6</v>
      </c>
      <c r="K17">
        <f ca="1">(Sheet2!$B$3+RANDBETWEEN(0,Sheet2!$B$2-Sheet2!$B$3))/1000000</f>
        <v>40.780625999999998</v>
      </c>
      <c r="L17">
        <f ca="1">(Sheet2!$C$3+RANDBETWEEN(0,ABS(Sheet2!$C$2)-ABS(Sheet2!$C$3)))/1000000</f>
        <v>-73.950733</v>
      </c>
      <c r="M17">
        <f ca="1">(Sheet2!$B$6+RANDBETWEEN(0,Sheet2!$B$5-Sheet2!$B$6))/1000000</f>
        <v>40.744858999999998</v>
      </c>
      <c r="N17">
        <f ca="1">(Sheet2!$C$6+RANDBETWEEN(0,ABS(Sheet2!$C$5)-ABS(Sheet2!$C$6)))/1000000</f>
        <v>-73.955832000000001</v>
      </c>
      <c r="O17">
        <f t="shared" ca="1" si="7"/>
        <v>3.6128632550928357</v>
      </c>
      <c r="P17" t="str">
        <f t="shared" ca="1" si="8"/>
        <v>Completed</v>
      </c>
      <c r="Q17">
        <f t="shared" ca="1" si="9"/>
        <v>3</v>
      </c>
      <c r="R17">
        <f t="shared" ca="1" si="10"/>
        <v>0</v>
      </c>
      <c r="S17">
        <f t="shared" ca="1" si="11"/>
        <v>4</v>
      </c>
      <c r="T17" t="str">
        <f t="shared" ca="1" si="12"/>
        <v>Great Comment 3</v>
      </c>
      <c r="U17">
        <f t="shared" ca="1" si="13"/>
        <v>99</v>
      </c>
    </row>
    <row r="18" spans="1:21" x14ac:dyDescent="0.25">
      <c r="A18" t="str">
        <f t="shared" si="1"/>
        <v>NYC10016</v>
      </c>
      <c r="B18" t="s">
        <v>37</v>
      </c>
      <c r="C18" s="2">
        <f t="shared" ca="1" si="2"/>
        <v>41793</v>
      </c>
      <c r="D18" s="3">
        <f t="shared" ca="1" si="3"/>
        <v>0.40902777777777777</v>
      </c>
      <c r="E18" s="3">
        <f t="shared" ca="1" si="4"/>
        <v>0.4201388888888889</v>
      </c>
      <c r="F18" s="4" t="s">
        <v>39</v>
      </c>
      <c r="G18" s="4" t="s">
        <v>89</v>
      </c>
      <c r="H18" t="str">
        <f t="shared" ca="1" si="5"/>
        <v>Van</v>
      </c>
      <c r="I18" t="str">
        <f t="shared" ca="1" si="6"/>
        <v>NYCVan 2</v>
      </c>
      <c r="J18" t="str">
        <f t="shared" ca="1" si="0"/>
        <v>NYC Driver6</v>
      </c>
      <c r="K18">
        <f ca="1">(Sheet2!$B$3+RANDBETWEEN(0,Sheet2!$B$2-Sheet2!$B$3))/1000000</f>
        <v>40.77984</v>
      </c>
      <c r="L18">
        <f ca="1">(Sheet2!$C$3+RANDBETWEEN(0,ABS(Sheet2!$C$2)-ABS(Sheet2!$C$3)))/1000000</f>
        <v>-73.942126000000002</v>
      </c>
      <c r="M18">
        <f ca="1">(Sheet2!$B$6+RANDBETWEEN(0,Sheet2!$B$5-Sheet2!$B$6))/1000000</f>
        <v>40.737383999999999</v>
      </c>
      <c r="N18">
        <f ca="1">(Sheet2!$C$6+RANDBETWEEN(0,ABS(Sheet2!$C$5)-ABS(Sheet2!$C$6)))/1000000</f>
        <v>-73.963954999999999</v>
      </c>
      <c r="O18">
        <f t="shared" ca="1" si="7"/>
        <v>4.773905295457797</v>
      </c>
      <c r="P18" t="str">
        <f t="shared" ca="1" si="8"/>
        <v>Completed</v>
      </c>
      <c r="Q18">
        <f t="shared" ca="1" si="9"/>
        <v>3</v>
      </c>
      <c r="R18">
        <f t="shared" ca="1" si="10"/>
        <v>5</v>
      </c>
      <c r="S18">
        <f t="shared" ca="1" si="11"/>
        <v>4</v>
      </c>
      <c r="T18" t="str">
        <f t="shared" ca="1" si="12"/>
        <v>Great Comment 1</v>
      </c>
      <c r="U18">
        <f t="shared" ca="1" si="13"/>
        <v>34</v>
      </c>
    </row>
    <row r="19" spans="1:21" x14ac:dyDescent="0.25">
      <c r="A19" t="str">
        <f t="shared" si="1"/>
        <v>NYC10017</v>
      </c>
      <c r="B19" t="s">
        <v>37</v>
      </c>
      <c r="C19" s="2">
        <f t="shared" ca="1" si="2"/>
        <v>41767</v>
      </c>
      <c r="D19" s="3">
        <f t="shared" ca="1" si="3"/>
        <v>0.55833333333333335</v>
      </c>
      <c r="E19" s="3">
        <f t="shared" ca="1" si="4"/>
        <v>0.56458333333333333</v>
      </c>
      <c r="F19" s="4" t="s">
        <v>39</v>
      </c>
      <c r="G19" s="4" t="s">
        <v>89</v>
      </c>
      <c r="H19" t="str">
        <f t="shared" ca="1" si="5"/>
        <v>Luxury</v>
      </c>
      <c r="I19" t="str">
        <f t="shared" ca="1" si="6"/>
        <v>NYCLuxury 1</v>
      </c>
      <c r="J19" t="str">
        <f t="shared" ca="1" si="0"/>
        <v>NYC Driver5</v>
      </c>
      <c r="K19">
        <f ca="1">(Sheet2!$B$3+RANDBETWEEN(0,Sheet2!$B$2-Sheet2!$B$3))/1000000</f>
        <v>40.762718999999997</v>
      </c>
      <c r="L19">
        <f ca="1">(Sheet2!$C$3+RANDBETWEEN(0,ABS(Sheet2!$C$2)-ABS(Sheet2!$C$3)))/1000000</f>
        <v>-73.946512999999996</v>
      </c>
      <c r="M19">
        <f ca="1">(Sheet2!$B$6+RANDBETWEEN(0,Sheet2!$B$5-Sheet2!$B$6))/1000000</f>
        <v>40.742989999999999</v>
      </c>
      <c r="N19">
        <f ca="1">(Sheet2!$C$6+RANDBETWEEN(0,ABS(Sheet2!$C$5)-ABS(Sheet2!$C$6)))/1000000</f>
        <v>-73.963001000000006</v>
      </c>
      <c r="O19">
        <f t="shared" ca="1" si="7"/>
        <v>2.5711623538781057</v>
      </c>
      <c r="P19" t="str">
        <f t="shared" ca="1" si="8"/>
        <v>Completed</v>
      </c>
      <c r="Q19">
        <f t="shared" ca="1" si="9"/>
        <v>2</v>
      </c>
      <c r="R19">
        <f t="shared" ca="1" si="10"/>
        <v>10</v>
      </c>
      <c r="S19">
        <f t="shared" ca="1" si="11"/>
        <v>5</v>
      </c>
      <c r="T19" t="str">
        <f t="shared" ca="1" si="12"/>
        <v>Great Comment 4</v>
      </c>
      <c r="U19">
        <f t="shared" ca="1" si="13"/>
        <v>52</v>
      </c>
    </row>
    <row r="20" spans="1:21" x14ac:dyDescent="0.25">
      <c r="A20" t="str">
        <f t="shared" si="1"/>
        <v>NYC10018</v>
      </c>
      <c r="B20" t="s">
        <v>37</v>
      </c>
      <c r="C20" s="2">
        <f t="shared" ca="1" si="2"/>
        <v>41750</v>
      </c>
      <c r="D20" s="3">
        <f t="shared" ca="1" si="3"/>
        <v>4.3750000000000004E-2</v>
      </c>
      <c r="E20" s="3">
        <f t="shared" ca="1" si="4"/>
        <v>5.5555555555555559E-2</v>
      </c>
      <c r="F20" s="4" t="s">
        <v>40</v>
      </c>
      <c r="G20" s="4" t="s">
        <v>89</v>
      </c>
      <c r="H20" t="str">
        <f t="shared" ca="1" si="5"/>
        <v>Van</v>
      </c>
      <c r="I20" t="str">
        <f t="shared" ca="1" si="6"/>
        <v>NYCVan 2</v>
      </c>
      <c r="J20" t="str">
        <f t="shared" ca="1" si="0"/>
        <v>NYC Driver20</v>
      </c>
      <c r="K20">
        <f ca="1">(Sheet2!$B$3+RANDBETWEEN(0,Sheet2!$B$2-Sheet2!$B$3))/1000000</f>
        <v>40.778835999999998</v>
      </c>
      <c r="L20">
        <f ca="1">(Sheet2!$C$3+RANDBETWEEN(0,ABS(Sheet2!$C$2)-ABS(Sheet2!$C$3)))/1000000</f>
        <v>-73.955789999999993</v>
      </c>
      <c r="M20">
        <f ca="1">(Sheet2!$B$6+RANDBETWEEN(0,Sheet2!$B$5-Sheet2!$B$6))/1000000</f>
        <v>40.730930000000001</v>
      </c>
      <c r="N20">
        <f ca="1">(Sheet2!$C$6+RANDBETWEEN(0,ABS(Sheet2!$C$5)-ABS(Sheet2!$C$6)))/1000000</f>
        <v>-73.954239000000001</v>
      </c>
      <c r="O20">
        <f t="shared" ca="1" si="7"/>
        <v>4.7931100936656987</v>
      </c>
      <c r="P20" t="str">
        <f t="shared" ca="1" si="8"/>
        <v>Completed</v>
      </c>
      <c r="Q20">
        <f t="shared" ca="1" si="9"/>
        <v>3</v>
      </c>
      <c r="R20">
        <f t="shared" ca="1" si="10"/>
        <v>5</v>
      </c>
      <c r="S20">
        <f t="shared" ca="1" si="11"/>
        <v>5</v>
      </c>
      <c r="T20" t="str">
        <f t="shared" ca="1" si="12"/>
        <v>Great Comment 1</v>
      </c>
      <c r="U20">
        <f t="shared" ca="1" si="13"/>
        <v>9</v>
      </c>
    </row>
    <row r="21" spans="1:21" x14ac:dyDescent="0.25">
      <c r="A21" t="str">
        <f t="shared" si="1"/>
        <v>NYC10019</v>
      </c>
      <c r="B21" t="s">
        <v>37</v>
      </c>
      <c r="C21" s="2">
        <f t="shared" ca="1" si="2"/>
        <v>41742</v>
      </c>
      <c r="D21" s="3">
        <f t="shared" ca="1" si="3"/>
        <v>0.61597222222222225</v>
      </c>
      <c r="E21" s="3">
        <f t="shared" ca="1" si="4"/>
        <v>0.62777777777777777</v>
      </c>
      <c r="F21" s="4" t="s">
        <v>40</v>
      </c>
      <c r="G21" s="4" t="s">
        <v>89</v>
      </c>
      <c r="H21" t="str">
        <f t="shared" ca="1" si="5"/>
        <v>Standard</v>
      </c>
      <c r="I21" t="str">
        <f t="shared" ca="1" si="6"/>
        <v>NYCStandard 4</v>
      </c>
      <c r="J21" t="str">
        <f t="shared" ca="1" si="0"/>
        <v>NYC Driver13</v>
      </c>
      <c r="K21">
        <f ca="1">(Sheet2!$B$3+RANDBETWEEN(0,Sheet2!$B$2-Sheet2!$B$3))/1000000</f>
        <v>40.772573000000001</v>
      </c>
      <c r="L21">
        <f ca="1">(Sheet2!$C$3+RANDBETWEEN(0,ABS(Sheet2!$C$2)-ABS(Sheet2!$C$3)))/1000000</f>
        <v>-73.950238999999996</v>
      </c>
      <c r="M21">
        <f ca="1">(Sheet2!$B$6+RANDBETWEEN(0,Sheet2!$B$5-Sheet2!$B$6))/1000000</f>
        <v>40.736601</v>
      </c>
      <c r="N21">
        <f ca="1">(Sheet2!$C$6+RANDBETWEEN(0,ABS(Sheet2!$C$5)-ABS(Sheet2!$C$6)))/1000000</f>
        <v>-73.975227000000004</v>
      </c>
      <c r="O21">
        <f t="shared" ca="1" si="7"/>
        <v>4.3799371319689051</v>
      </c>
      <c r="P21" t="str">
        <f t="shared" ca="1" si="8"/>
        <v>Completed</v>
      </c>
      <c r="Q21">
        <f t="shared" ca="1" si="9"/>
        <v>2</v>
      </c>
      <c r="R21">
        <f t="shared" ca="1" si="10"/>
        <v>0</v>
      </c>
      <c r="S21">
        <f t="shared" ca="1" si="11"/>
        <v>2</v>
      </c>
      <c r="T21" t="str">
        <f t="shared" ca="1" si="12"/>
        <v>Standard Comment 1</v>
      </c>
      <c r="U21">
        <f t="shared" ca="1" si="13"/>
        <v>51</v>
      </c>
    </row>
    <row r="22" spans="1:21" x14ac:dyDescent="0.25">
      <c r="A22" t="str">
        <f t="shared" si="1"/>
        <v>NYC10020</v>
      </c>
      <c r="B22" t="s">
        <v>37</v>
      </c>
      <c r="C22" s="2">
        <f t="shared" ca="1" si="2"/>
        <v>41768</v>
      </c>
      <c r="D22" s="3">
        <f t="shared" ca="1" si="3"/>
        <v>0.19305555555555554</v>
      </c>
      <c r="E22" s="3">
        <f t="shared" ca="1" si="4"/>
        <v>0.20069444444444443</v>
      </c>
      <c r="F22" s="4" t="s">
        <v>40</v>
      </c>
      <c r="G22" s="4" t="s">
        <v>89</v>
      </c>
      <c r="H22" t="str">
        <f t="shared" ca="1" si="5"/>
        <v>Standard</v>
      </c>
      <c r="I22" t="str">
        <f t="shared" ca="1" si="6"/>
        <v>NYCStandard 3</v>
      </c>
      <c r="J22" t="str">
        <f t="shared" ca="1" si="0"/>
        <v>NYC Driver6</v>
      </c>
      <c r="K22">
        <f ca="1">(Sheet2!$B$3+RANDBETWEEN(0,Sheet2!$B$2-Sheet2!$B$3))/1000000</f>
        <v>40.760227999999998</v>
      </c>
      <c r="L22">
        <f ca="1">(Sheet2!$C$3+RANDBETWEEN(0,ABS(Sheet2!$C$2)-ABS(Sheet2!$C$3)))/1000000</f>
        <v>-73.951183</v>
      </c>
      <c r="M22">
        <f ca="1">(Sheet2!$B$6+RANDBETWEEN(0,Sheet2!$B$5-Sheet2!$B$6))/1000000</f>
        <v>40.735137000000002</v>
      </c>
      <c r="N22">
        <f ca="1">(Sheet2!$C$6+RANDBETWEEN(0,ABS(Sheet2!$C$5)-ABS(Sheet2!$C$6)))/1000000</f>
        <v>-73.975849999999994</v>
      </c>
      <c r="O22">
        <f t="shared" ca="1" si="7"/>
        <v>3.5185496585951435</v>
      </c>
      <c r="P22" t="str">
        <f t="shared" ca="1" si="8"/>
        <v>Completed</v>
      </c>
      <c r="Q22">
        <f t="shared" ca="1" si="9"/>
        <v>3</v>
      </c>
      <c r="R22">
        <f t="shared" ca="1" si="10"/>
        <v>0</v>
      </c>
      <c r="S22">
        <f t="shared" ca="1" si="11"/>
        <v>5</v>
      </c>
      <c r="T22" t="str">
        <f t="shared" ca="1" si="12"/>
        <v>Great Comment 1</v>
      </c>
      <c r="U22">
        <f t="shared" ca="1" si="13"/>
        <v>9</v>
      </c>
    </row>
    <row r="23" spans="1:21" x14ac:dyDescent="0.25">
      <c r="A23" t="str">
        <f t="shared" si="1"/>
        <v>NYC10021</v>
      </c>
      <c r="B23" t="s">
        <v>37</v>
      </c>
      <c r="C23" s="2">
        <f t="shared" ca="1" si="2"/>
        <v>41739</v>
      </c>
      <c r="D23" s="3">
        <f t="shared" ca="1" si="3"/>
        <v>0.88541666666666663</v>
      </c>
      <c r="E23" s="3">
        <f t="shared" ca="1" si="4"/>
        <v>0.90347222222222223</v>
      </c>
      <c r="F23" s="4" t="s">
        <v>40</v>
      </c>
      <c r="G23" s="4" t="s">
        <v>89</v>
      </c>
      <c r="H23" t="str">
        <f t="shared" ca="1" si="5"/>
        <v>Standard</v>
      </c>
      <c r="I23" t="str">
        <f t="shared" ca="1" si="6"/>
        <v>NYCStandard 3</v>
      </c>
      <c r="J23" t="str">
        <f t="shared" ca="1" si="0"/>
        <v>NYC Driver4</v>
      </c>
      <c r="K23">
        <f ca="1">(Sheet2!$B$6+RANDBETWEEN(0,Sheet2!$B$5-Sheet2!$B$6))/1000000</f>
        <v>40.741962999999998</v>
      </c>
      <c r="L23">
        <f ca="1">(Sheet2!$C$6+RANDBETWEEN(0,ABS(Sheet2!$C$5)-ABS(Sheet2!$C$6)))/1000000</f>
        <v>-73.948425</v>
      </c>
      <c r="M23">
        <f ca="1">(Sheet2!$B$9+RANDBETWEEN(0,Sheet2!$B$8-Sheet2!$B$9))/1000000</f>
        <v>40.706643</v>
      </c>
      <c r="N23">
        <f ca="1">(Sheet2!$C$9+RANDBETWEEN(0,ABS(Sheet2!$C$8)-ABS(Sheet2!$C$9)))/1000000</f>
        <v>-74.002073999999993</v>
      </c>
      <c r="O23">
        <f t="shared" ca="1" si="7"/>
        <v>6.4231749166592058</v>
      </c>
      <c r="P23" t="str">
        <f t="shared" ca="1" si="8"/>
        <v>Completed</v>
      </c>
      <c r="Q23">
        <f t="shared" ca="1" si="9"/>
        <v>3</v>
      </c>
      <c r="R23">
        <f t="shared" ca="1" si="10"/>
        <v>0</v>
      </c>
      <c r="S23">
        <f t="shared" ca="1" si="11"/>
        <v>5</v>
      </c>
      <c r="T23" t="str">
        <f t="shared" ca="1" si="12"/>
        <v>Great Comment 1</v>
      </c>
      <c r="U23">
        <f t="shared" ca="1" si="13"/>
        <v>65</v>
      </c>
    </row>
    <row r="24" spans="1:21" x14ac:dyDescent="0.25">
      <c r="A24" t="str">
        <f t="shared" si="1"/>
        <v>NYC10022</v>
      </c>
      <c r="B24" t="s">
        <v>37</v>
      </c>
      <c r="C24" s="2">
        <f t="shared" ca="1" si="2"/>
        <v>41750</v>
      </c>
      <c r="D24" s="3">
        <f t="shared" ca="1" si="3"/>
        <v>0.47291666666666665</v>
      </c>
      <c r="E24" s="3">
        <f t="shared" ref="E24:E46" ca="1" si="14">D24+TIME(0,O24*(RANDBETWEEN(310,460)/100),0)</f>
        <v>0.48541666666666666</v>
      </c>
      <c r="F24" s="4" t="s">
        <v>40</v>
      </c>
      <c r="G24" s="4" t="s">
        <v>89</v>
      </c>
      <c r="H24" t="str">
        <f t="shared" ca="1" si="5"/>
        <v>Standard</v>
      </c>
      <c r="I24" t="str">
        <f t="shared" ca="1" si="6"/>
        <v>NYCStandard 3</v>
      </c>
      <c r="J24" t="str">
        <f t="shared" ca="1" si="0"/>
        <v>NYC Driver17</v>
      </c>
      <c r="K24">
        <f ca="1">(Sheet2!$B$6+RANDBETWEEN(0,Sheet2!$B$5-Sheet2!$B$6))/1000000</f>
        <v>40.740412999999997</v>
      </c>
      <c r="L24">
        <f ca="1">(Sheet2!$C$6+RANDBETWEEN(0,ABS(Sheet2!$C$5)-ABS(Sheet2!$C$6)))/1000000</f>
        <v>-73.954958000000005</v>
      </c>
      <c r="M24">
        <f ca="1">(Sheet2!$B$9+RANDBETWEEN(0,Sheet2!$B$8-Sheet2!$B$9))/1000000</f>
        <v>40.707405999999999</v>
      </c>
      <c r="N24">
        <f ca="1">(Sheet2!$C$9+RANDBETWEEN(0,ABS(Sheet2!$C$8)-ABS(Sheet2!$C$9)))/1000000</f>
        <v>-74.002584999999996</v>
      </c>
      <c r="O24">
        <f t="shared" ref="O24:O46" ca="1" si="15">SQRT(POWER(ABS((K24*1000000)-(M24*1000000)),2) + POWER(ABS((L24*1000000)-(N24*1000000)),2))/10000</f>
        <v>5.794646820989179</v>
      </c>
      <c r="P24" t="str">
        <f t="shared" ca="1" si="8"/>
        <v>Completed</v>
      </c>
      <c r="Q24">
        <f t="shared" ca="1" si="9"/>
        <v>2</v>
      </c>
      <c r="R24">
        <f t="shared" ref="R24:R46" ca="1" si="16">IF(H24="Van",5,IF(H24="Luxury",10,0))</f>
        <v>0</v>
      </c>
      <c r="S24">
        <f t="shared" ca="1" si="11"/>
        <v>5</v>
      </c>
      <c r="T24" t="str">
        <f t="shared" ca="1" si="12"/>
        <v>Great Comment 1</v>
      </c>
      <c r="U24">
        <f t="shared" ca="1" si="13"/>
        <v>64</v>
      </c>
    </row>
    <row r="25" spans="1:21" x14ac:dyDescent="0.25">
      <c r="A25" t="str">
        <f t="shared" si="1"/>
        <v>NYC10023</v>
      </c>
      <c r="B25" t="s">
        <v>37</v>
      </c>
      <c r="C25" s="2">
        <f t="shared" ca="1" si="2"/>
        <v>41726</v>
      </c>
      <c r="D25" s="3">
        <f t="shared" ca="1" si="3"/>
        <v>0.29583333333333334</v>
      </c>
      <c r="E25" s="3">
        <f t="shared" ca="1" si="14"/>
        <v>0.30763888888888891</v>
      </c>
      <c r="F25" s="4" t="s">
        <v>40</v>
      </c>
      <c r="G25" s="4" t="s">
        <v>89</v>
      </c>
      <c r="H25" t="str">
        <f t="shared" ca="1" si="5"/>
        <v>Van</v>
      </c>
      <c r="I25" t="str">
        <f t="shared" ca="1" si="6"/>
        <v>NYCVan 1</v>
      </c>
      <c r="J25" t="str">
        <f t="shared" ca="1" si="0"/>
        <v>NYC Driver13</v>
      </c>
      <c r="K25">
        <f ca="1">(Sheet2!$B$6+RANDBETWEEN(0,Sheet2!$B$5-Sheet2!$B$6))/1000000</f>
        <v>40.729677000000002</v>
      </c>
      <c r="L25">
        <f ca="1">(Sheet2!$C$6+RANDBETWEEN(0,ABS(Sheet2!$C$5)-ABS(Sheet2!$C$6)))/1000000</f>
        <v>-73.953518000000003</v>
      </c>
      <c r="M25">
        <f ca="1">(Sheet2!$B$9+RANDBETWEEN(0,Sheet2!$B$8-Sheet2!$B$9))/1000000</f>
        <v>40.708615000000002</v>
      </c>
      <c r="N25">
        <f ca="1">(Sheet2!$C$9+RANDBETWEEN(0,ABS(Sheet2!$C$8)-ABS(Sheet2!$C$9)))/1000000</f>
        <v>-73.996459999999999</v>
      </c>
      <c r="O25">
        <f t="shared" ca="1" si="15"/>
        <v>4.7829104193994691</v>
      </c>
      <c r="P25" t="str">
        <f t="shared" ca="1" si="8"/>
        <v>Cancelled</v>
      </c>
      <c r="Q25">
        <f t="shared" ca="1" si="9"/>
        <v>3</v>
      </c>
      <c r="R25">
        <f t="shared" ca="1" si="16"/>
        <v>5</v>
      </c>
      <c r="S25">
        <f t="shared" ca="1" si="11"/>
        <v>4</v>
      </c>
      <c r="T25" t="str">
        <f t="shared" ca="1" si="12"/>
        <v>Great Comment 4</v>
      </c>
      <c r="U25">
        <f t="shared" ca="1" si="13"/>
        <v>11</v>
      </c>
    </row>
    <row r="26" spans="1:21" x14ac:dyDescent="0.25">
      <c r="A26" t="str">
        <f t="shared" si="1"/>
        <v>NYC10024</v>
      </c>
      <c r="B26" t="s">
        <v>37</v>
      </c>
      <c r="C26" s="2">
        <f t="shared" ca="1" si="2"/>
        <v>41815</v>
      </c>
      <c r="D26" s="3">
        <f t="shared" ca="1" si="3"/>
        <v>0.61458333333333337</v>
      </c>
      <c r="E26" s="3">
        <f t="shared" ca="1" si="14"/>
        <v>0.62708333333333333</v>
      </c>
      <c r="F26" s="4" t="s">
        <v>40</v>
      </c>
      <c r="G26" s="4" t="s">
        <v>89</v>
      </c>
      <c r="H26" t="str">
        <f t="shared" ca="1" si="5"/>
        <v>Standard</v>
      </c>
      <c r="I26" t="str">
        <f t="shared" ca="1" si="6"/>
        <v>NYCStandard 2</v>
      </c>
      <c r="J26" t="str">
        <f t="shared" ca="1" si="0"/>
        <v>NYC Driver16</v>
      </c>
      <c r="K26">
        <f ca="1">(Sheet2!$B$6+RANDBETWEEN(0,Sheet2!$B$5-Sheet2!$B$6))/1000000</f>
        <v>40.740611000000001</v>
      </c>
      <c r="L26">
        <f ca="1">(Sheet2!$C$6+RANDBETWEEN(0,ABS(Sheet2!$C$5)-ABS(Sheet2!$C$6)))/1000000</f>
        <v>-73.957628999999997</v>
      </c>
      <c r="M26">
        <f ca="1">(Sheet2!$B$9+RANDBETWEEN(0,Sheet2!$B$8-Sheet2!$B$9))/1000000</f>
        <v>40.707301999999999</v>
      </c>
      <c r="N26">
        <f ca="1">(Sheet2!$C$9+RANDBETWEEN(0,ABS(Sheet2!$C$8)-ABS(Sheet2!$C$9)))/1000000</f>
        <v>-73.997473999999997</v>
      </c>
      <c r="O26">
        <f t="shared" ca="1" si="15"/>
        <v>5.193374149818208</v>
      </c>
      <c r="P26" t="str">
        <f t="shared" ca="1" si="8"/>
        <v>Completed</v>
      </c>
      <c r="Q26">
        <f t="shared" ca="1" si="9"/>
        <v>2</v>
      </c>
      <c r="R26">
        <f t="shared" ca="1" si="16"/>
        <v>0</v>
      </c>
      <c r="S26">
        <f t="shared" ca="1" si="11"/>
        <v>3</v>
      </c>
      <c r="T26" t="str">
        <f t="shared" ca="1" si="12"/>
        <v>Standard Comment 5</v>
      </c>
      <c r="U26">
        <f t="shared" ca="1" si="13"/>
        <v>60</v>
      </c>
    </row>
    <row r="27" spans="1:21" x14ac:dyDescent="0.25">
      <c r="A27" t="str">
        <f t="shared" si="1"/>
        <v>NYC10025</v>
      </c>
      <c r="B27" t="s">
        <v>37</v>
      </c>
      <c r="C27" s="2">
        <f t="shared" ca="1" si="2"/>
        <v>41799</v>
      </c>
      <c r="D27" s="3">
        <f t="shared" ca="1" si="3"/>
        <v>0.83819444444444446</v>
      </c>
      <c r="E27" s="3">
        <f t="shared" ca="1" si="14"/>
        <v>0.84652777777777777</v>
      </c>
      <c r="F27" s="4" t="s">
        <v>40</v>
      </c>
      <c r="G27" s="4" t="s">
        <v>89</v>
      </c>
      <c r="H27" t="str">
        <f t="shared" ca="1" si="5"/>
        <v>Van</v>
      </c>
      <c r="I27" t="str">
        <f t="shared" ca="1" si="6"/>
        <v>NYCVan 1</v>
      </c>
      <c r="J27" t="str">
        <f t="shared" ca="1" si="0"/>
        <v>NYC Driver16</v>
      </c>
      <c r="K27">
        <f ca="1">(Sheet2!$B$6+RANDBETWEEN(0,Sheet2!$B$5-Sheet2!$B$6))/1000000</f>
        <v>40.731338999999998</v>
      </c>
      <c r="L27">
        <f ca="1">(Sheet2!$C$6+RANDBETWEEN(0,ABS(Sheet2!$C$5)-ABS(Sheet2!$C$6)))/1000000</f>
        <v>-73.967320000000001</v>
      </c>
      <c r="M27">
        <f ca="1">(Sheet2!$B$9+RANDBETWEEN(0,Sheet2!$B$8-Sheet2!$B$9))/1000000</f>
        <v>40.712902999999997</v>
      </c>
      <c r="N27">
        <f ca="1">(Sheet2!$C$9+RANDBETWEEN(0,ABS(Sheet2!$C$8)-ABS(Sheet2!$C$9)))/1000000</f>
        <v>-74.001361000000003</v>
      </c>
      <c r="O27">
        <f t="shared" ca="1" si="15"/>
        <v>3.8712734041914425</v>
      </c>
      <c r="P27" t="str">
        <f t="shared" ca="1" si="8"/>
        <v>Completed</v>
      </c>
      <c r="Q27">
        <f t="shared" ca="1" si="9"/>
        <v>3</v>
      </c>
      <c r="R27">
        <f t="shared" ca="1" si="16"/>
        <v>5</v>
      </c>
      <c r="S27">
        <f t="shared" ca="1" si="11"/>
        <v>4</v>
      </c>
      <c r="T27" t="str">
        <f t="shared" ca="1" si="12"/>
        <v>Great Comment 5</v>
      </c>
      <c r="U27">
        <f t="shared" ca="1" si="13"/>
        <v>78</v>
      </c>
    </row>
    <row r="28" spans="1:21" x14ac:dyDescent="0.25">
      <c r="A28" t="str">
        <f t="shared" si="1"/>
        <v>NYC10026</v>
      </c>
      <c r="B28" t="s">
        <v>37</v>
      </c>
      <c r="C28" s="2">
        <f t="shared" ca="1" si="2"/>
        <v>41721</v>
      </c>
      <c r="D28" s="3">
        <f t="shared" ca="1" si="3"/>
        <v>0.60138888888888886</v>
      </c>
      <c r="E28" s="3">
        <f t="shared" ca="1" si="14"/>
        <v>0.60833333333333328</v>
      </c>
      <c r="F28" s="4" t="s">
        <v>40</v>
      </c>
      <c r="G28" s="4" t="s">
        <v>89</v>
      </c>
      <c r="H28" t="str">
        <f t="shared" ca="1" si="5"/>
        <v>Standard</v>
      </c>
      <c r="I28" t="str">
        <f t="shared" ca="1" si="6"/>
        <v>NYCStandard 2</v>
      </c>
      <c r="J28" t="str">
        <f t="shared" ca="1" si="0"/>
        <v>NYC Driver6</v>
      </c>
      <c r="K28">
        <f ca="1">(Sheet2!$B$6+RANDBETWEEN(0,Sheet2!$B$5-Sheet2!$B$6))/1000000</f>
        <v>40.737071999999998</v>
      </c>
      <c r="L28">
        <f ca="1">(Sheet2!$C$6+RANDBETWEEN(0,ABS(Sheet2!$C$5)-ABS(Sheet2!$C$6)))/1000000</f>
        <v>-73.974705999999998</v>
      </c>
      <c r="M28">
        <f ca="1">(Sheet2!$B$9+RANDBETWEEN(0,Sheet2!$B$8-Sheet2!$B$9))/1000000</f>
        <v>40.710101999999999</v>
      </c>
      <c r="N28">
        <f ca="1">(Sheet2!$C$9+RANDBETWEEN(0,ABS(Sheet2!$C$8)-ABS(Sheet2!$C$9)))/1000000</f>
        <v>-73.995453999999995</v>
      </c>
      <c r="O28">
        <f t="shared" ca="1" si="15"/>
        <v>3.4027347883724355</v>
      </c>
      <c r="P28" t="str">
        <f t="shared" ca="1" si="8"/>
        <v>Not completed</v>
      </c>
      <c r="Q28">
        <f t="shared" ca="1" si="9"/>
        <v>2</v>
      </c>
      <c r="R28">
        <f t="shared" ca="1" si="16"/>
        <v>0</v>
      </c>
      <c r="S28">
        <f t="shared" ca="1" si="11"/>
        <v>5</v>
      </c>
      <c r="T28" t="str">
        <f t="shared" ca="1" si="12"/>
        <v>Great Comment 3</v>
      </c>
      <c r="U28">
        <f t="shared" ca="1" si="13"/>
        <v>41</v>
      </c>
    </row>
    <row r="29" spans="1:21" x14ac:dyDescent="0.25">
      <c r="A29" t="str">
        <f t="shared" si="1"/>
        <v>NYC10027</v>
      </c>
      <c r="B29" t="s">
        <v>37</v>
      </c>
      <c r="C29" s="2">
        <f t="shared" ca="1" si="2"/>
        <v>41719</v>
      </c>
      <c r="D29" s="3">
        <f t="shared" ca="1" si="3"/>
        <v>0.40833333333333338</v>
      </c>
      <c r="E29" s="3">
        <f t="shared" ca="1" si="14"/>
        <v>0.41875000000000007</v>
      </c>
      <c r="F29" s="4" t="s">
        <v>40</v>
      </c>
      <c r="G29" s="4" t="s">
        <v>89</v>
      </c>
      <c r="H29" t="str">
        <f t="shared" ca="1" si="5"/>
        <v>Standard</v>
      </c>
      <c r="I29" t="str">
        <f t="shared" ca="1" si="6"/>
        <v>NYCStandard 4</v>
      </c>
      <c r="J29" t="str">
        <f t="shared" ca="1" si="0"/>
        <v>NYC Driver2</v>
      </c>
      <c r="K29">
        <f ca="1">(Sheet2!$B$6+RANDBETWEEN(0,Sheet2!$B$5-Sheet2!$B$6))/1000000</f>
        <v>40.745443000000002</v>
      </c>
      <c r="L29">
        <f ca="1">(Sheet2!$C$6+RANDBETWEEN(0,ABS(Sheet2!$C$5)-ABS(Sheet2!$C$6)))/1000000</f>
        <v>-73.963599000000002</v>
      </c>
      <c r="M29">
        <f ca="1">(Sheet2!$B$9+RANDBETWEEN(0,Sheet2!$B$8-Sheet2!$B$9))/1000000</f>
        <v>40.711168999999998</v>
      </c>
      <c r="N29">
        <f ca="1">(Sheet2!$C$9+RANDBETWEEN(0,ABS(Sheet2!$C$8)-ABS(Sheet2!$C$9)))/1000000</f>
        <v>-73.996425000000002</v>
      </c>
      <c r="O29">
        <f t="shared" ca="1" si="15"/>
        <v>4.745791137418502</v>
      </c>
      <c r="P29" t="str">
        <f t="shared" ca="1" si="8"/>
        <v>Completed</v>
      </c>
      <c r="Q29">
        <f t="shared" ca="1" si="9"/>
        <v>3</v>
      </c>
      <c r="R29">
        <f t="shared" ca="1" si="16"/>
        <v>0</v>
      </c>
      <c r="S29">
        <f t="shared" ca="1" si="11"/>
        <v>3</v>
      </c>
      <c r="T29" t="str">
        <f t="shared" ca="1" si="12"/>
        <v>Standard Comment 2</v>
      </c>
      <c r="U29">
        <f t="shared" ca="1" si="13"/>
        <v>30</v>
      </c>
    </row>
    <row r="30" spans="1:21" x14ac:dyDescent="0.25">
      <c r="A30" t="str">
        <f t="shared" si="1"/>
        <v>NYC10028</v>
      </c>
      <c r="B30" t="s">
        <v>37</v>
      </c>
      <c r="C30" s="2">
        <f t="shared" ca="1" si="2"/>
        <v>41747</v>
      </c>
      <c r="D30" s="3">
        <f t="shared" ca="1" si="3"/>
        <v>0.14652777777777778</v>
      </c>
      <c r="E30" s="3">
        <f t="shared" ca="1" si="14"/>
        <v>0.1590277777777778</v>
      </c>
      <c r="F30" s="4" t="s">
        <v>41</v>
      </c>
      <c r="G30" s="4" t="s">
        <v>89</v>
      </c>
      <c r="H30" t="str">
        <f t="shared" ca="1" si="5"/>
        <v>Van</v>
      </c>
      <c r="I30" t="str">
        <f t="shared" ca="1" si="6"/>
        <v>NYCVan 1</v>
      </c>
      <c r="J30" t="str">
        <f t="shared" ca="1" si="0"/>
        <v>NYC Driver14</v>
      </c>
      <c r="K30">
        <f ca="1">(Sheet2!$B$6+RANDBETWEEN(0,Sheet2!$B$5-Sheet2!$B$6))/1000000</f>
        <v>40.740946999999998</v>
      </c>
      <c r="L30">
        <f ca="1">(Sheet2!$C$6+RANDBETWEEN(0,ABS(Sheet2!$C$5)-ABS(Sheet2!$C$6)))/1000000</f>
        <v>-73.968468999999999</v>
      </c>
      <c r="M30">
        <f ca="1">(Sheet2!$B$9+RANDBETWEEN(0,Sheet2!$B$8-Sheet2!$B$9))/1000000</f>
        <v>40.707495999999999</v>
      </c>
      <c r="N30">
        <f ca="1">(Sheet2!$C$9+RANDBETWEEN(0,ABS(Sheet2!$C$8)-ABS(Sheet2!$C$9)))/1000000</f>
        <v>-73.997748999999999</v>
      </c>
      <c r="O30">
        <f t="shared" ca="1" si="15"/>
        <v>4.4455458618711834</v>
      </c>
      <c r="P30" t="str">
        <f t="shared" ca="1" si="8"/>
        <v>Completed</v>
      </c>
      <c r="Q30">
        <f t="shared" ca="1" si="9"/>
        <v>3</v>
      </c>
      <c r="R30">
        <f t="shared" ca="1" si="16"/>
        <v>5</v>
      </c>
      <c r="S30">
        <f t="shared" ca="1" si="11"/>
        <v>3</v>
      </c>
      <c r="T30" t="str">
        <f t="shared" ca="1" si="12"/>
        <v>Standard Comment 5</v>
      </c>
      <c r="U30">
        <f t="shared" ca="1" si="13"/>
        <v>7</v>
      </c>
    </row>
    <row r="31" spans="1:21" x14ac:dyDescent="0.25">
      <c r="A31" t="str">
        <f t="shared" si="1"/>
        <v>NYC10029</v>
      </c>
      <c r="B31" t="s">
        <v>37</v>
      </c>
      <c r="C31" s="2">
        <f t="shared" ca="1" si="2"/>
        <v>41713</v>
      </c>
      <c r="D31" s="3">
        <f t="shared" ca="1" si="3"/>
        <v>0.37291666666666662</v>
      </c>
      <c r="E31" s="3">
        <f t="shared" ca="1" si="14"/>
        <v>0.38055555555555548</v>
      </c>
      <c r="F31" s="4" t="s">
        <v>41</v>
      </c>
      <c r="G31" s="4" t="s">
        <v>89</v>
      </c>
      <c r="H31" t="str">
        <f t="shared" ca="1" si="5"/>
        <v>Luxury</v>
      </c>
      <c r="I31" t="str">
        <f t="shared" ca="1" si="6"/>
        <v>NYCLuxury 2</v>
      </c>
      <c r="J31" t="str">
        <f t="shared" ca="1" si="0"/>
        <v>NYC Driver5</v>
      </c>
      <c r="K31">
        <f ca="1">(Sheet2!$B$6+RANDBETWEEN(0,Sheet2!$B$5-Sheet2!$B$6))/1000000</f>
        <v>40.732135</v>
      </c>
      <c r="L31">
        <f ca="1">(Sheet2!$C$6+RANDBETWEEN(0,ABS(Sheet2!$C$5)-ABS(Sheet2!$C$6)))/1000000</f>
        <v>-73.964589000000004</v>
      </c>
      <c r="M31">
        <f ca="1">(Sheet2!$B$9+RANDBETWEEN(0,Sheet2!$B$8-Sheet2!$B$9))/1000000</f>
        <v>40.709412</v>
      </c>
      <c r="N31">
        <f ca="1">(Sheet2!$C$9+RANDBETWEEN(0,ABS(Sheet2!$C$8)-ABS(Sheet2!$C$9)))/1000000</f>
        <v>-73.994585000000001</v>
      </c>
      <c r="O31">
        <f t="shared" ca="1" si="15"/>
        <v>3.7631034333379678</v>
      </c>
      <c r="P31" t="str">
        <f t="shared" ca="1" si="8"/>
        <v>Completed</v>
      </c>
      <c r="Q31">
        <f t="shared" ca="1" si="9"/>
        <v>3</v>
      </c>
      <c r="R31">
        <f t="shared" ca="1" si="16"/>
        <v>10</v>
      </c>
      <c r="S31">
        <f t="shared" ca="1" si="11"/>
        <v>4</v>
      </c>
      <c r="T31" t="str">
        <f t="shared" ca="1" si="12"/>
        <v>Great Comment 3</v>
      </c>
      <c r="U31">
        <f t="shared" ca="1" si="13"/>
        <v>14</v>
      </c>
    </row>
    <row r="32" spans="1:21" x14ac:dyDescent="0.25">
      <c r="A32" t="str">
        <f t="shared" si="1"/>
        <v>NYC10030</v>
      </c>
      <c r="B32" t="s">
        <v>37</v>
      </c>
      <c r="C32" s="2">
        <f t="shared" ca="1" si="2"/>
        <v>41805</v>
      </c>
      <c r="D32" s="3">
        <f t="shared" ca="1" si="3"/>
        <v>0.88402777777777775</v>
      </c>
      <c r="E32" s="3">
        <f t="shared" ca="1" si="14"/>
        <v>0.90277777777777779</v>
      </c>
      <c r="F32" s="4" t="s">
        <v>41</v>
      </c>
      <c r="G32" s="4" t="s">
        <v>89</v>
      </c>
      <c r="H32" t="str">
        <f t="shared" ca="1" si="5"/>
        <v>Van</v>
      </c>
      <c r="I32" t="str">
        <f t="shared" ca="1" si="6"/>
        <v>NYCVan 2</v>
      </c>
      <c r="J32" t="str">
        <f t="shared" ca="1" si="0"/>
        <v>NYC Driver11</v>
      </c>
      <c r="K32">
        <f ca="1">(Sheet2!$B$6+RANDBETWEEN(0,Sheet2!$B$5-Sheet2!$B$6))/1000000</f>
        <v>40.745514</v>
      </c>
      <c r="L32">
        <f ca="1">(Sheet2!$C$6+RANDBETWEEN(0,ABS(Sheet2!$C$5)-ABS(Sheet2!$C$6)))/1000000</f>
        <v>-73.948369999999997</v>
      </c>
      <c r="M32">
        <f ca="1">(Sheet2!$B$9+RANDBETWEEN(0,Sheet2!$B$8-Sheet2!$B$9))/1000000</f>
        <v>40.710174000000002</v>
      </c>
      <c r="N32">
        <f ca="1">(Sheet2!$C$9+RANDBETWEEN(0,ABS(Sheet2!$C$8)-ABS(Sheet2!$C$9)))/1000000</f>
        <v>-74.000879999999995</v>
      </c>
      <c r="O32">
        <f t="shared" ca="1" si="15"/>
        <v>6.3294673551571456</v>
      </c>
      <c r="P32" t="str">
        <f t="shared" ca="1" si="8"/>
        <v>Not completed</v>
      </c>
      <c r="Q32">
        <f t="shared" ca="1" si="9"/>
        <v>3</v>
      </c>
      <c r="R32">
        <f t="shared" ca="1" si="16"/>
        <v>5</v>
      </c>
      <c r="S32">
        <f t="shared" ca="1" si="11"/>
        <v>4</v>
      </c>
      <c r="T32" t="str">
        <f t="shared" ca="1" si="12"/>
        <v>Great Comment 2</v>
      </c>
      <c r="U32">
        <f t="shared" ca="1" si="13"/>
        <v>94</v>
      </c>
    </row>
    <row r="33" spans="1:21" x14ac:dyDescent="0.25">
      <c r="A33" t="str">
        <f t="shared" si="1"/>
        <v>NYC10031</v>
      </c>
      <c r="B33" t="s">
        <v>37</v>
      </c>
      <c r="C33" s="2">
        <f t="shared" ca="1" si="2"/>
        <v>41823</v>
      </c>
      <c r="D33" s="3">
        <f t="shared" ca="1" si="3"/>
        <v>0.8881944444444444</v>
      </c>
      <c r="E33" s="3">
        <f t="shared" ca="1" si="14"/>
        <v>0.89861111111111103</v>
      </c>
      <c r="F33" s="4" t="s">
        <v>41</v>
      </c>
      <c r="G33" s="4" t="s">
        <v>89</v>
      </c>
      <c r="H33" t="str">
        <f t="shared" ca="1" si="5"/>
        <v>Luxury</v>
      </c>
      <c r="I33" t="str">
        <f t="shared" ca="1" si="6"/>
        <v>NYCLuxury 1</v>
      </c>
      <c r="J33" t="str">
        <f t="shared" ca="1" si="0"/>
        <v>NYC Driver3</v>
      </c>
      <c r="K33">
        <f ca="1">(Sheet2!$B$6+RANDBETWEEN(0,Sheet2!$B$5-Sheet2!$B$6))/1000000</f>
        <v>40.741532999999997</v>
      </c>
      <c r="L33">
        <f ca="1">(Sheet2!$C$6+RANDBETWEEN(0,ABS(Sheet2!$C$5)-ABS(Sheet2!$C$6)))/1000000</f>
        <v>-73.971513000000002</v>
      </c>
      <c r="M33">
        <f ca="1">(Sheet2!$B$9+RANDBETWEEN(0,Sheet2!$B$8-Sheet2!$B$9))/1000000</f>
        <v>40.712992999999997</v>
      </c>
      <c r="N33">
        <f ca="1">(Sheet2!$C$9+RANDBETWEEN(0,ABS(Sheet2!$C$8)-ABS(Sheet2!$C$9)))/1000000</f>
        <v>-74.000394</v>
      </c>
      <c r="O33">
        <f t="shared" ca="1" si="15"/>
        <v>4.0603494443212647</v>
      </c>
      <c r="P33" t="str">
        <f t="shared" ca="1" si="8"/>
        <v>Completed</v>
      </c>
      <c r="Q33">
        <f t="shared" ca="1" si="9"/>
        <v>3</v>
      </c>
      <c r="R33">
        <f t="shared" ca="1" si="16"/>
        <v>10</v>
      </c>
      <c r="S33">
        <f t="shared" ca="1" si="11"/>
        <v>5</v>
      </c>
      <c r="T33" t="str">
        <f t="shared" ca="1" si="12"/>
        <v>Great Comment 1</v>
      </c>
      <c r="U33">
        <f t="shared" ca="1" si="13"/>
        <v>78</v>
      </c>
    </row>
    <row r="34" spans="1:21" x14ac:dyDescent="0.25">
      <c r="A34" t="str">
        <f t="shared" si="1"/>
        <v>NYC10032</v>
      </c>
      <c r="B34" t="s">
        <v>37</v>
      </c>
      <c r="C34" s="2">
        <f t="shared" ca="1" si="2"/>
        <v>41722</v>
      </c>
      <c r="D34" s="3">
        <f t="shared" ca="1" si="3"/>
        <v>0.3034722222222222</v>
      </c>
      <c r="E34" s="3">
        <f t="shared" ca="1" si="14"/>
        <v>0.31736111111111109</v>
      </c>
      <c r="F34" s="4" t="s">
        <v>41</v>
      </c>
      <c r="G34" s="4" t="s">
        <v>89</v>
      </c>
      <c r="H34" t="str">
        <f t="shared" ca="1" si="5"/>
        <v>Standard</v>
      </c>
      <c r="I34" t="str">
        <f t="shared" ca="1" si="6"/>
        <v>NYCStandard 3</v>
      </c>
      <c r="J34" t="str">
        <f t="shared" ca="1" si="0"/>
        <v>NYC Driver14</v>
      </c>
      <c r="K34">
        <f ca="1">(Sheet2!$B$6+RANDBETWEEN(0,Sheet2!$B$5-Sheet2!$B$6))/1000000</f>
        <v>40.733491999999998</v>
      </c>
      <c r="L34">
        <f ca="1">(Sheet2!$C$6+RANDBETWEEN(0,ABS(Sheet2!$C$5)-ABS(Sheet2!$C$6)))/1000000</f>
        <v>-73.955966000000004</v>
      </c>
      <c r="M34">
        <f ca="1">(Sheet2!$B$9+RANDBETWEEN(0,Sheet2!$B$8-Sheet2!$B$9))/1000000</f>
        <v>40.709558000000001</v>
      </c>
      <c r="N34">
        <f ca="1">(Sheet2!$C$9+RANDBETWEEN(0,ABS(Sheet2!$C$8)-ABS(Sheet2!$C$9)))/1000000</f>
        <v>-73.999516999999997</v>
      </c>
      <c r="O34">
        <f t="shared" ca="1" si="15"/>
        <v>4.9694325199161318</v>
      </c>
      <c r="P34" t="str">
        <f t="shared" ca="1" si="8"/>
        <v>Completed</v>
      </c>
      <c r="Q34">
        <f t="shared" ca="1" si="9"/>
        <v>3</v>
      </c>
      <c r="R34">
        <f t="shared" ca="1" si="16"/>
        <v>0</v>
      </c>
      <c r="S34">
        <f t="shared" ca="1" si="11"/>
        <v>5</v>
      </c>
      <c r="T34" t="str">
        <f t="shared" ca="1" si="12"/>
        <v>Great Comment 4</v>
      </c>
      <c r="U34">
        <f t="shared" ca="1" si="13"/>
        <v>10</v>
      </c>
    </row>
    <row r="35" spans="1:21" x14ac:dyDescent="0.25">
      <c r="A35" t="str">
        <f t="shared" si="1"/>
        <v>NYC10033</v>
      </c>
      <c r="B35" t="s">
        <v>37</v>
      </c>
      <c r="C35" s="2">
        <f t="shared" ca="1" si="2"/>
        <v>41761</v>
      </c>
      <c r="D35" s="3">
        <f t="shared" ca="1" si="3"/>
        <v>0.62291666666666667</v>
      </c>
      <c r="E35" s="3">
        <f t="shared" ca="1" si="14"/>
        <v>0.6333333333333333</v>
      </c>
      <c r="F35" s="4" t="s">
        <v>41</v>
      </c>
      <c r="G35" s="4" t="s">
        <v>89</v>
      </c>
      <c r="H35" t="str">
        <f t="shared" ca="1" si="5"/>
        <v>Standard</v>
      </c>
      <c r="I35" t="str">
        <f t="shared" ca="1" si="6"/>
        <v>NYCStandard 1</v>
      </c>
      <c r="J35" t="str">
        <f t="shared" ca="1" si="0"/>
        <v>NYC Driver20</v>
      </c>
      <c r="K35">
        <f ca="1">(Sheet2!$B$6+RANDBETWEEN(0,Sheet2!$B$5-Sheet2!$B$6))/1000000</f>
        <v>40.736946000000003</v>
      </c>
      <c r="L35">
        <f ca="1">(Sheet2!$C$6+RANDBETWEEN(0,ABS(Sheet2!$C$5)-ABS(Sheet2!$C$6)))/1000000</f>
        <v>-73.958708999999999</v>
      </c>
      <c r="M35">
        <f ca="1">(Sheet2!$B$9+RANDBETWEEN(0,Sheet2!$B$8-Sheet2!$B$9))/1000000</f>
        <v>40.709176999999997</v>
      </c>
      <c r="N35">
        <f ca="1">(Sheet2!$C$9+RANDBETWEEN(0,ABS(Sheet2!$C$8)-ABS(Sheet2!$C$9)))/1000000</f>
        <v>-73.994451999999995</v>
      </c>
      <c r="O35">
        <f t="shared" ca="1" si="15"/>
        <v>4.5262339864394994</v>
      </c>
      <c r="P35" t="str">
        <f t="shared" ca="1" si="8"/>
        <v>Completed</v>
      </c>
      <c r="Q35">
        <f t="shared" ca="1" si="9"/>
        <v>2</v>
      </c>
      <c r="R35">
        <f t="shared" ca="1" si="16"/>
        <v>0</v>
      </c>
      <c r="S35">
        <f t="shared" ca="1" si="11"/>
        <v>4</v>
      </c>
      <c r="T35" t="str">
        <f t="shared" ca="1" si="12"/>
        <v>Great Comment 5</v>
      </c>
      <c r="U35">
        <f t="shared" ca="1" si="13"/>
        <v>59</v>
      </c>
    </row>
    <row r="36" spans="1:21" x14ac:dyDescent="0.25">
      <c r="A36" t="str">
        <f t="shared" si="1"/>
        <v>NYC10034</v>
      </c>
      <c r="B36" t="s">
        <v>37</v>
      </c>
      <c r="C36" s="2">
        <f t="shared" ca="1" si="2"/>
        <v>41700</v>
      </c>
      <c r="D36" s="3">
        <f t="shared" ca="1" si="3"/>
        <v>0.98333333333333339</v>
      </c>
      <c r="E36" s="3">
        <f t="shared" ca="1" si="14"/>
        <v>0.99722222222222223</v>
      </c>
      <c r="F36" s="4" t="s">
        <v>42</v>
      </c>
      <c r="G36" s="4" t="s">
        <v>89</v>
      </c>
      <c r="H36" t="str">
        <f t="shared" ca="1" si="5"/>
        <v>Standard</v>
      </c>
      <c r="I36" t="str">
        <f t="shared" ca="1" si="6"/>
        <v>NYCStandard 4</v>
      </c>
      <c r="J36" t="str">
        <f t="shared" ca="1" si="0"/>
        <v>NYC Driver16</v>
      </c>
      <c r="K36">
        <f ca="1">(Sheet2!$B$6+RANDBETWEEN(0,Sheet2!$B$5-Sheet2!$B$6))/1000000</f>
        <v>40.744176000000003</v>
      </c>
      <c r="L36">
        <f ca="1">(Sheet2!$C$6+RANDBETWEEN(0,ABS(Sheet2!$C$5)-ABS(Sheet2!$C$6)))/1000000</f>
        <v>-73.951438999999993</v>
      </c>
      <c r="M36">
        <f ca="1">(Sheet2!$B$9+RANDBETWEEN(0,Sheet2!$B$8-Sheet2!$B$9))/1000000</f>
        <v>40.706637000000001</v>
      </c>
      <c r="N36">
        <f ca="1">(Sheet2!$C$9+RANDBETWEEN(0,ABS(Sheet2!$C$8)-ABS(Sheet2!$C$9)))/1000000</f>
        <v>-73.996921999999998</v>
      </c>
      <c r="O36">
        <f t="shared" ca="1" si="15"/>
        <v>5.8973551783829334</v>
      </c>
      <c r="P36" t="str">
        <f t="shared" ca="1" si="8"/>
        <v>Completed</v>
      </c>
      <c r="Q36">
        <f t="shared" ca="1" si="9"/>
        <v>3</v>
      </c>
      <c r="R36">
        <f t="shared" ca="1" si="16"/>
        <v>0</v>
      </c>
      <c r="S36">
        <f t="shared" ca="1" si="11"/>
        <v>4</v>
      </c>
      <c r="T36" t="str">
        <f t="shared" ca="1" si="12"/>
        <v>Great Comment 4</v>
      </c>
      <c r="U36">
        <f t="shared" ca="1" si="13"/>
        <v>96</v>
      </c>
    </row>
    <row r="37" spans="1:21" x14ac:dyDescent="0.25">
      <c r="A37" t="str">
        <f t="shared" si="1"/>
        <v>NYC10035</v>
      </c>
      <c r="B37" t="s">
        <v>37</v>
      </c>
      <c r="C37" s="2">
        <f t="shared" ca="1" si="2"/>
        <v>41711</v>
      </c>
      <c r="D37" s="3">
        <f t="shared" ca="1" si="3"/>
        <v>0.15486111111111112</v>
      </c>
      <c r="E37" s="3">
        <f t="shared" ca="1" si="14"/>
        <v>0.16388888888888889</v>
      </c>
      <c r="F37" s="4" t="s">
        <v>42</v>
      </c>
      <c r="G37" s="4" t="s">
        <v>89</v>
      </c>
      <c r="H37" t="str">
        <f t="shared" ca="1" si="5"/>
        <v>Standard</v>
      </c>
      <c r="I37" t="str">
        <f t="shared" ca="1" si="6"/>
        <v>NYCStandard 4</v>
      </c>
      <c r="J37" t="str">
        <f t="shared" ca="1" si="0"/>
        <v>NYC Driver3</v>
      </c>
      <c r="K37">
        <f ca="1">(Sheet2!$B$6+RANDBETWEEN(0,Sheet2!$B$5-Sheet2!$B$6))/1000000</f>
        <v>40.736310000000003</v>
      </c>
      <c r="L37">
        <f ca="1">(Sheet2!$C$6+RANDBETWEEN(0,ABS(Sheet2!$C$5)-ABS(Sheet2!$C$6)))/1000000</f>
        <v>-73.969354999999993</v>
      </c>
      <c r="M37">
        <f ca="1">(Sheet2!$B$9+RANDBETWEEN(0,Sheet2!$B$8-Sheet2!$B$9))/1000000</f>
        <v>40.706882999999998</v>
      </c>
      <c r="N37">
        <f ca="1">(Sheet2!$C$9+RANDBETWEEN(0,ABS(Sheet2!$C$8)-ABS(Sheet2!$C$9)))/1000000</f>
        <v>-73.997208999999998</v>
      </c>
      <c r="O37">
        <f t="shared" ca="1" si="15"/>
        <v>4.0519052864053968</v>
      </c>
      <c r="P37" t="str">
        <f t="shared" ca="1" si="8"/>
        <v>Completed</v>
      </c>
      <c r="Q37">
        <f t="shared" ca="1" si="9"/>
        <v>3</v>
      </c>
      <c r="R37">
        <f t="shared" ca="1" si="16"/>
        <v>0</v>
      </c>
      <c r="S37">
        <f t="shared" ca="1" si="11"/>
        <v>3</v>
      </c>
      <c r="T37" t="str">
        <f t="shared" ca="1" si="12"/>
        <v>Standard Comment 1</v>
      </c>
      <c r="U37">
        <f t="shared" ca="1" si="13"/>
        <v>7</v>
      </c>
    </row>
    <row r="38" spans="1:21" x14ac:dyDescent="0.25">
      <c r="A38" t="str">
        <f t="shared" si="1"/>
        <v>NYC10036</v>
      </c>
      <c r="B38" t="s">
        <v>37</v>
      </c>
      <c r="C38" s="2">
        <f t="shared" ca="1" si="2"/>
        <v>41712</v>
      </c>
      <c r="D38" s="3">
        <f t="shared" ca="1" si="3"/>
        <v>0.9375</v>
      </c>
      <c r="E38" s="3">
        <f t="shared" ca="1" si="14"/>
        <v>0.95347222222222228</v>
      </c>
      <c r="F38" s="4" t="s">
        <v>42</v>
      </c>
      <c r="G38" s="4" t="s">
        <v>89</v>
      </c>
      <c r="H38" t="str">
        <f t="shared" ca="1" si="5"/>
        <v>Standard</v>
      </c>
      <c r="I38" t="str">
        <f t="shared" ca="1" si="6"/>
        <v>NYCStandard 4</v>
      </c>
      <c r="J38" t="str">
        <f t="shared" ca="1" si="0"/>
        <v>NYC Driver1</v>
      </c>
      <c r="K38">
        <f ca="1">(Sheet2!$B$6+RANDBETWEEN(0,Sheet2!$B$5-Sheet2!$B$6))/1000000</f>
        <v>40.742936999999998</v>
      </c>
      <c r="L38">
        <f ca="1">(Sheet2!$C$6+RANDBETWEEN(0,ABS(Sheet2!$C$5)-ABS(Sheet2!$C$6)))/1000000</f>
        <v>-73.948965999999999</v>
      </c>
      <c r="M38">
        <f ca="1">(Sheet2!$B$9+RANDBETWEEN(0,Sheet2!$B$8-Sheet2!$B$9))/1000000</f>
        <v>40.707182000000003</v>
      </c>
      <c r="N38">
        <f ca="1">(Sheet2!$C$9+RANDBETWEEN(0,ABS(Sheet2!$C$8)-ABS(Sheet2!$C$9)))/1000000</f>
        <v>-73.998953</v>
      </c>
      <c r="O38">
        <f t="shared" ca="1" si="15"/>
        <v>6.1458280109355492</v>
      </c>
      <c r="P38" t="str">
        <f t="shared" ca="1" si="8"/>
        <v>Completed</v>
      </c>
      <c r="Q38">
        <f t="shared" ca="1" si="9"/>
        <v>3</v>
      </c>
      <c r="R38">
        <f t="shared" ca="1" si="16"/>
        <v>0</v>
      </c>
      <c r="S38">
        <f t="shared" ca="1" si="11"/>
        <v>5</v>
      </c>
      <c r="T38" t="str">
        <f t="shared" ca="1" si="12"/>
        <v>Great Comment 2</v>
      </c>
      <c r="U38">
        <f t="shared" ca="1" si="13"/>
        <v>65</v>
      </c>
    </row>
    <row r="39" spans="1:21" x14ac:dyDescent="0.25">
      <c r="A39" t="str">
        <f t="shared" si="1"/>
        <v>NYC10037</v>
      </c>
      <c r="B39" t="s">
        <v>37</v>
      </c>
      <c r="C39" s="2">
        <f t="shared" ca="1" si="2"/>
        <v>41825</v>
      </c>
      <c r="D39" s="3">
        <f t="shared" ca="1" si="3"/>
        <v>0.92499999999999993</v>
      </c>
      <c r="E39" s="3">
        <f t="shared" ca="1" si="14"/>
        <v>0.94027777777777766</v>
      </c>
      <c r="F39" s="4" t="s">
        <v>42</v>
      </c>
      <c r="G39" s="4" t="s">
        <v>89</v>
      </c>
      <c r="H39" t="str">
        <f t="shared" ca="1" si="5"/>
        <v>Standard</v>
      </c>
      <c r="I39" t="str">
        <f t="shared" ca="1" si="6"/>
        <v>NYCStandard 1</v>
      </c>
      <c r="J39" t="str">
        <f t="shared" ca="1" si="0"/>
        <v>NYC Driver14</v>
      </c>
      <c r="K39">
        <f ca="1">(Sheet2!$B$6+RANDBETWEEN(0,Sheet2!$B$5-Sheet2!$B$6))/1000000</f>
        <v>40.732883000000001</v>
      </c>
      <c r="L39">
        <f ca="1">(Sheet2!$C$6+RANDBETWEEN(0,ABS(Sheet2!$C$5)-ABS(Sheet2!$C$6)))/1000000</f>
        <v>-73.958826999999999</v>
      </c>
      <c r="M39">
        <f ca="1">(Sheet2!$B$9+RANDBETWEEN(0,Sheet2!$B$8-Sheet2!$B$9))/1000000</f>
        <v>40.709761999999998</v>
      </c>
      <c r="N39">
        <f ca="1">(Sheet2!$C$9+RANDBETWEEN(0,ABS(Sheet2!$C$8)-ABS(Sheet2!$C$9)))/1000000</f>
        <v>-74.002904999999998</v>
      </c>
      <c r="O39">
        <f t="shared" ca="1" si="15"/>
        <v>4.9773996474062638</v>
      </c>
      <c r="P39" t="str">
        <f t="shared" ca="1" si="8"/>
        <v>Not completed</v>
      </c>
      <c r="Q39">
        <f t="shared" ca="1" si="9"/>
        <v>3</v>
      </c>
      <c r="R39">
        <f t="shared" ca="1" si="16"/>
        <v>0</v>
      </c>
      <c r="S39">
        <f t="shared" ca="1" si="11"/>
        <v>5</v>
      </c>
      <c r="T39" t="str">
        <f t="shared" ca="1" si="12"/>
        <v>Great Comment 2</v>
      </c>
      <c r="U39">
        <f t="shared" ca="1" si="13"/>
        <v>98</v>
      </c>
    </row>
    <row r="40" spans="1:21" x14ac:dyDescent="0.25">
      <c r="A40" t="str">
        <f t="shared" si="1"/>
        <v>NYC10038</v>
      </c>
      <c r="B40" t="s">
        <v>37</v>
      </c>
      <c r="C40" s="2">
        <f t="shared" ca="1" si="2"/>
        <v>41712</v>
      </c>
      <c r="D40" s="3">
        <f t="shared" ca="1" si="3"/>
        <v>0.95972222222222225</v>
      </c>
      <c r="E40" s="3">
        <f t="shared" ca="1" si="14"/>
        <v>0.97569444444444453</v>
      </c>
      <c r="F40" s="4" t="s">
        <v>42</v>
      </c>
      <c r="G40" s="4" t="s">
        <v>89</v>
      </c>
      <c r="H40" t="str">
        <f t="shared" ca="1" si="5"/>
        <v>Standard</v>
      </c>
      <c r="I40" t="str">
        <f t="shared" ca="1" si="6"/>
        <v>NYCStandard 2</v>
      </c>
      <c r="J40" t="str">
        <f t="shared" ca="1" si="0"/>
        <v>NYC Driver6</v>
      </c>
      <c r="K40">
        <f ca="1">(Sheet2!$B$6+RANDBETWEEN(0,Sheet2!$B$5-Sheet2!$B$6))/1000000</f>
        <v>40.741397999999997</v>
      </c>
      <c r="L40">
        <f ca="1">(Sheet2!$C$6+RANDBETWEEN(0,ABS(Sheet2!$C$5)-ABS(Sheet2!$C$6)))/1000000</f>
        <v>-73.956565999999995</v>
      </c>
      <c r="M40">
        <f ca="1">(Sheet2!$B$9+RANDBETWEEN(0,Sheet2!$B$8-Sheet2!$B$9))/1000000</f>
        <v>40.712997000000001</v>
      </c>
      <c r="N40">
        <f ca="1">(Sheet2!$C$9+RANDBETWEEN(0,ABS(Sheet2!$C$8)-ABS(Sheet2!$C$9)))/1000000</f>
        <v>-74.000657000000004</v>
      </c>
      <c r="O40">
        <f t="shared" ca="1" si="15"/>
        <v>5.2446478261175935</v>
      </c>
      <c r="P40" t="str">
        <f t="shared" ca="1" si="8"/>
        <v>Not completed</v>
      </c>
      <c r="Q40">
        <f t="shared" ca="1" si="9"/>
        <v>3</v>
      </c>
      <c r="R40">
        <f t="shared" ca="1" si="16"/>
        <v>0</v>
      </c>
      <c r="S40">
        <f t="shared" ca="1" si="11"/>
        <v>5</v>
      </c>
      <c r="T40" t="str">
        <f t="shared" ca="1" si="12"/>
        <v>Great Comment 5</v>
      </c>
      <c r="U40">
        <f t="shared" ca="1" si="13"/>
        <v>98</v>
      </c>
    </row>
    <row r="41" spans="1:21" x14ac:dyDescent="0.25">
      <c r="A41" t="str">
        <f t="shared" si="1"/>
        <v>NYC10039</v>
      </c>
      <c r="B41" t="s">
        <v>37</v>
      </c>
      <c r="C41" s="2">
        <f t="shared" ca="1" si="2"/>
        <v>41724</v>
      </c>
      <c r="D41" s="3">
        <f t="shared" ca="1" si="3"/>
        <v>0.44722222222222219</v>
      </c>
      <c r="E41" s="3">
        <f t="shared" ca="1" si="14"/>
        <v>0.45902777777777776</v>
      </c>
      <c r="F41" s="4" t="s">
        <v>42</v>
      </c>
      <c r="G41" s="4" t="s">
        <v>89</v>
      </c>
      <c r="H41" t="str">
        <f t="shared" ca="1" si="5"/>
        <v>Van</v>
      </c>
      <c r="I41" t="str">
        <f t="shared" ca="1" si="6"/>
        <v>NYCVan 1</v>
      </c>
      <c r="J41" t="str">
        <f t="shared" ca="1" si="0"/>
        <v>NYC Driver9</v>
      </c>
      <c r="K41">
        <f ca="1">(Sheet2!$B$6+RANDBETWEEN(0,Sheet2!$B$5-Sheet2!$B$6))/1000000</f>
        <v>40.729533000000004</v>
      </c>
      <c r="L41">
        <f ca="1">(Sheet2!$C$6+RANDBETWEEN(0,ABS(Sheet2!$C$5)-ABS(Sheet2!$C$6)))/1000000</f>
        <v>-73.959224000000006</v>
      </c>
      <c r="M41">
        <f ca="1">(Sheet2!$B$9+RANDBETWEEN(0,Sheet2!$B$8-Sheet2!$B$9))/1000000</f>
        <v>40.712394000000003</v>
      </c>
      <c r="N41">
        <f ca="1">(Sheet2!$C$9+RANDBETWEEN(0,ABS(Sheet2!$C$8)-ABS(Sheet2!$C$9)))/1000000</f>
        <v>-73.997366999999997</v>
      </c>
      <c r="O41">
        <f t="shared" ca="1" si="15"/>
        <v>4.1816668566493913</v>
      </c>
      <c r="P41" t="str">
        <f t="shared" ca="1" si="8"/>
        <v>Completed</v>
      </c>
      <c r="Q41">
        <f t="shared" ca="1" si="9"/>
        <v>2</v>
      </c>
      <c r="R41">
        <f t="shared" ca="1" si="16"/>
        <v>5</v>
      </c>
      <c r="S41">
        <f t="shared" ca="1" si="11"/>
        <v>5</v>
      </c>
      <c r="T41" t="str">
        <f t="shared" ca="1" si="12"/>
        <v>Great Comment 4</v>
      </c>
      <c r="U41">
        <f t="shared" ca="1" si="13"/>
        <v>20</v>
      </c>
    </row>
    <row r="42" spans="1:21" x14ac:dyDescent="0.25">
      <c r="A42" t="str">
        <f t="shared" si="1"/>
        <v>NYC10040</v>
      </c>
      <c r="B42" t="s">
        <v>37</v>
      </c>
      <c r="C42" s="2">
        <f t="shared" ca="1" si="2"/>
        <v>41725</v>
      </c>
      <c r="D42" s="3">
        <f t="shared" ca="1" si="3"/>
        <v>0.95208333333333339</v>
      </c>
      <c r="E42" s="3">
        <f t="shared" ca="1" si="14"/>
        <v>0.96111111111111114</v>
      </c>
      <c r="F42" s="4" t="s">
        <v>42</v>
      </c>
      <c r="G42" s="4" t="s">
        <v>89</v>
      </c>
      <c r="H42" t="str">
        <f t="shared" ca="1" si="5"/>
        <v>Standard</v>
      </c>
      <c r="I42" t="str">
        <f t="shared" ca="1" si="6"/>
        <v>NYCStandard 4</v>
      </c>
      <c r="J42" t="str">
        <f t="shared" ca="1" si="0"/>
        <v>NYC Driver17</v>
      </c>
      <c r="K42">
        <f ca="1">(Sheet2!$B$6+RANDBETWEEN(0,Sheet2!$B$5-Sheet2!$B$6))/1000000</f>
        <v>40.739314999999998</v>
      </c>
      <c r="L42">
        <f ca="1">(Sheet2!$C$6+RANDBETWEEN(0,ABS(Sheet2!$C$5)-ABS(Sheet2!$C$6)))/1000000</f>
        <v>-73.975347999999997</v>
      </c>
      <c r="M42">
        <f ca="1">(Sheet2!$B$9+RANDBETWEEN(0,Sheet2!$B$8-Sheet2!$B$9))/1000000</f>
        <v>40.709121000000003</v>
      </c>
      <c r="N42">
        <f ca="1">(Sheet2!$C$9+RANDBETWEEN(0,ABS(Sheet2!$C$8)-ABS(Sheet2!$C$9)))/1000000</f>
        <v>-73.993532999999999</v>
      </c>
      <c r="O42">
        <f t="shared" ca="1" si="15"/>
        <v>3.5247295796982785</v>
      </c>
      <c r="P42" t="str">
        <f t="shared" ca="1" si="8"/>
        <v>Completed</v>
      </c>
      <c r="Q42">
        <f t="shared" ca="1" si="9"/>
        <v>3</v>
      </c>
      <c r="R42">
        <f t="shared" ca="1" si="16"/>
        <v>0</v>
      </c>
      <c r="S42">
        <f t="shared" ca="1" si="11"/>
        <v>5</v>
      </c>
      <c r="T42" t="str">
        <f t="shared" ca="1" si="12"/>
        <v>Great Comment 5</v>
      </c>
      <c r="U42">
        <f t="shared" ca="1" si="13"/>
        <v>89</v>
      </c>
    </row>
    <row r="43" spans="1:21" x14ac:dyDescent="0.25">
      <c r="A43" t="str">
        <f t="shared" si="1"/>
        <v>NYC10041</v>
      </c>
      <c r="B43" t="s">
        <v>37</v>
      </c>
      <c r="C43" s="2">
        <f t="shared" ca="1" si="2"/>
        <v>41829</v>
      </c>
      <c r="D43" s="3">
        <f t="shared" ca="1" si="3"/>
        <v>0.39861111111111108</v>
      </c>
      <c r="E43" s="3">
        <f t="shared" ca="1" si="14"/>
        <v>0.40833333333333333</v>
      </c>
      <c r="F43" s="4" t="s">
        <v>42</v>
      </c>
      <c r="G43" s="4" t="s">
        <v>89</v>
      </c>
      <c r="H43" t="str">
        <f t="shared" ca="1" si="5"/>
        <v>Standard</v>
      </c>
      <c r="I43" t="str">
        <f t="shared" ca="1" si="6"/>
        <v>NYCStandard 3</v>
      </c>
      <c r="J43" t="str">
        <f t="shared" ca="1" si="0"/>
        <v>NYC Driver12</v>
      </c>
      <c r="K43">
        <f ca="1">(Sheet2!$B$6+RANDBETWEEN(0,Sheet2!$B$5-Sheet2!$B$6))/1000000</f>
        <v>40.736497</v>
      </c>
      <c r="L43">
        <f ca="1">(Sheet2!$C$6+RANDBETWEEN(0,ABS(Sheet2!$C$5)-ABS(Sheet2!$C$6)))/1000000</f>
        <v>-73.974467000000004</v>
      </c>
      <c r="M43">
        <f ca="1">(Sheet2!$B$9+RANDBETWEEN(0,Sheet2!$B$8-Sheet2!$B$9))/1000000</f>
        <v>40.710811</v>
      </c>
      <c r="N43">
        <f ca="1">(Sheet2!$C$9+RANDBETWEEN(0,ABS(Sheet2!$C$8)-ABS(Sheet2!$C$9)))/1000000</f>
        <v>-73.995056000000005</v>
      </c>
      <c r="O43">
        <f t="shared" ca="1" si="15"/>
        <v>3.291925754023016</v>
      </c>
      <c r="P43" t="str">
        <f t="shared" ca="1" si="8"/>
        <v>Completed</v>
      </c>
      <c r="Q43">
        <f t="shared" ca="1" si="9"/>
        <v>3</v>
      </c>
      <c r="R43">
        <f t="shared" ca="1" si="16"/>
        <v>0</v>
      </c>
      <c r="S43">
        <f t="shared" ca="1" si="11"/>
        <v>4</v>
      </c>
      <c r="T43" t="str">
        <f t="shared" ca="1" si="12"/>
        <v>Great Comment 1</v>
      </c>
      <c r="U43">
        <f t="shared" ca="1" si="13"/>
        <v>34</v>
      </c>
    </row>
    <row r="44" spans="1:21" x14ac:dyDescent="0.25">
      <c r="A44" t="str">
        <f t="shared" si="1"/>
        <v>NYC10042</v>
      </c>
      <c r="B44" t="s">
        <v>37</v>
      </c>
      <c r="C44" s="2">
        <f t="shared" ca="1" si="2"/>
        <v>41742</v>
      </c>
      <c r="D44" s="3">
        <f t="shared" ca="1" si="3"/>
        <v>0.98611111111111116</v>
      </c>
      <c r="E44" s="3">
        <f t="shared" ca="1" si="14"/>
        <v>1.0013888888888889</v>
      </c>
      <c r="F44" s="4" t="s">
        <v>42</v>
      </c>
      <c r="G44" s="4" t="s">
        <v>89</v>
      </c>
      <c r="H44" t="str">
        <f t="shared" ca="1" si="5"/>
        <v>Standard</v>
      </c>
      <c r="I44" t="str">
        <f t="shared" ca="1" si="6"/>
        <v>NYCStandard 1</v>
      </c>
      <c r="J44" t="str">
        <f t="shared" ca="1" si="0"/>
        <v>NYC Driver5</v>
      </c>
      <c r="K44">
        <f ca="1">(Sheet2!$B$6+RANDBETWEEN(0,Sheet2!$B$5-Sheet2!$B$6))/1000000</f>
        <v>40.740377000000002</v>
      </c>
      <c r="L44">
        <f ca="1">(Sheet2!$C$6+RANDBETWEEN(0,ABS(Sheet2!$C$5)-ABS(Sheet2!$C$6)))/1000000</f>
        <v>-73.956376000000006</v>
      </c>
      <c r="M44">
        <f ca="1">(Sheet2!$B$9+RANDBETWEEN(0,Sheet2!$B$8-Sheet2!$B$9))/1000000</f>
        <v>40.708157</v>
      </c>
      <c r="N44">
        <f ca="1">(Sheet2!$C$9+RANDBETWEEN(0,ABS(Sheet2!$C$8)-ABS(Sheet2!$C$9)))/1000000</f>
        <v>-73.996081000000004</v>
      </c>
      <c r="O44">
        <f t="shared" ca="1" si="15"/>
        <v>5.1133310327026553</v>
      </c>
      <c r="P44" t="str">
        <f t="shared" ca="1" si="8"/>
        <v>Completed</v>
      </c>
      <c r="Q44">
        <f t="shared" ca="1" si="9"/>
        <v>3</v>
      </c>
      <c r="R44">
        <f t="shared" ca="1" si="16"/>
        <v>0</v>
      </c>
      <c r="S44">
        <f t="shared" ca="1" si="11"/>
        <v>5</v>
      </c>
      <c r="T44" t="str">
        <f t="shared" ca="1" si="12"/>
        <v>Great Comment 5</v>
      </c>
      <c r="U44">
        <f t="shared" ca="1" si="13"/>
        <v>96</v>
      </c>
    </row>
    <row r="45" spans="1:21" x14ac:dyDescent="0.25">
      <c r="A45" t="str">
        <f t="shared" si="1"/>
        <v>NYC10043</v>
      </c>
      <c r="B45" t="s">
        <v>37</v>
      </c>
      <c r="C45" s="2">
        <f t="shared" ca="1" si="2"/>
        <v>41743</v>
      </c>
      <c r="D45" s="3">
        <f t="shared" ca="1" si="3"/>
        <v>0.38819444444444445</v>
      </c>
      <c r="E45" s="3">
        <f t="shared" ca="1" si="14"/>
        <v>0.40347222222222223</v>
      </c>
      <c r="F45" s="4" t="s">
        <v>43</v>
      </c>
      <c r="G45" s="4" t="s">
        <v>86</v>
      </c>
      <c r="H45" t="str">
        <f t="shared" ca="1" si="5"/>
        <v>Van</v>
      </c>
      <c r="I45" t="str">
        <f t="shared" ca="1" si="6"/>
        <v>NYCVan 2</v>
      </c>
      <c r="J45" t="str">
        <f t="shared" ca="1" si="0"/>
        <v>NYC Driver18</v>
      </c>
      <c r="K45">
        <f ca="1">(Sheet2!$B$6+RANDBETWEEN(0,Sheet2!$B$5-Sheet2!$B$6))/1000000</f>
        <v>40.737229999999997</v>
      </c>
      <c r="L45">
        <f ca="1">(Sheet2!$C$6+RANDBETWEEN(0,ABS(Sheet2!$C$5)-ABS(Sheet2!$C$6)))/1000000</f>
        <v>-73.959132999999994</v>
      </c>
      <c r="M45">
        <f ca="1">(Sheet2!$B$9+RANDBETWEEN(0,Sheet2!$B$8-Sheet2!$B$9))/1000000</f>
        <v>40.707203</v>
      </c>
      <c r="N45">
        <f ca="1">(Sheet2!$C$9+RANDBETWEEN(0,ABS(Sheet2!$C$8)-ABS(Sheet2!$C$9)))/1000000</f>
        <v>-74.001718999999994</v>
      </c>
      <c r="O45">
        <f t="shared" ca="1" si="15"/>
        <v>5.2107467075266669</v>
      </c>
      <c r="P45" t="str">
        <f t="shared" ca="1" si="8"/>
        <v>Completed</v>
      </c>
      <c r="Q45">
        <f t="shared" ca="1" si="9"/>
        <v>3</v>
      </c>
      <c r="R45">
        <f t="shared" ca="1" si="16"/>
        <v>5</v>
      </c>
      <c r="S45">
        <f t="shared" ca="1" si="11"/>
        <v>4</v>
      </c>
      <c r="T45" t="str">
        <f t="shared" ca="1" si="12"/>
        <v>Great Comment 1</v>
      </c>
      <c r="U45">
        <f t="shared" ca="1" si="13"/>
        <v>31</v>
      </c>
    </row>
    <row r="46" spans="1:21" x14ac:dyDescent="0.25">
      <c r="A46" t="str">
        <f t="shared" si="1"/>
        <v>NYC10044</v>
      </c>
      <c r="B46" t="s">
        <v>37</v>
      </c>
      <c r="C46" s="2">
        <f t="shared" ca="1" si="2"/>
        <v>41831</v>
      </c>
      <c r="D46" s="3">
        <f t="shared" ca="1" si="3"/>
        <v>0.11597222222222221</v>
      </c>
      <c r="E46" s="3">
        <f t="shared" ca="1" si="14"/>
        <v>0.1388888888888889</v>
      </c>
      <c r="F46" s="4" t="s">
        <v>43</v>
      </c>
      <c r="G46" s="4" t="s">
        <v>86</v>
      </c>
      <c r="H46" t="str">
        <f t="shared" ca="1" si="5"/>
        <v>Standard</v>
      </c>
      <c r="I46" t="str">
        <f t="shared" ca="1" si="6"/>
        <v>NYCStandard 2</v>
      </c>
      <c r="J46" t="str">
        <f t="shared" ca="1" si="0"/>
        <v>NYC Driver2</v>
      </c>
      <c r="K46">
        <f ca="1">(Sheet2!$B$9+RANDBETWEEN(0,Sheet2!$B$8-Sheet2!$B$9))/1000000</f>
        <v>40.708365999999998</v>
      </c>
      <c r="L46">
        <f ca="1">(Sheet2!$C$9+RANDBETWEEN(0,ABS(Sheet2!$C$8)-ABS(Sheet2!$C$9)))/1000000</f>
        <v>-73.995718999999994</v>
      </c>
      <c r="M46">
        <f ca="1">(Sheet2!$B$3+RANDBETWEEN(0,Sheet2!$B$2-Sheet2!$B$3))/1000000</f>
        <v>40.771186</v>
      </c>
      <c r="N46">
        <f ca="1">(Sheet2!$C$3+RANDBETWEEN(0,ABS(Sheet2!$C$2)-ABS(Sheet2!$C$3)))/1000000</f>
        <v>-73.956423999999998</v>
      </c>
      <c r="O46">
        <f t="shared" ca="1" si="15"/>
        <v>7.4097566930365533</v>
      </c>
      <c r="P46" t="str">
        <f t="shared" ca="1" si="8"/>
        <v>Completed</v>
      </c>
      <c r="Q46">
        <f t="shared" ca="1" si="9"/>
        <v>3</v>
      </c>
      <c r="R46">
        <f t="shared" ca="1" si="16"/>
        <v>0</v>
      </c>
      <c r="S46">
        <f t="shared" ca="1" si="11"/>
        <v>5</v>
      </c>
      <c r="T46" t="str">
        <f t="shared" ca="1" si="12"/>
        <v>Great Comment 5</v>
      </c>
      <c r="U46">
        <f t="shared" ca="1" si="13"/>
        <v>7</v>
      </c>
    </row>
    <row r="47" spans="1:21" x14ac:dyDescent="0.25">
      <c r="A47" t="str">
        <f t="shared" si="1"/>
        <v>NYC10045</v>
      </c>
      <c r="B47" t="s">
        <v>37</v>
      </c>
      <c r="C47" s="2">
        <f t="shared" ca="1" si="2"/>
        <v>41771</v>
      </c>
      <c r="D47" s="3">
        <f t="shared" ca="1" si="3"/>
        <v>0.65208333333333335</v>
      </c>
      <c r="E47" s="3">
        <f t="shared" ref="E47:E68" ca="1" si="17">D47+TIME(0,O47*(RANDBETWEEN(310,460)/100),0)</f>
        <v>0.67083333333333339</v>
      </c>
      <c r="F47" s="4" t="s">
        <v>43</v>
      </c>
      <c r="G47" s="4" t="s">
        <v>86</v>
      </c>
      <c r="H47" t="str">
        <f t="shared" ca="1" si="5"/>
        <v>Luxury</v>
      </c>
      <c r="I47" t="str">
        <f t="shared" ca="1" si="6"/>
        <v>NYCLuxury 1</v>
      </c>
      <c r="J47" t="str">
        <f t="shared" ca="1" si="0"/>
        <v>NYC Driver12</v>
      </c>
      <c r="K47">
        <f ca="1">(Sheet2!$B$9+RANDBETWEEN(0,Sheet2!$B$8-Sheet2!$B$9))/1000000</f>
        <v>40.711367000000003</v>
      </c>
      <c r="L47">
        <f ca="1">(Sheet2!$C$9+RANDBETWEEN(0,ABS(Sheet2!$C$8)-ABS(Sheet2!$C$9)))/1000000</f>
        <v>-73.995851000000002</v>
      </c>
      <c r="M47">
        <f ca="1">(Sheet2!$B$3+RANDBETWEEN(0,Sheet2!$B$2-Sheet2!$B$3))/1000000</f>
        <v>40.778494999999999</v>
      </c>
      <c r="N47">
        <f ca="1">(Sheet2!$C$3+RANDBETWEEN(0,ABS(Sheet2!$C$2)-ABS(Sheet2!$C$3)))/1000000</f>
        <v>-73.953384</v>
      </c>
      <c r="O47">
        <f t="shared" ref="O47:O68" ca="1" si="18">SQRT(POWER(ABS((K47*1000000)-(M47*1000000)),2) + POWER(ABS((L47*1000000)-(N47*1000000)),2))/10000</f>
        <v>7.9433081729214052</v>
      </c>
      <c r="P47" t="str">
        <f t="shared" ca="1" si="8"/>
        <v>Completed</v>
      </c>
      <c r="Q47">
        <f t="shared" ca="1" si="9"/>
        <v>2</v>
      </c>
      <c r="R47">
        <f t="shared" ref="R47:R68" ca="1" si="19">IF(H47="Van",5,IF(H47="Luxury",10,0))</f>
        <v>10</v>
      </c>
      <c r="S47">
        <f t="shared" ca="1" si="11"/>
        <v>2</v>
      </c>
      <c r="T47" t="str">
        <f t="shared" ca="1" si="12"/>
        <v>Standard Comment 2</v>
      </c>
      <c r="U47">
        <f t="shared" ca="1" si="13"/>
        <v>41</v>
      </c>
    </row>
    <row r="48" spans="1:21" x14ac:dyDescent="0.25">
      <c r="A48" t="str">
        <f t="shared" si="1"/>
        <v>NYC10046</v>
      </c>
      <c r="B48" t="s">
        <v>37</v>
      </c>
      <c r="C48" s="2">
        <f t="shared" ca="1" si="2"/>
        <v>41822</v>
      </c>
      <c r="D48" s="3">
        <f t="shared" ca="1" si="3"/>
        <v>0.40347222222222223</v>
      </c>
      <c r="E48" s="3">
        <f t="shared" ca="1" si="17"/>
        <v>0.4201388888888889</v>
      </c>
      <c r="F48" s="4" t="s">
        <v>43</v>
      </c>
      <c r="G48" s="4" t="s">
        <v>86</v>
      </c>
      <c r="H48" t="str">
        <f t="shared" ca="1" si="5"/>
        <v>Standard</v>
      </c>
      <c r="I48" t="str">
        <f t="shared" ca="1" si="6"/>
        <v>NYCStandard 1</v>
      </c>
      <c r="J48" t="str">
        <f t="shared" ca="1" si="0"/>
        <v>NYC Driver12</v>
      </c>
      <c r="K48">
        <f ca="1">(Sheet2!$B$9+RANDBETWEEN(0,Sheet2!$B$8-Sheet2!$B$9))/1000000</f>
        <v>40.706485000000001</v>
      </c>
      <c r="L48">
        <f ca="1">(Sheet2!$C$9+RANDBETWEEN(0,ABS(Sheet2!$C$8)-ABS(Sheet2!$C$9)))/1000000</f>
        <v>-73.993680999999995</v>
      </c>
      <c r="M48">
        <f ca="1">(Sheet2!$B$3+RANDBETWEEN(0,Sheet2!$B$2-Sheet2!$B$3))/1000000</f>
        <v>40.766441999999998</v>
      </c>
      <c r="N48">
        <f ca="1">(Sheet2!$C$3+RANDBETWEEN(0,ABS(Sheet2!$C$2)-ABS(Sheet2!$C$3)))/1000000</f>
        <v>-73.944535999999999</v>
      </c>
      <c r="O48">
        <f t="shared" ca="1" si="18"/>
        <v>7.7524659779969367</v>
      </c>
      <c r="P48" t="str">
        <f t="shared" ca="1" si="8"/>
        <v>Completed</v>
      </c>
      <c r="Q48">
        <f t="shared" ca="1" si="9"/>
        <v>3</v>
      </c>
      <c r="R48">
        <f t="shared" ca="1" si="19"/>
        <v>0</v>
      </c>
      <c r="S48">
        <f t="shared" ca="1" si="11"/>
        <v>3</v>
      </c>
      <c r="T48" t="str">
        <f t="shared" ca="1" si="12"/>
        <v>Standard Comment 4</v>
      </c>
      <c r="U48">
        <f t="shared" ca="1" si="13"/>
        <v>22</v>
      </c>
    </row>
    <row r="49" spans="1:21" x14ac:dyDescent="0.25">
      <c r="A49" t="str">
        <f t="shared" si="1"/>
        <v>NYC10047</v>
      </c>
      <c r="B49" t="s">
        <v>37</v>
      </c>
      <c r="C49" s="2">
        <f t="shared" ca="1" si="2"/>
        <v>41778</v>
      </c>
      <c r="D49" s="3">
        <f t="shared" ca="1" si="3"/>
        <v>0.56041666666666667</v>
      </c>
      <c r="E49" s="3">
        <f t="shared" ca="1" si="17"/>
        <v>0.57708333333333339</v>
      </c>
      <c r="F49" s="4" t="s">
        <v>43</v>
      </c>
      <c r="G49" s="4" t="s">
        <v>86</v>
      </c>
      <c r="H49" t="str">
        <f t="shared" ca="1" si="5"/>
        <v>Van</v>
      </c>
      <c r="I49" t="str">
        <f t="shared" ca="1" si="6"/>
        <v>NYCVan 1</v>
      </c>
      <c r="J49" t="str">
        <f t="shared" ca="1" si="0"/>
        <v>NYC Driver17</v>
      </c>
      <c r="K49">
        <f ca="1">(Sheet2!$B$9+RANDBETWEEN(0,Sheet2!$B$8-Sheet2!$B$9))/1000000</f>
        <v>40.705755000000003</v>
      </c>
      <c r="L49">
        <f ca="1">(Sheet2!$C$9+RANDBETWEEN(0,ABS(Sheet2!$C$8)-ABS(Sheet2!$C$9)))/1000000</f>
        <v>-74.000321</v>
      </c>
      <c r="M49">
        <f ca="1">(Sheet2!$B$3+RANDBETWEEN(0,Sheet2!$B$2-Sheet2!$B$3))/1000000</f>
        <v>40.761119000000001</v>
      </c>
      <c r="N49">
        <f ca="1">(Sheet2!$C$3+RANDBETWEEN(0,ABS(Sheet2!$C$2)-ABS(Sheet2!$C$3)))/1000000</f>
        <v>-73.947640000000007</v>
      </c>
      <c r="O49">
        <f t="shared" ca="1" si="18"/>
        <v>7.6422904007895429</v>
      </c>
      <c r="P49" t="str">
        <f t="shared" ca="1" si="8"/>
        <v>Not completed</v>
      </c>
      <c r="Q49">
        <f t="shared" ca="1" si="9"/>
        <v>2</v>
      </c>
      <c r="R49">
        <f t="shared" ca="1" si="19"/>
        <v>5</v>
      </c>
      <c r="S49">
        <f t="shared" ca="1" si="11"/>
        <v>5</v>
      </c>
      <c r="T49" t="str">
        <f t="shared" ca="1" si="12"/>
        <v>Great Comment 4</v>
      </c>
      <c r="U49">
        <f t="shared" ca="1" si="13"/>
        <v>59</v>
      </c>
    </row>
    <row r="50" spans="1:21" x14ac:dyDescent="0.25">
      <c r="A50" t="str">
        <f t="shared" si="1"/>
        <v>NYC10048</v>
      </c>
      <c r="B50" t="s">
        <v>37</v>
      </c>
      <c r="C50" s="2">
        <f t="shared" ca="1" si="2"/>
        <v>41726</v>
      </c>
      <c r="D50" s="3">
        <f t="shared" ca="1" si="3"/>
        <v>0.35902777777777778</v>
      </c>
      <c r="E50" s="3">
        <f t="shared" ca="1" si="17"/>
        <v>0.37708333333333333</v>
      </c>
      <c r="F50" s="4" t="s">
        <v>43</v>
      </c>
      <c r="G50" s="4" t="s">
        <v>86</v>
      </c>
      <c r="H50" t="str">
        <f t="shared" ca="1" si="5"/>
        <v>Van</v>
      </c>
      <c r="I50" t="str">
        <f t="shared" ca="1" si="6"/>
        <v>NYCVan 2</v>
      </c>
      <c r="J50" t="str">
        <f t="shared" ca="1" si="0"/>
        <v>NYC Driver2</v>
      </c>
      <c r="K50">
        <f ca="1">(Sheet2!$B$9+RANDBETWEEN(0,Sheet2!$B$8-Sheet2!$B$9))/1000000</f>
        <v>40.706994000000002</v>
      </c>
      <c r="L50">
        <f ca="1">(Sheet2!$C$9+RANDBETWEEN(0,ABS(Sheet2!$C$8)-ABS(Sheet2!$C$9)))/1000000</f>
        <v>-73.996763999999999</v>
      </c>
      <c r="M50">
        <f ca="1">(Sheet2!$B$3+RANDBETWEEN(0,Sheet2!$B$2-Sheet2!$B$3))/1000000</f>
        <v>40.768344999999997</v>
      </c>
      <c r="N50">
        <f ca="1">(Sheet2!$C$3+RANDBETWEEN(0,ABS(Sheet2!$C$2)-ABS(Sheet2!$C$3)))/1000000</f>
        <v>-73.955235999999999</v>
      </c>
      <c r="O50">
        <f t="shared" ca="1" si="18"/>
        <v>7.4084546195546075</v>
      </c>
      <c r="P50" t="str">
        <f t="shared" ca="1" si="8"/>
        <v>Completed</v>
      </c>
      <c r="Q50">
        <f t="shared" ca="1" si="9"/>
        <v>3</v>
      </c>
      <c r="R50">
        <f t="shared" ca="1" si="19"/>
        <v>5</v>
      </c>
      <c r="S50">
        <f t="shared" ca="1" si="11"/>
        <v>4</v>
      </c>
      <c r="T50" t="str">
        <f t="shared" ca="1" si="12"/>
        <v>Great Comment 2</v>
      </c>
      <c r="U50">
        <f t="shared" ca="1" si="13"/>
        <v>17</v>
      </c>
    </row>
    <row r="51" spans="1:21" x14ac:dyDescent="0.25">
      <c r="A51" t="str">
        <f t="shared" si="1"/>
        <v>NYC10049</v>
      </c>
      <c r="B51" t="s">
        <v>37</v>
      </c>
      <c r="C51" s="2">
        <f t="shared" ca="1" si="2"/>
        <v>41791</v>
      </c>
      <c r="D51" s="3">
        <f t="shared" ca="1" si="3"/>
        <v>0.14722222222222223</v>
      </c>
      <c r="E51" s="3">
        <f t="shared" ca="1" si="17"/>
        <v>0.16875000000000001</v>
      </c>
      <c r="F51" s="4" t="s">
        <v>43</v>
      </c>
      <c r="G51" s="4" t="s">
        <v>86</v>
      </c>
      <c r="H51" t="str">
        <f t="shared" ca="1" si="5"/>
        <v>Luxury</v>
      </c>
      <c r="I51" t="str">
        <f t="shared" ca="1" si="6"/>
        <v>NYCLuxury 2</v>
      </c>
      <c r="J51" t="str">
        <f t="shared" ca="1" si="0"/>
        <v>NYC Driver14</v>
      </c>
      <c r="K51">
        <f ca="1">(Sheet2!$B$9+RANDBETWEEN(0,Sheet2!$B$8-Sheet2!$B$9))/1000000</f>
        <v>40.71134</v>
      </c>
      <c r="L51">
        <f ca="1">(Sheet2!$C$9+RANDBETWEEN(0,ABS(Sheet2!$C$8)-ABS(Sheet2!$C$9)))/1000000</f>
        <v>-73.999041000000005</v>
      </c>
      <c r="M51">
        <f ca="1">(Sheet2!$B$3+RANDBETWEEN(0,Sheet2!$B$2-Sheet2!$B$3))/1000000</f>
        <v>40.774090999999999</v>
      </c>
      <c r="N51">
        <f ca="1">(Sheet2!$C$3+RANDBETWEEN(0,ABS(Sheet2!$C$2)-ABS(Sheet2!$C$3)))/1000000</f>
        <v>-73.958313000000004</v>
      </c>
      <c r="O51">
        <f t="shared" ca="1" si="18"/>
        <v>7.4809477908885311</v>
      </c>
      <c r="P51" t="str">
        <f t="shared" ca="1" si="8"/>
        <v>Completed</v>
      </c>
      <c r="Q51">
        <f t="shared" ca="1" si="9"/>
        <v>3</v>
      </c>
      <c r="R51">
        <f t="shared" ca="1" si="19"/>
        <v>10</v>
      </c>
      <c r="S51">
        <f t="shared" ca="1" si="11"/>
        <v>5</v>
      </c>
      <c r="T51" t="str">
        <f t="shared" ca="1" si="12"/>
        <v>Great Comment 3</v>
      </c>
      <c r="U51">
        <f t="shared" ca="1" si="13"/>
        <v>3</v>
      </c>
    </row>
    <row r="52" spans="1:21" x14ac:dyDescent="0.25">
      <c r="A52" t="str">
        <f t="shared" si="1"/>
        <v>NYC10050</v>
      </c>
      <c r="B52" t="s">
        <v>37</v>
      </c>
      <c r="C52" s="2">
        <f t="shared" ca="1" si="2"/>
        <v>41847</v>
      </c>
      <c r="D52" s="3">
        <f t="shared" ca="1" si="3"/>
        <v>0.94236111111111109</v>
      </c>
      <c r="E52" s="3">
        <f t="shared" ca="1" si="17"/>
        <v>0.96388888888888891</v>
      </c>
      <c r="F52" s="4" t="s">
        <v>43</v>
      </c>
      <c r="G52" s="4" t="s">
        <v>86</v>
      </c>
      <c r="H52" t="str">
        <f t="shared" ca="1" si="5"/>
        <v>Standard</v>
      </c>
      <c r="I52" t="str">
        <f t="shared" ca="1" si="6"/>
        <v>NYCStandard 4</v>
      </c>
      <c r="J52" t="str">
        <f t="shared" ca="1" si="0"/>
        <v>NYC Driver16</v>
      </c>
      <c r="K52">
        <f ca="1">(Sheet2!$B$9+RANDBETWEEN(0,Sheet2!$B$8-Sheet2!$B$9))/1000000</f>
        <v>40.710174000000002</v>
      </c>
      <c r="L52">
        <f ca="1">(Sheet2!$C$9+RANDBETWEEN(0,ABS(Sheet2!$C$8)-ABS(Sheet2!$C$9)))/1000000</f>
        <v>-74.000934999999998</v>
      </c>
      <c r="M52">
        <f ca="1">(Sheet2!$B$3+RANDBETWEEN(0,Sheet2!$B$2-Sheet2!$B$3))/1000000</f>
        <v>40.778849000000001</v>
      </c>
      <c r="N52">
        <f ca="1">(Sheet2!$C$3+RANDBETWEEN(0,ABS(Sheet2!$C$2)-ABS(Sheet2!$C$3)))/1000000</f>
        <v>-73.956317999999996</v>
      </c>
      <c r="O52">
        <f t="shared" ca="1" si="18"/>
        <v>8.1895862618327673</v>
      </c>
      <c r="P52" t="str">
        <f t="shared" ca="1" si="8"/>
        <v>Completed</v>
      </c>
      <c r="Q52">
        <f t="shared" ca="1" si="9"/>
        <v>3</v>
      </c>
      <c r="R52">
        <f t="shared" ca="1" si="19"/>
        <v>0</v>
      </c>
      <c r="S52">
        <f t="shared" ca="1" si="11"/>
        <v>4</v>
      </c>
      <c r="T52" t="str">
        <f t="shared" ca="1" si="12"/>
        <v>Great Comment 3</v>
      </c>
      <c r="U52">
        <f t="shared" ca="1" si="13"/>
        <v>89</v>
      </c>
    </row>
    <row r="53" spans="1:21" x14ac:dyDescent="0.25">
      <c r="A53" t="str">
        <f t="shared" si="1"/>
        <v>NYC10051</v>
      </c>
      <c r="B53" t="s">
        <v>37</v>
      </c>
      <c r="C53" s="2">
        <f t="shared" ca="1" si="2"/>
        <v>41700</v>
      </c>
      <c r="D53" s="3">
        <f t="shared" ca="1" si="3"/>
        <v>0.66111111111111109</v>
      </c>
      <c r="E53" s="3">
        <f t="shared" ca="1" si="17"/>
        <v>0.67499999999999993</v>
      </c>
      <c r="F53" s="4" t="s">
        <v>43</v>
      </c>
      <c r="G53" s="4" t="s">
        <v>86</v>
      </c>
      <c r="H53" t="str">
        <f t="shared" ca="1" si="5"/>
        <v>Standard</v>
      </c>
      <c r="I53" t="str">
        <f t="shared" ca="1" si="6"/>
        <v>NYCStandard 1</v>
      </c>
      <c r="J53" t="str">
        <f t="shared" ca="1" si="0"/>
        <v>NYC Driver6</v>
      </c>
      <c r="K53">
        <f ca="1">(Sheet2!$B$9+RANDBETWEEN(0,Sheet2!$B$8-Sheet2!$B$9))/1000000</f>
        <v>40.710678000000001</v>
      </c>
      <c r="L53">
        <f ca="1">(Sheet2!$C$9+RANDBETWEEN(0,ABS(Sheet2!$C$8)-ABS(Sheet2!$C$9)))/1000000</f>
        <v>-73.995189999999994</v>
      </c>
      <c r="M53">
        <f ca="1">(Sheet2!$B$3+RANDBETWEEN(0,Sheet2!$B$2-Sheet2!$B$3))/1000000</f>
        <v>40.760891000000001</v>
      </c>
      <c r="N53">
        <f ca="1">(Sheet2!$C$3+RANDBETWEEN(0,ABS(Sheet2!$C$2)-ABS(Sheet2!$C$3)))/1000000</f>
        <v>-73.953221999999997</v>
      </c>
      <c r="O53">
        <f t="shared" ca="1" si="18"/>
        <v>6.544202314262602</v>
      </c>
      <c r="P53" t="str">
        <f t="shared" ca="1" si="8"/>
        <v>Completed</v>
      </c>
      <c r="Q53">
        <f t="shared" ca="1" si="9"/>
        <v>2</v>
      </c>
      <c r="R53">
        <f t="shared" ca="1" si="19"/>
        <v>0</v>
      </c>
      <c r="S53">
        <f t="shared" ca="1" si="11"/>
        <v>5</v>
      </c>
      <c r="T53" t="str">
        <f t="shared" ca="1" si="12"/>
        <v>Great Comment 4</v>
      </c>
      <c r="U53">
        <f t="shared" ca="1" si="13"/>
        <v>59</v>
      </c>
    </row>
    <row r="54" spans="1:21" x14ac:dyDescent="0.25">
      <c r="A54" t="str">
        <f t="shared" si="1"/>
        <v>NYC10052</v>
      </c>
      <c r="B54" t="s">
        <v>37</v>
      </c>
      <c r="C54" s="2">
        <f t="shared" ca="1" si="2"/>
        <v>41723</v>
      </c>
      <c r="D54" s="3">
        <f t="shared" ca="1" si="3"/>
        <v>0.84305555555555556</v>
      </c>
      <c r="E54" s="3">
        <f t="shared" ca="1" si="17"/>
        <v>0.8618055555555556</v>
      </c>
      <c r="F54" s="4" t="s">
        <v>43</v>
      </c>
      <c r="G54" s="4" t="s">
        <v>86</v>
      </c>
      <c r="H54" t="str">
        <f t="shared" ca="1" si="5"/>
        <v>Luxury</v>
      </c>
      <c r="I54" t="str">
        <f t="shared" ca="1" si="6"/>
        <v>NYCLuxury 1</v>
      </c>
      <c r="J54" t="str">
        <f t="shared" ca="1" si="0"/>
        <v>NYC Driver12</v>
      </c>
      <c r="K54">
        <f ca="1">(Sheet2!$B$9+RANDBETWEEN(0,Sheet2!$B$8-Sheet2!$B$9))/1000000</f>
        <v>40.711010999999999</v>
      </c>
      <c r="L54">
        <f ca="1">(Sheet2!$C$9+RANDBETWEEN(0,ABS(Sheet2!$C$8)-ABS(Sheet2!$C$9)))/1000000</f>
        <v>-74.002298999999994</v>
      </c>
      <c r="M54">
        <f ca="1">(Sheet2!$B$3+RANDBETWEEN(0,Sheet2!$B$2-Sheet2!$B$3))/1000000</f>
        <v>40.772995999999999</v>
      </c>
      <c r="N54">
        <f ca="1">(Sheet2!$C$3+RANDBETWEEN(0,ABS(Sheet2!$C$2)-ABS(Sheet2!$C$3)))/1000000</f>
        <v>-73.959470999999994</v>
      </c>
      <c r="O54">
        <f t="shared" ca="1" si="18"/>
        <v>7.5341740151127379</v>
      </c>
      <c r="P54" t="str">
        <f t="shared" ca="1" si="8"/>
        <v>Completed</v>
      </c>
      <c r="Q54">
        <f t="shared" ca="1" si="9"/>
        <v>3</v>
      </c>
      <c r="R54">
        <f t="shared" ca="1" si="19"/>
        <v>10</v>
      </c>
      <c r="S54">
        <f t="shared" ca="1" si="11"/>
        <v>4</v>
      </c>
      <c r="T54" t="str">
        <f t="shared" ca="1" si="12"/>
        <v>Great Comment 3</v>
      </c>
      <c r="U54">
        <f t="shared" ca="1" si="13"/>
        <v>74</v>
      </c>
    </row>
    <row r="55" spans="1:21" x14ac:dyDescent="0.25">
      <c r="A55" t="str">
        <f t="shared" si="1"/>
        <v>NYC10053</v>
      </c>
      <c r="B55" t="s">
        <v>37</v>
      </c>
      <c r="C55" s="2">
        <f t="shared" ca="1" si="2"/>
        <v>41843</v>
      </c>
      <c r="D55" s="3">
        <f t="shared" ca="1" si="3"/>
        <v>0.3840277777777778</v>
      </c>
      <c r="E55" s="3">
        <f t="shared" ca="1" si="17"/>
        <v>0.40416666666666667</v>
      </c>
      <c r="F55" s="4" t="s">
        <v>43</v>
      </c>
      <c r="G55" s="4" t="s">
        <v>86</v>
      </c>
      <c r="H55" t="str">
        <f t="shared" ca="1" si="5"/>
        <v>Van</v>
      </c>
      <c r="I55" t="str">
        <f t="shared" ca="1" si="6"/>
        <v>NYCVan 2</v>
      </c>
      <c r="J55" t="str">
        <f t="shared" ca="1" si="0"/>
        <v>NYC Driver19</v>
      </c>
      <c r="K55">
        <f ca="1">(Sheet2!$B$9+RANDBETWEEN(0,Sheet2!$B$8-Sheet2!$B$9))/1000000</f>
        <v>40.70881</v>
      </c>
      <c r="L55">
        <f ca="1">(Sheet2!$C$9+RANDBETWEEN(0,ABS(Sheet2!$C$8)-ABS(Sheet2!$C$9)))/1000000</f>
        <v>-73.997850999999997</v>
      </c>
      <c r="M55">
        <f ca="1">(Sheet2!$B$3+RANDBETWEEN(0,Sheet2!$B$2-Sheet2!$B$3))/1000000</f>
        <v>40.771019000000003</v>
      </c>
      <c r="N55">
        <f ca="1">(Sheet2!$C$3+RANDBETWEEN(0,ABS(Sheet2!$C$2)-ABS(Sheet2!$C$3)))/1000000</f>
        <v>-73.960104000000001</v>
      </c>
      <c r="O55">
        <f t="shared" ca="1" si="18"/>
        <v>7.2765346766163361</v>
      </c>
      <c r="P55" t="str">
        <f t="shared" ca="1" si="8"/>
        <v>Completed</v>
      </c>
      <c r="Q55">
        <f t="shared" ca="1" si="9"/>
        <v>3</v>
      </c>
      <c r="R55">
        <f t="shared" ca="1" si="19"/>
        <v>5</v>
      </c>
      <c r="S55">
        <f t="shared" ca="1" si="11"/>
        <v>4</v>
      </c>
      <c r="T55" t="str">
        <f t="shared" ca="1" si="12"/>
        <v>Great Comment 3</v>
      </c>
      <c r="U55">
        <f t="shared" ca="1" si="13"/>
        <v>21</v>
      </c>
    </row>
    <row r="56" spans="1:21" x14ac:dyDescent="0.25">
      <c r="A56" t="str">
        <f t="shared" si="1"/>
        <v>NYC10054</v>
      </c>
      <c r="B56" t="s">
        <v>37</v>
      </c>
      <c r="C56" s="2">
        <f t="shared" ca="1" si="2"/>
        <v>41760</v>
      </c>
      <c r="D56" s="3">
        <f t="shared" ca="1" si="3"/>
        <v>0.6020833333333333</v>
      </c>
      <c r="E56" s="3">
        <f t="shared" ca="1" si="17"/>
        <v>0.62291666666666667</v>
      </c>
      <c r="F56" s="4" t="s">
        <v>43</v>
      </c>
      <c r="G56" s="4" t="s">
        <v>86</v>
      </c>
      <c r="H56" t="str">
        <f t="shared" ca="1" si="5"/>
        <v>Van</v>
      </c>
      <c r="I56" t="str">
        <f t="shared" ca="1" si="6"/>
        <v>NYCVan 2</v>
      </c>
      <c r="J56" t="str">
        <f t="shared" ca="1" si="0"/>
        <v>NYC Driver4</v>
      </c>
      <c r="K56">
        <f ca="1">(Sheet2!$B$9+RANDBETWEEN(0,Sheet2!$B$8-Sheet2!$B$9))/1000000</f>
        <v>40.711773000000001</v>
      </c>
      <c r="L56">
        <f ca="1">(Sheet2!$C$9+RANDBETWEEN(0,ABS(Sheet2!$C$8)-ABS(Sheet2!$C$9)))/1000000</f>
        <v>-73.998585000000006</v>
      </c>
      <c r="M56">
        <f ca="1">(Sheet2!$B$3+RANDBETWEEN(0,Sheet2!$B$2-Sheet2!$B$3))/1000000</f>
        <v>40.763471000000003</v>
      </c>
      <c r="N56">
        <f ca="1">(Sheet2!$C$3+RANDBETWEEN(0,ABS(Sheet2!$C$2)-ABS(Sheet2!$C$3)))/1000000</f>
        <v>-73.943803000000003</v>
      </c>
      <c r="O56">
        <f t="shared" ca="1" si="18"/>
        <v>7.5324303700731283</v>
      </c>
      <c r="P56" t="str">
        <f t="shared" ca="1" si="8"/>
        <v>Completed</v>
      </c>
      <c r="Q56">
        <f t="shared" ca="1" si="9"/>
        <v>2</v>
      </c>
      <c r="R56">
        <f t="shared" ca="1" si="19"/>
        <v>5</v>
      </c>
      <c r="S56">
        <f t="shared" ca="1" si="11"/>
        <v>5</v>
      </c>
      <c r="T56" t="str">
        <f t="shared" ca="1" si="12"/>
        <v>Great Comment 1</v>
      </c>
      <c r="U56">
        <f t="shared" ca="1" si="13"/>
        <v>64</v>
      </c>
    </row>
    <row r="57" spans="1:21" x14ac:dyDescent="0.25">
      <c r="A57" t="str">
        <f t="shared" si="1"/>
        <v>NYC10055</v>
      </c>
      <c r="B57" t="s">
        <v>37</v>
      </c>
      <c r="C57" s="2">
        <f t="shared" ca="1" si="2"/>
        <v>41717</v>
      </c>
      <c r="D57" s="3">
        <f t="shared" ca="1" si="3"/>
        <v>0.55069444444444449</v>
      </c>
      <c r="E57" s="3">
        <f t="shared" ca="1" si="17"/>
        <v>0.57291666666666674</v>
      </c>
      <c r="F57" s="4" t="s">
        <v>43</v>
      </c>
      <c r="G57" s="4" t="s">
        <v>86</v>
      </c>
      <c r="H57" t="str">
        <f t="shared" ca="1" si="5"/>
        <v>Van</v>
      </c>
      <c r="I57" t="str">
        <f t="shared" ca="1" si="6"/>
        <v>NYCVan 2</v>
      </c>
      <c r="J57" t="str">
        <f t="shared" ca="1" si="0"/>
        <v>NYC Driver11</v>
      </c>
      <c r="K57">
        <f ca="1">(Sheet2!$B$9+RANDBETWEEN(0,Sheet2!$B$8-Sheet2!$B$9))/1000000</f>
        <v>40.711826000000002</v>
      </c>
      <c r="L57">
        <f ca="1">(Sheet2!$C$9+RANDBETWEEN(0,ABS(Sheet2!$C$8)-ABS(Sheet2!$C$9)))/1000000</f>
        <v>-73.997467</v>
      </c>
      <c r="M57">
        <f ca="1">(Sheet2!$B$3+RANDBETWEEN(0,Sheet2!$B$2-Sheet2!$B$3))/1000000</f>
        <v>40.772488000000003</v>
      </c>
      <c r="N57">
        <f ca="1">(Sheet2!$C$3+RANDBETWEEN(0,ABS(Sheet2!$C$2)-ABS(Sheet2!$C$3)))/1000000</f>
        <v>-73.944710000000001</v>
      </c>
      <c r="O57">
        <f t="shared" ca="1" si="18"/>
        <v>8.0393900844529238</v>
      </c>
      <c r="P57" t="str">
        <f t="shared" ca="1" si="8"/>
        <v>Completed</v>
      </c>
      <c r="Q57">
        <f t="shared" ca="1" si="9"/>
        <v>2</v>
      </c>
      <c r="R57">
        <f t="shared" ca="1" si="19"/>
        <v>5</v>
      </c>
      <c r="S57">
        <f t="shared" ca="1" si="11"/>
        <v>5</v>
      </c>
      <c r="T57" t="str">
        <f t="shared" ca="1" si="12"/>
        <v>Great Comment 5</v>
      </c>
      <c r="U57">
        <f t="shared" ca="1" si="13"/>
        <v>59</v>
      </c>
    </row>
    <row r="58" spans="1:21" x14ac:dyDescent="0.25">
      <c r="A58" t="str">
        <f t="shared" si="1"/>
        <v>NYC10056</v>
      </c>
      <c r="B58" t="s">
        <v>37</v>
      </c>
      <c r="C58" s="2">
        <f t="shared" ca="1" si="2"/>
        <v>41722</v>
      </c>
      <c r="D58" s="3">
        <f t="shared" ca="1" si="3"/>
        <v>0.31944444444444448</v>
      </c>
      <c r="E58" s="3">
        <f t="shared" ca="1" si="17"/>
        <v>0.34583333333333338</v>
      </c>
      <c r="F58" s="4" t="s">
        <v>43</v>
      </c>
      <c r="G58" s="4" t="s">
        <v>86</v>
      </c>
      <c r="H58" t="str">
        <f t="shared" ca="1" si="5"/>
        <v>Standard</v>
      </c>
      <c r="I58" t="str">
        <f t="shared" ca="1" si="6"/>
        <v>NYCStandard 2</v>
      </c>
      <c r="J58" t="str">
        <f t="shared" ca="1" si="0"/>
        <v>NYC Driver5</v>
      </c>
      <c r="K58">
        <f ca="1">(Sheet2!$B$9+RANDBETWEEN(0,Sheet2!$B$8-Sheet2!$B$9))/1000000</f>
        <v>40.706394000000003</v>
      </c>
      <c r="L58">
        <f ca="1">(Sheet2!$C$9+RANDBETWEEN(0,ABS(Sheet2!$C$8)-ABS(Sheet2!$C$9)))/1000000</f>
        <v>-73.999300000000005</v>
      </c>
      <c r="M58">
        <f ca="1">(Sheet2!$B$3+RANDBETWEEN(0,Sheet2!$B$2-Sheet2!$B$3))/1000000</f>
        <v>40.777692000000002</v>
      </c>
      <c r="N58">
        <f ca="1">(Sheet2!$C$3+RANDBETWEEN(0,ABS(Sheet2!$C$2)-ABS(Sheet2!$C$3)))/1000000</f>
        <v>-73.94229</v>
      </c>
      <c r="O58">
        <f t="shared" ca="1" si="18"/>
        <v>9.1288251730439001</v>
      </c>
      <c r="P58" t="str">
        <f t="shared" ca="1" si="8"/>
        <v>Completed</v>
      </c>
      <c r="Q58">
        <f t="shared" ca="1" si="9"/>
        <v>3</v>
      </c>
      <c r="R58">
        <f t="shared" ca="1" si="19"/>
        <v>0</v>
      </c>
      <c r="S58">
        <f t="shared" ca="1" si="11"/>
        <v>5</v>
      </c>
      <c r="T58" t="str">
        <f t="shared" ca="1" si="12"/>
        <v>Great Comment 3</v>
      </c>
      <c r="U58">
        <f t="shared" ca="1" si="13"/>
        <v>12</v>
      </c>
    </row>
    <row r="59" spans="1:21" x14ac:dyDescent="0.25">
      <c r="A59" t="str">
        <f t="shared" si="1"/>
        <v>NYC10057</v>
      </c>
      <c r="B59" t="s">
        <v>37</v>
      </c>
      <c r="C59" s="2">
        <f t="shared" ca="1" si="2"/>
        <v>41774</v>
      </c>
      <c r="D59" s="3">
        <f t="shared" ca="1" si="3"/>
        <v>2.361111111111111E-2</v>
      </c>
      <c r="E59" s="3">
        <f t="shared" ca="1" si="17"/>
        <v>4.5138888888888895E-2</v>
      </c>
      <c r="F59" s="4" t="s">
        <v>44</v>
      </c>
      <c r="G59" s="4" t="s">
        <v>86</v>
      </c>
      <c r="H59" t="str">
        <f t="shared" ca="1" si="5"/>
        <v>Standard</v>
      </c>
      <c r="I59" t="str">
        <f t="shared" ca="1" si="6"/>
        <v>NYCStandard 1</v>
      </c>
      <c r="J59" t="str">
        <f t="shared" ca="1" si="0"/>
        <v>NYC Driver15</v>
      </c>
      <c r="K59">
        <f ca="1">(Sheet2!$B$9+RANDBETWEEN(0,Sheet2!$B$8-Sheet2!$B$9))/1000000</f>
        <v>40.705970000000001</v>
      </c>
      <c r="L59">
        <f ca="1">(Sheet2!$C$9+RANDBETWEEN(0,ABS(Sheet2!$C$8)-ABS(Sheet2!$C$9)))/1000000</f>
        <v>-74.001954999999995</v>
      </c>
      <c r="M59">
        <f ca="1">(Sheet2!$B$3+RANDBETWEEN(0,Sheet2!$B$2-Sheet2!$B$3))/1000000</f>
        <v>40.762082999999997</v>
      </c>
      <c r="N59">
        <f ca="1">(Sheet2!$C$3+RANDBETWEEN(0,ABS(Sheet2!$C$2)-ABS(Sheet2!$C$3)))/1000000</f>
        <v>-73.951245999999998</v>
      </c>
      <c r="O59">
        <f t="shared" ca="1" si="18"/>
        <v>7.5631153964487412</v>
      </c>
      <c r="P59" t="str">
        <f t="shared" ca="1" si="8"/>
        <v>Completed</v>
      </c>
      <c r="Q59">
        <f t="shared" ca="1" si="9"/>
        <v>3</v>
      </c>
      <c r="R59">
        <f t="shared" ca="1" si="19"/>
        <v>0</v>
      </c>
      <c r="S59">
        <f t="shared" ca="1" si="11"/>
        <v>5</v>
      </c>
      <c r="T59" t="str">
        <f t="shared" ca="1" si="12"/>
        <v>Great Comment 5</v>
      </c>
      <c r="U59">
        <f t="shared" ca="1" si="13"/>
        <v>100</v>
      </c>
    </row>
    <row r="60" spans="1:21" x14ac:dyDescent="0.25">
      <c r="A60" t="str">
        <f t="shared" si="1"/>
        <v>NYC10058</v>
      </c>
      <c r="B60" t="s">
        <v>37</v>
      </c>
      <c r="C60" s="2">
        <f t="shared" ca="1" si="2"/>
        <v>41720</v>
      </c>
      <c r="D60" s="3">
        <f t="shared" ca="1" si="3"/>
        <v>0.52430555555555558</v>
      </c>
      <c r="E60" s="3">
        <f t="shared" ca="1" si="17"/>
        <v>0.54375000000000007</v>
      </c>
      <c r="F60" s="4" t="s">
        <v>44</v>
      </c>
      <c r="G60" s="4" t="s">
        <v>86</v>
      </c>
      <c r="H60" t="str">
        <f t="shared" ca="1" si="5"/>
        <v>Standard</v>
      </c>
      <c r="I60" t="str">
        <f t="shared" ca="1" si="6"/>
        <v>NYCStandard 4</v>
      </c>
      <c r="J60" t="str">
        <f t="shared" ca="1" si="0"/>
        <v>NYC Driver16</v>
      </c>
      <c r="K60">
        <f ca="1">(Sheet2!$B$9+RANDBETWEEN(0,Sheet2!$B$8-Sheet2!$B$9))/1000000</f>
        <v>40.706977000000002</v>
      </c>
      <c r="L60">
        <f ca="1">(Sheet2!$C$9+RANDBETWEEN(0,ABS(Sheet2!$C$8)-ABS(Sheet2!$C$9)))/1000000</f>
        <v>-73.999654000000007</v>
      </c>
      <c r="M60">
        <f ca="1">(Sheet2!$B$3+RANDBETWEEN(0,Sheet2!$B$2-Sheet2!$B$3))/1000000</f>
        <v>40.779907000000001</v>
      </c>
      <c r="N60">
        <f ca="1">(Sheet2!$C$3+RANDBETWEEN(0,ABS(Sheet2!$C$2)-ABS(Sheet2!$C$3)))/1000000</f>
        <v>-73.944089000000005</v>
      </c>
      <c r="O60">
        <f t="shared" ca="1" si="18"/>
        <v>9.1685626599811165</v>
      </c>
      <c r="P60" t="str">
        <f t="shared" ca="1" si="8"/>
        <v>Completed</v>
      </c>
      <c r="Q60">
        <f t="shared" ca="1" si="9"/>
        <v>2</v>
      </c>
      <c r="R60">
        <f t="shared" ca="1" si="19"/>
        <v>0</v>
      </c>
      <c r="S60">
        <f t="shared" ca="1" si="11"/>
        <v>5</v>
      </c>
      <c r="T60" t="str">
        <f t="shared" ca="1" si="12"/>
        <v>Great Comment 5</v>
      </c>
      <c r="U60">
        <f t="shared" ca="1" si="13"/>
        <v>50</v>
      </c>
    </row>
    <row r="61" spans="1:21" x14ac:dyDescent="0.25">
      <c r="A61" t="str">
        <f t="shared" si="1"/>
        <v>NYC10059</v>
      </c>
      <c r="B61" t="s">
        <v>37</v>
      </c>
      <c r="C61" s="2">
        <f t="shared" ca="1" si="2"/>
        <v>41726</v>
      </c>
      <c r="D61" s="3">
        <f t="shared" ca="1" si="3"/>
        <v>0.30694444444444441</v>
      </c>
      <c r="E61" s="3">
        <f t="shared" ca="1" si="17"/>
        <v>0.32708333333333328</v>
      </c>
      <c r="F61" s="4" t="s">
        <v>44</v>
      </c>
      <c r="G61" s="4" t="s">
        <v>86</v>
      </c>
      <c r="H61" t="str">
        <f t="shared" ca="1" si="5"/>
        <v>Van</v>
      </c>
      <c r="I61" t="str">
        <f t="shared" ca="1" si="6"/>
        <v>NYCVan 2</v>
      </c>
      <c r="J61" t="str">
        <f t="shared" ca="1" si="0"/>
        <v>NYC Driver6</v>
      </c>
      <c r="K61">
        <f ca="1">(Sheet2!$B$9+RANDBETWEEN(0,Sheet2!$B$8-Sheet2!$B$9))/1000000</f>
        <v>40.706794000000002</v>
      </c>
      <c r="L61">
        <f ca="1">(Sheet2!$C$9+RANDBETWEEN(0,ABS(Sheet2!$C$8)-ABS(Sheet2!$C$9)))/1000000</f>
        <v>-73.994439</v>
      </c>
      <c r="M61">
        <f ca="1">(Sheet2!$B$3+RANDBETWEEN(0,Sheet2!$B$2-Sheet2!$B$3))/1000000</f>
        <v>40.769519000000003</v>
      </c>
      <c r="N61">
        <f ca="1">(Sheet2!$C$3+RANDBETWEEN(0,ABS(Sheet2!$C$2)-ABS(Sheet2!$C$3)))/1000000</f>
        <v>-73.956204999999997</v>
      </c>
      <c r="O61">
        <f t="shared" ca="1" si="18"/>
        <v>7.3459270218264487</v>
      </c>
      <c r="P61" t="str">
        <f t="shared" ca="1" si="8"/>
        <v>Completed</v>
      </c>
      <c r="Q61">
        <f t="shared" ca="1" si="9"/>
        <v>3</v>
      </c>
      <c r="R61">
        <f t="shared" ca="1" si="19"/>
        <v>5</v>
      </c>
      <c r="S61">
        <f t="shared" ca="1" si="11"/>
        <v>2</v>
      </c>
      <c r="T61" t="str">
        <f t="shared" ca="1" si="12"/>
        <v>Standard Comment 1</v>
      </c>
      <c r="U61">
        <f t="shared" ca="1" si="13"/>
        <v>18</v>
      </c>
    </row>
    <row r="62" spans="1:21" x14ac:dyDescent="0.25">
      <c r="A62" t="str">
        <f t="shared" si="1"/>
        <v>NYC10060</v>
      </c>
      <c r="B62" t="s">
        <v>37</v>
      </c>
      <c r="C62" s="2">
        <f t="shared" ca="1" si="2"/>
        <v>41840</v>
      </c>
      <c r="D62" s="3">
        <f t="shared" ca="1" si="3"/>
        <v>0.99583333333333324</v>
      </c>
      <c r="E62" s="3">
        <f t="shared" ca="1" si="17"/>
        <v>1.0145833333333332</v>
      </c>
      <c r="F62" s="4" t="s">
        <v>44</v>
      </c>
      <c r="G62" s="4" t="s">
        <v>86</v>
      </c>
      <c r="H62" t="str">
        <f t="shared" ca="1" si="5"/>
        <v>Standard</v>
      </c>
      <c r="I62" t="str">
        <f t="shared" ca="1" si="6"/>
        <v>NYCStandard 1</v>
      </c>
      <c r="J62" t="str">
        <f t="shared" ca="1" si="0"/>
        <v>NYC Driver1</v>
      </c>
      <c r="K62">
        <f ca="1">(Sheet2!$B$9+RANDBETWEEN(0,Sheet2!$B$8-Sheet2!$B$9))/1000000</f>
        <v>40.711618000000001</v>
      </c>
      <c r="L62">
        <f ca="1">(Sheet2!$C$9+RANDBETWEEN(0,ABS(Sheet2!$C$8)-ABS(Sheet2!$C$9)))/1000000</f>
        <v>-73.995744000000002</v>
      </c>
      <c r="M62">
        <f ca="1">(Sheet2!$B$3+RANDBETWEEN(0,Sheet2!$B$2-Sheet2!$B$3))/1000000</f>
        <v>40.774684000000001</v>
      </c>
      <c r="N62">
        <f ca="1">(Sheet2!$C$3+RANDBETWEEN(0,ABS(Sheet2!$C$2)-ABS(Sheet2!$C$3)))/1000000</f>
        <v>-73.950576999999996</v>
      </c>
      <c r="O62">
        <f t="shared" ca="1" si="18"/>
        <v>7.7571761904703438</v>
      </c>
      <c r="P62" t="str">
        <f t="shared" ca="1" si="8"/>
        <v>Not completed</v>
      </c>
      <c r="Q62">
        <f t="shared" ca="1" si="9"/>
        <v>3</v>
      </c>
      <c r="R62">
        <f t="shared" ca="1" si="19"/>
        <v>0</v>
      </c>
      <c r="S62">
        <f t="shared" ca="1" si="11"/>
        <v>5</v>
      </c>
      <c r="T62" t="str">
        <f t="shared" ca="1" si="12"/>
        <v>Great Comment 4</v>
      </c>
      <c r="U62">
        <f t="shared" ca="1" si="13"/>
        <v>96</v>
      </c>
    </row>
    <row r="63" spans="1:21" x14ac:dyDescent="0.25">
      <c r="A63" t="str">
        <f t="shared" si="1"/>
        <v>NYC10061</v>
      </c>
      <c r="B63" t="s">
        <v>37</v>
      </c>
      <c r="C63" s="2">
        <f t="shared" ca="1" si="2"/>
        <v>41722</v>
      </c>
      <c r="D63" s="3">
        <f t="shared" ca="1" si="3"/>
        <v>0.71458333333333324</v>
      </c>
      <c r="E63" s="3">
        <f t="shared" ca="1" si="17"/>
        <v>0.73402777777777772</v>
      </c>
      <c r="F63" s="4" t="s">
        <v>44</v>
      </c>
      <c r="G63" s="4" t="s">
        <v>86</v>
      </c>
      <c r="H63" t="str">
        <f t="shared" ca="1" si="5"/>
        <v>Van</v>
      </c>
      <c r="I63" t="str">
        <f t="shared" ca="1" si="6"/>
        <v>NYCVan 2</v>
      </c>
      <c r="J63" t="str">
        <f t="shared" ca="1" si="0"/>
        <v>NYC Driver1</v>
      </c>
      <c r="K63">
        <f ca="1">(Sheet2!$B$9+RANDBETWEEN(0,Sheet2!$B$8-Sheet2!$B$9))/1000000</f>
        <v>40.709784999999997</v>
      </c>
      <c r="L63">
        <f ca="1">(Sheet2!$C$9+RANDBETWEEN(0,ABS(Sheet2!$C$8)-ABS(Sheet2!$C$9)))/1000000</f>
        <v>-74.002385000000004</v>
      </c>
      <c r="M63">
        <f ca="1">(Sheet2!$B$3+RANDBETWEEN(0,Sheet2!$B$2-Sheet2!$B$3))/1000000</f>
        <v>40.770755999999999</v>
      </c>
      <c r="N63">
        <f ca="1">(Sheet2!$C$3+RANDBETWEEN(0,ABS(Sheet2!$C$2)-ABS(Sheet2!$C$3)))/1000000</f>
        <v>-73.962719000000007</v>
      </c>
      <c r="O63">
        <f t="shared" ca="1" si="18"/>
        <v>7.2738259513133805</v>
      </c>
      <c r="P63" t="str">
        <f t="shared" ca="1" si="8"/>
        <v>Completed</v>
      </c>
      <c r="Q63">
        <f t="shared" ca="1" si="9"/>
        <v>3</v>
      </c>
      <c r="R63">
        <f t="shared" ca="1" si="19"/>
        <v>5</v>
      </c>
      <c r="S63">
        <f t="shared" ca="1" si="11"/>
        <v>4</v>
      </c>
      <c r="T63" t="str">
        <f t="shared" ca="1" si="12"/>
        <v>Great Comment 2</v>
      </c>
      <c r="U63">
        <f t="shared" ca="1" si="13"/>
        <v>91</v>
      </c>
    </row>
    <row r="64" spans="1:21" x14ac:dyDescent="0.25">
      <c r="A64" t="str">
        <f t="shared" si="1"/>
        <v>NYC10062</v>
      </c>
      <c r="B64" t="s">
        <v>37</v>
      </c>
      <c r="C64" s="2">
        <f t="shared" ca="1" si="2"/>
        <v>41783</v>
      </c>
      <c r="D64" s="3">
        <f t="shared" ca="1" si="3"/>
        <v>0.4284722222222222</v>
      </c>
      <c r="E64" s="3">
        <f t="shared" ca="1" si="17"/>
        <v>0.45138888888888884</v>
      </c>
      <c r="F64" s="4" t="s">
        <v>44</v>
      </c>
      <c r="G64" s="4" t="s">
        <v>86</v>
      </c>
      <c r="H64" t="str">
        <f t="shared" ca="1" si="5"/>
        <v>Standard</v>
      </c>
      <c r="I64" t="str">
        <f t="shared" ca="1" si="6"/>
        <v>NYCStandard 4</v>
      </c>
      <c r="J64" t="str">
        <f t="shared" ca="1" si="0"/>
        <v>NYC Driver9</v>
      </c>
      <c r="K64">
        <f ca="1">(Sheet2!$B$9+RANDBETWEEN(0,Sheet2!$B$8-Sheet2!$B$9))/1000000</f>
        <v>40.708401000000002</v>
      </c>
      <c r="L64">
        <f ca="1">(Sheet2!$C$9+RANDBETWEEN(0,ABS(Sheet2!$C$8)-ABS(Sheet2!$C$9)))/1000000</f>
        <v>-73.997490999999997</v>
      </c>
      <c r="M64">
        <f ca="1">(Sheet2!$B$3+RANDBETWEEN(0,Sheet2!$B$2-Sheet2!$B$3))/1000000</f>
        <v>40.777628</v>
      </c>
      <c r="N64">
        <f ca="1">(Sheet2!$C$3+RANDBETWEEN(0,ABS(Sheet2!$C$2)-ABS(Sheet2!$C$3)))/1000000</f>
        <v>-73.962307999999993</v>
      </c>
      <c r="O64">
        <f t="shared" ca="1" si="18"/>
        <v>7.7654497731940806</v>
      </c>
      <c r="P64" t="str">
        <f t="shared" ca="1" si="8"/>
        <v>Completed</v>
      </c>
      <c r="Q64">
        <f t="shared" ca="1" si="9"/>
        <v>2</v>
      </c>
      <c r="R64">
        <f t="shared" ca="1" si="19"/>
        <v>0</v>
      </c>
      <c r="S64">
        <f t="shared" ca="1" si="11"/>
        <v>5</v>
      </c>
      <c r="T64" t="str">
        <f t="shared" ca="1" si="12"/>
        <v>Great Comment 5</v>
      </c>
      <c r="U64">
        <f t="shared" ca="1" si="13"/>
        <v>28</v>
      </c>
    </row>
    <row r="65" spans="1:21" x14ac:dyDescent="0.25">
      <c r="A65" t="str">
        <f t="shared" si="1"/>
        <v>NYC10063</v>
      </c>
      <c r="B65" t="s">
        <v>37</v>
      </c>
      <c r="C65" s="2">
        <f t="shared" ca="1" si="2"/>
        <v>41789</v>
      </c>
      <c r="D65" s="3">
        <f t="shared" ca="1" si="3"/>
        <v>0.67638888888888893</v>
      </c>
      <c r="E65" s="3">
        <f t="shared" ca="1" si="17"/>
        <v>0.69791666666666674</v>
      </c>
      <c r="F65" s="4" t="s">
        <v>44</v>
      </c>
      <c r="G65" s="4" t="s">
        <v>86</v>
      </c>
      <c r="H65" t="str">
        <f t="shared" ca="1" si="5"/>
        <v>Van</v>
      </c>
      <c r="I65" t="str">
        <f t="shared" ca="1" si="6"/>
        <v>NYCVan 2</v>
      </c>
      <c r="J65" t="str">
        <f t="shared" ca="1" si="0"/>
        <v>NYC Driver5</v>
      </c>
      <c r="K65">
        <f ca="1">(Sheet2!$B$9+RANDBETWEEN(0,Sheet2!$B$8-Sheet2!$B$9))/1000000</f>
        <v>40.708241999999998</v>
      </c>
      <c r="L65">
        <f ca="1">(Sheet2!$C$9+RANDBETWEEN(0,ABS(Sheet2!$C$8)-ABS(Sheet2!$C$9)))/1000000</f>
        <v>-74.001220000000004</v>
      </c>
      <c r="M65">
        <f ca="1">(Sheet2!$B$3+RANDBETWEEN(0,Sheet2!$B$2-Sheet2!$B$3))/1000000</f>
        <v>40.775480999999999</v>
      </c>
      <c r="N65">
        <f ca="1">(Sheet2!$C$3+RANDBETWEEN(0,ABS(Sheet2!$C$2)-ABS(Sheet2!$C$3)))/1000000</f>
        <v>-73.943006999999994</v>
      </c>
      <c r="O65">
        <f t="shared" ca="1" si="18"/>
        <v>8.8937261538682417</v>
      </c>
      <c r="P65" t="str">
        <f t="shared" ca="1" si="8"/>
        <v>Completed</v>
      </c>
      <c r="Q65">
        <f t="shared" ca="1" si="9"/>
        <v>3</v>
      </c>
      <c r="R65">
        <f t="shared" ca="1" si="19"/>
        <v>5</v>
      </c>
      <c r="S65">
        <f t="shared" ca="1" si="11"/>
        <v>4</v>
      </c>
      <c r="T65" t="str">
        <f t="shared" ca="1" si="12"/>
        <v>Great Comment 4</v>
      </c>
      <c r="U65">
        <f t="shared" ca="1" si="13"/>
        <v>41</v>
      </c>
    </row>
    <row r="66" spans="1:21" x14ac:dyDescent="0.25">
      <c r="A66" t="str">
        <f t="shared" si="1"/>
        <v>NYC10064</v>
      </c>
      <c r="B66" t="s">
        <v>37</v>
      </c>
      <c r="C66" s="2">
        <f t="shared" ca="1" si="2"/>
        <v>41834</v>
      </c>
      <c r="D66" s="3">
        <f t="shared" ca="1" si="3"/>
        <v>0.49861111111111112</v>
      </c>
      <c r="E66" s="3">
        <f t="shared" ca="1" si="17"/>
        <v>0.52222222222222225</v>
      </c>
      <c r="F66" s="4" t="s">
        <v>44</v>
      </c>
      <c r="G66" s="4" t="s">
        <v>86</v>
      </c>
      <c r="H66" t="str">
        <f t="shared" ca="1" si="5"/>
        <v>Luxury</v>
      </c>
      <c r="I66" t="str">
        <f t="shared" ca="1" si="6"/>
        <v>NYCLuxury 1</v>
      </c>
      <c r="J66" t="str">
        <f t="shared" ca="1" si="0"/>
        <v>NYC Driver20</v>
      </c>
      <c r="K66">
        <f ca="1">(Sheet2!$B$9+RANDBETWEEN(0,Sheet2!$B$8-Sheet2!$B$9))/1000000</f>
        <v>40.712460999999998</v>
      </c>
      <c r="L66">
        <f ca="1">(Sheet2!$C$9+RANDBETWEEN(0,ABS(Sheet2!$C$8)-ABS(Sheet2!$C$9)))/1000000</f>
        <v>-73.995862000000002</v>
      </c>
      <c r="M66">
        <f ca="1">(Sheet2!$B$3+RANDBETWEEN(0,Sheet2!$B$2-Sheet2!$B$3))/1000000</f>
        <v>40.774968000000001</v>
      </c>
      <c r="N66">
        <f ca="1">(Sheet2!$C$3+RANDBETWEEN(0,ABS(Sheet2!$C$2)-ABS(Sheet2!$C$3)))/1000000</f>
        <v>-73.948941000000005</v>
      </c>
      <c r="O66">
        <f t="shared" ca="1" si="18"/>
        <v>7.8158206798774499</v>
      </c>
      <c r="P66" t="str">
        <f t="shared" ca="1" si="8"/>
        <v>Completed</v>
      </c>
      <c r="Q66">
        <f t="shared" ca="1" si="9"/>
        <v>2</v>
      </c>
      <c r="R66">
        <f t="shared" ca="1" si="19"/>
        <v>10</v>
      </c>
      <c r="S66">
        <f t="shared" ca="1" si="11"/>
        <v>5</v>
      </c>
      <c r="T66" t="str">
        <f t="shared" ca="1" si="12"/>
        <v>Great Comment 1</v>
      </c>
      <c r="U66">
        <f t="shared" ca="1" si="13"/>
        <v>61</v>
      </c>
    </row>
    <row r="67" spans="1:21" x14ac:dyDescent="0.25">
      <c r="A67" t="str">
        <f t="shared" si="1"/>
        <v>NYC10065</v>
      </c>
      <c r="B67" t="s">
        <v>37</v>
      </c>
      <c r="C67" s="2">
        <f t="shared" ca="1" si="2"/>
        <v>41731</v>
      </c>
      <c r="D67" s="3">
        <f t="shared" ca="1" si="3"/>
        <v>0.35486111111111113</v>
      </c>
      <c r="E67" s="3">
        <f t="shared" ca="1" si="17"/>
        <v>0.37847222222222221</v>
      </c>
      <c r="F67" s="4" t="s">
        <v>44</v>
      </c>
      <c r="G67" s="4" t="s">
        <v>86</v>
      </c>
      <c r="H67" t="str">
        <f t="shared" ca="1" si="5"/>
        <v>Standard</v>
      </c>
      <c r="I67" t="str">
        <f t="shared" ca="1" si="6"/>
        <v>NYCStandard 1</v>
      </c>
      <c r="J67" t="str">
        <f t="shared" ref="J67:J130" ca="1" si="20">CONCATENATE("NYC Driver",RANDBETWEEN(1,20))</f>
        <v>NYC Driver16</v>
      </c>
      <c r="K67">
        <f ca="1">(Sheet2!$B$9+RANDBETWEEN(0,Sheet2!$B$8-Sheet2!$B$9))/1000000</f>
        <v>40.706166000000003</v>
      </c>
      <c r="L67">
        <f ca="1">(Sheet2!$C$9+RANDBETWEEN(0,ABS(Sheet2!$C$8)-ABS(Sheet2!$C$9)))/1000000</f>
        <v>-74.000714000000002</v>
      </c>
      <c r="M67">
        <f ca="1">(Sheet2!$B$3+RANDBETWEEN(0,Sheet2!$B$2-Sheet2!$B$3))/1000000</f>
        <v>40.772092999999998</v>
      </c>
      <c r="N67">
        <f ca="1">(Sheet2!$C$3+RANDBETWEEN(0,ABS(Sheet2!$C$2)-ABS(Sheet2!$C$3)))/1000000</f>
        <v>-73.941537999999994</v>
      </c>
      <c r="O67">
        <f t="shared" ca="1" si="18"/>
        <v>8.8589888277387505</v>
      </c>
      <c r="P67" t="str">
        <f t="shared" ca="1" si="8"/>
        <v>Not completed</v>
      </c>
      <c r="Q67">
        <f t="shared" ca="1" si="9"/>
        <v>3</v>
      </c>
      <c r="R67">
        <f t="shared" ca="1" si="19"/>
        <v>0</v>
      </c>
      <c r="S67">
        <f t="shared" ca="1" si="11"/>
        <v>4</v>
      </c>
      <c r="T67" t="str">
        <f t="shared" ca="1" si="12"/>
        <v>Great Comment 4</v>
      </c>
      <c r="U67">
        <f t="shared" ca="1" si="13"/>
        <v>19</v>
      </c>
    </row>
    <row r="68" spans="1:21" x14ac:dyDescent="0.25">
      <c r="A68" t="str">
        <f t="shared" ref="A68:A131" si="21">CONCATENATE("NYC",10000+ROW(B68)-2)</f>
        <v>NYC10066</v>
      </c>
      <c r="B68" t="s">
        <v>37</v>
      </c>
      <c r="C68" s="2">
        <f t="shared" ref="C68:C92" ca="1" si="22">DATE(2014,RANDBETWEEN(3,7),RANDBETWEEN(1,30))</f>
        <v>41792</v>
      </c>
      <c r="D68" s="3">
        <f t="shared" ref="D68:D131" ca="1" si="23">TIME(IF(AND(U68&gt;=0,U68&lt;10),RANDBETWEEN(1,6),IF(AND(U68&gt;=10,U68&lt;20),RANDBETWEEN(7,8),IF(AND(U68&gt;=20,U68&lt;35),RANDBETWEEN(9,10),IF(AND(U68&gt;=35,U68&lt;65),RANDBETWEEN(11,16),IF(AND(U68&gt;=65,U68&lt;99),RANDBETWEEN(17,23)))))),RANDBETWEEN(1,59),0)</f>
        <v>0.13055555555555556</v>
      </c>
      <c r="E68" s="3">
        <f t="shared" ca="1" si="17"/>
        <v>0.14930555555555555</v>
      </c>
      <c r="F68" s="4" t="s">
        <v>44</v>
      </c>
      <c r="G68" s="4" t="s">
        <v>86</v>
      </c>
      <c r="H68" t="str">
        <f t="shared" ref="H68:H131" ca="1" si="24">IF(RANDBETWEEN(0,20)&lt;=10,"Standard",IF(RANDBETWEEN(0,20)&lt;=15,"Van","Luxury"))</f>
        <v>Van</v>
      </c>
      <c r="I68" t="str">
        <f t="shared" ref="I68:I131" ca="1" si="25">IF(H68="Van",CONCATENATE("NYCVan ",RANDBETWEEN(1,2)),IF(H68="Standard",CONCATENATE("NYCStandard ",RANDBETWEEN(1,4)),CONCATENATE("NYCLuxury ",RANDBETWEEN(1,2))))</f>
        <v>NYCVan 1</v>
      </c>
      <c r="J68" t="str">
        <f t="shared" ca="1" si="20"/>
        <v>NYC Driver11</v>
      </c>
      <c r="K68">
        <f ca="1">(Sheet2!$B$9+RANDBETWEEN(0,Sheet2!$B$8-Sheet2!$B$9))/1000000</f>
        <v>40.712806</v>
      </c>
      <c r="L68">
        <f ca="1">(Sheet2!$C$9+RANDBETWEEN(0,ABS(Sheet2!$C$8)-ABS(Sheet2!$C$9)))/1000000</f>
        <v>-73.996509000000003</v>
      </c>
      <c r="M68">
        <f ca="1">(Sheet2!$B$3+RANDBETWEEN(0,Sheet2!$B$2-Sheet2!$B$3))/1000000</f>
        <v>40.765827000000002</v>
      </c>
      <c r="N68">
        <f ca="1">(Sheet2!$C$3+RANDBETWEEN(0,ABS(Sheet2!$C$2)-ABS(Sheet2!$C$3)))/1000000</f>
        <v>-73.945824000000002</v>
      </c>
      <c r="O68">
        <f t="shared" ca="1" si="18"/>
        <v>7.3349817082253184</v>
      </c>
      <c r="P68" t="str">
        <f t="shared" ref="P68:P92" ca="1" si="26">IF(RANDBETWEEN(0,20)&lt;=16,"Completed",IF(RANDBETWEEN(0,20)&lt;=18,"Not completed","Cancelled"))</f>
        <v>Completed</v>
      </c>
      <c r="Q68">
        <f t="shared" ref="Q68:Q131" ca="1" si="27">IF(AND(HOUR(D68)&gt;=10,HOUR(D68)&lt;=15),2,3)</f>
        <v>3</v>
      </c>
      <c r="R68">
        <f t="shared" ca="1" si="19"/>
        <v>5</v>
      </c>
      <c r="S68">
        <f t="shared" ref="S68:S131" ca="1" si="28">IF(RANDBETWEEN(0,20)&lt;=10,5,IF(RANDBETWEEN(0,20)&lt;=14,4,IF(RANDBETWEEN(0,20)&lt;=15,3,IF(RANDBETWEEN(0,20)&lt;=16,2,1))))</f>
        <v>5</v>
      </c>
      <c r="T68" t="str">
        <f t="shared" ref="T68:T131" ca="1" si="29">IF(S68=1,CONCATENATE("Bad Comment ",RANDBETWEEN(1,5)),IF(S68&gt;=4,CONCATENATE("Great Comment ",RANDBETWEEN(1,5)),CONCATENATE("Standard Comment ",RANDBETWEEN(1,5))))</f>
        <v>Great Comment 4</v>
      </c>
      <c r="U68">
        <f t="shared" ref="U68:U131" ca="1" si="30">RANDBETWEEN(0,100)</f>
        <v>9</v>
      </c>
    </row>
    <row r="69" spans="1:21" x14ac:dyDescent="0.25">
      <c r="A69" t="str">
        <f t="shared" si="21"/>
        <v>NYC10067</v>
      </c>
      <c r="B69" t="s">
        <v>37</v>
      </c>
      <c r="C69" s="2">
        <f t="shared" ca="1" si="22"/>
        <v>41724</v>
      </c>
      <c r="D69" s="3">
        <f t="shared" ca="1" si="23"/>
        <v>0.97361111111111109</v>
      </c>
      <c r="E69" s="3">
        <f t="shared" ref="E69:E92" ca="1" si="31">D69+TIME(0,O69*(RANDBETWEEN(310,460)/100),0)</f>
        <v>0.98124999999999996</v>
      </c>
      <c r="F69" s="4" t="s">
        <v>44</v>
      </c>
      <c r="G69" s="4" t="s">
        <v>86</v>
      </c>
      <c r="H69" t="str">
        <f t="shared" ca="1" si="24"/>
        <v>Van</v>
      </c>
      <c r="I69" t="str">
        <f t="shared" ca="1" si="25"/>
        <v>NYCVan 1</v>
      </c>
      <c r="J69" t="str">
        <f t="shared" ca="1" si="20"/>
        <v>NYC Driver13</v>
      </c>
      <c r="K69">
        <f ca="1">(Sheet2!$B$6+RANDBETWEEN(0,Sheet2!$B$5-Sheet2!$B$6))/1000000</f>
        <v>40.741705000000003</v>
      </c>
      <c r="L69">
        <f ca="1">(Sheet2!$C$6+RANDBETWEEN(0,ABS(Sheet2!$C$5)-ABS(Sheet2!$C$6)))/1000000</f>
        <v>-73.958383999999995</v>
      </c>
      <c r="M69">
        <f ca="1">(Sheet2!$B$3+RANDBETWEEN(0,Sheet2!$B$2-Sheet2!$B$3))/1000000</f>
        <v>40.770544999999998</v>
      </c>
      <c r="N69">
        <f ca="1">(Sheet2!$C$3+RANDBETWEEN(0,ABS(Sheet2!$C$2)-ABS(Sheet2!$C$3)))/1000000</f>
        <v>-73.944556000000006</v>
      </c>
      <c r="O69">
        <f t="shared" ref="O69:O92" ca="1" si="32">SQRT(POWER(ABS((K69*1000000)-(M69*1000000)),2) + POWER(ABS((L69*1000000)-(N69*1000000)),2))/10000</f>
        <v>3.1983733115444797</v>
      </c>
      <c r="P69" t="str">
        <f t="shared" ca="1" si="26"/>
        <v>Completed</v>
      </c>
      <c r="Q69">
        <f t="shared" ca="1" si="27"/>
        <v>3</v>
      </c>
      <c r="R69">
        <f t="shared" ref="R69:R92" ca="1" si="33">IF(H69="Van",5,IF(H69="Luxury",10,0))</f>
        <v>5</v>
      </c>
      <c r="S69">
        <f t="shared" ca="1" si="28"/>
        <v>5</v>
      </c>
      <c r="T69" t="str">
        <f t="shared" ca="1" si="29"/>
        <v>Great Comment 1</v>
      </c>
      <c r="U69">
        <f t="shared" ca="1" si="30"/>
        <v>72</v>
      </c>
    </row>
    <row r="70" spans="1:21" x14ac:dyDescent="0.25">
      <c r="A70" t="str">
        <f t="shared" si="21"/>
        <v>NYC10068</v>
      </c>
      <c r="B70" t="s">
        <v>37</v>
      </c>
      <c r="C70" s="2">
        <f t="shared" ca="1" si="22"/>
        <v>41699</v>
      </c>
      <c r="D70" s="3">
        <f t="shared" ca="1" si="23"/>
        <v>0.87361111111111101</v>
      </c>
      <c r="E70" s="3">
        <f t="shared" ca="1" si="31"/>
        <v>0.88472222222222208</v>
      </c>
      <c r="F70" s="4" t="s">
        <v>44</v>
      </c>
      <c r="G70" s="4" t="s">
        <v>86</v>
      </c>
      <c r="H70" t="str">
        <f t="shared" ca="1" si="24"/>
        <v>Van</v>
      </c>
      <c r="I70" t="str">
        <f t="shared" ca="1" si="25"/>
        <v>NYCVan 2</v>
      </c>
      <c r="J70" t="str">
        <f t="shared" ca="1" si="20"/>
        <v>NYC Driver16</v>
      </c>
      <c r="K70">
        <f ca="1">(Sheet2!$B$6+RANDBETWEEN(0,Sheet2!$B$5-Sheet2!$B$6))/1000000</f>
        <v>40.729545000000002</v>
      </c>
      <c r="L70">
        <f ca="1">(Sheet2!$C$6+RANDBETWEEN(0,ABS(Sheet2!$C$5)-ABS(Sheet2!$C$6)))/1000000</f>
        <v>-73.968681000000004</v>
      </c>
      <c r="M70">
        <f ca="1">(Sheet2!$B$3+RANDBETWEEN(0,Sheet2!$B$2-Sheet2!$B$3))/1000000</f>
        <v>40.760348999999998</v>
      </c>
      <c r="N70">
        <f ca="1">(Sheet2!$C$3+RANDBETWEEN(0,ABS(Sheet2!$C$2)-ABS(Sheet2!$C$3)))/1000000</f>
        <v>-73.945068000000006</v>
      </c>
      <c r="O70">
        <f t="shared" ca="1" si="32"/>
        <v>3.8813144487402713</v>
      </c>
      <c r="P70" t="str">
        <f t="shared" ca="1" si="26"/>
        <v>Completed</v>
      </c>
      <c r="Q70">
        <f t="shared" ca="1" si="27"/>
        <v>3</v>
      </c>
      <c r="R70">
        <f t="shared" ca="1" si="33"/>
        <v>5</v>
      </c>
      <c r="S70">
        <f t="shared" ca="1" si="28"/>
        <v>5</v>
      </c>
      <c r="T70" t="str">
        <f t="shared" ca="1" si="29"/>
        <v>Great Comment 3</v>
      </c>
      <c r="U70">
        <f t="shared" ca="1" si="30"/>
        <v>91</v>
      </c>
    </row>
    <row r="71" spans="1:21" x14ac:dyDescent="0.25">
      <c r="A71" t="str">
        <f t="shared" si="21"/>
        <v>NYC10069</v>
      </c>
      <c r="B71" t="s">
        <v>37</v>
      </c>
      <c r="C71" s="2">
        <f t="shared" ca="1" si="22"/>
        <v>41821</v>
      </c>
      <c r="D71" s="3">
        <f t="shared" ca="1" si="23"/>
        <v>0.50069444444444444</v>
      </c>
      <c r="E71" s="3">
        <f t="shared" ca="1" si="31"/>
        <v>0.51041666666666663</v>
      </c>
      <c r="F71" s="4" t="s">
        <v>44</v>
      </c>
      <c r="G71" s="4" t="s">
        <v>86</v>
      </c>
      <c r="H71" t="str">
        <f t="shared" ca="1" si="24"/>
        <v>Van</v>
      </c>
      <c r="I71" t="str">
        <f t="shared" ca="1" si="25"/>
        <v>NYCVan 2</v>
      </c>
      <c r="J71" t="str">
        <f t="shared" ca="1" si="20"/>
        <v>NYC Driver15</v>
      </c>
      <c r="K71">
        <f ca="1">(Sheet2!$B$6+RANDBETWEEN(0,Sheet2!$B$5-Sheet2!$B$6))/1000000</f>
        <v>40.738306000000001</v>
      </c>
      <c r="L71">
        <f ca="1">(Sheet2!$C$6+RANDBETWEEN(0,ABS(Sheet2!$C$5)-ABS(Sheet2!$C$6)))/1000000</f>
        <v>-73.965034000000003</v>
      </c>
      <c r="M71">
        <f ca="1">(Sheet2!$B$3+RANDBETWEEN(0,Sheet2!$B$2-Sheet2!$B$3))/1000000</f>
        <v>40.780504999999998</v>
      </c>
      <c r="N71">
        <f ca="1">(Sheet2!$C$3+RANDBETWEEN(0,ABS(Sheet2!$C$2)-ABS(Sheet2!$C$3)))/1000000</f>
        <v>-73.963775999999996</v>
      </c>
      <c r="O71">
        <f t="shared" ca="1" si="32"/>
        <v>4.2217747038419757</v>
      </c>
      <c r="P71" t="str">
        <f t="shared" ca="1" si="26"/>
        <v>Completed</v>
      </c>
      <c r="Q71">
        <f t="shared" ca="1" si="27"/>
        <v>2</v>
      </c>
      <c r="R71">
        <f t="shared" ca="1" si="33"/>
        <v>5</v>
      </c>
      <c r="S71">
        <f t="shared" ca="1" si="28"/>
        <v>5</v>
      </c>
      <c r="T71" t="str">
        <f t="shared" ca="1" si="29"/>
        <v>Great Comment 1</v>
      </c>
      <c r="U71">
        <f t="shared" ca="1" si="30"/>
        <v>62</v>
      </c>
    </row>
    <row r="72" spans="1:21" x14ac:dyDescent="0.25">
      <c r="A72" t="str">
        <f t="shared" si="21"/>
        <v>NYC10070</v>
      </c>
      <c r="B72" t="s">
        <v>37</v>
      </c>
      <c r="C72" s="2">
        <f t="shared" ca="1" si="22"/>
        <v>41772</v>
      </c>
      <c r="D72" s="3">
        <f t="shared" ca="1" si="23"/>
        <v>0.54027777777777775</v>
      </c>
      <c r="E72" s="3">
        <f t="shared" ca="1" si="31"/>
        <v>0.54791666666666661</v>
      </c>
      <c r="F72" s="4" t="s">
        <v>44</v>
      </c>
      <c r="G72" s="4" t="s">
        <v>86</v>
      </c>
      <c r="H72" t="str">
        <f t="shared" ca="1" si="24"/>
        <v>Standard</v>
      </c>
      <c r="I72" t="str">
        <f t="shared" ca="1" si="25"/>
        <v>NYCStandard 4</v>
      </c>
      <c r="J72" t="str">
        <f t="shared" ca="1" si="20"/>
        <v>NYC Driver4</v>
      </c>
      <c r="K72">
        <f ca="1">(Sheet2!$B$6+RANDBETWEEN(0,Sheet2!$B$5-Sheet2!$B$6))/1000000</f>
        <v>40.737797</v>
      </c>
      <c r="L72">
        <f ca="1">(Sheet2!$C$6+RANDBETWEEN(0,ABS(Sheet2!$C$5)-ABS(Sheet2!$C$6)))/1000000</f>
        <v>-73.971255999999997</v>
      </c>
      <c r="M72">
        <f ca="1">(Sheet2!$B$3+RANDBETWEEN(0,Sheet2!$B$2-Sheet2!$B$3))/1000000</f>
        <v>40.771725000000004</v>
      </c>
      <c r="N72">
        <f ca="1">(Sheet2!$C$3+RANDBETWEEN(0,ABS(Sheet2!$C$2)-ABS(Sheet2!$C$3)))/1000000</f>
        <v>-73.956871000000007</v>
      </c>
      <c r="O72">
        <f t="shared" ca="1" si="32"/>
        <v>3.6851559112200398</v>
      </c>
      <c r="P72" t="str">
        <f t="shared" ca="1" si="26"/>
        <v>Completed</v>
      </c>
      <c r="Q72">
        <f t="shared" ca="1" si="27"/>
        <v>2</v>
      </c>
      <c r="R72">
        <f t="shared" ca="1" si="33"/>
        <v>0</v>
      </c>
      <c r="S72">
        <f t="shared" ca="1" si="28"/>
        <v>5</v>
      </c>
      <c r="T72" t="str">
        <f t="shared" ca="1" si="29"/>
        <v>Great Comment 1</v>
      </c>
      <c r="U72">
        <f t="shared" ca="1" si="30"/>
        <v>58</v>
      </c>
    </row>
    <row r="73" spans="1:21" x14ac:dyDescent="0.25">
      <c r="A73" t="str">
        <f t="shared" si="21"/>
        <v>NYC10071</v>
      </c>
      <c r="B73" t="s">
        <v>37</v>
      </c>
      <c r="C73" s="2">
        <f t="shared" ca="1" si="22"/>
        <v>41827</v>
      </c>
      <c r="D73" s="3">
        <f t="shared" ca="1" si="23"/>
        <v>0.87708333333333333</v>
      </c>
      <c r="E73" s="3">
        <f t="shared" ca="1" si="31"/>
        <v>0.88680555555555551</v>
      </c>
      <c r="F73" s="4" t="s">
        <v>44</v>
      </c>
      <c r="G73" s="4" t="s">
        <v>86</v>
      </c>
      <c r="H73" t="str">
        <f t="shared" ca="1" si="24"/>
        <v>Standard</v>
      </c>
      <c r="I73" t="str">
        <f t="shared" ca="1" si="25"/>
        <v>NYCStandard 1</v>
      </c>
      <c r="J73" t="str">
        <f t="shared" ca="1" si="20"/>
        <v>NYC Driver5</v>
      </c>
      <c r="K73">
        <f ca="1">(Sheet2!$B$6+RANDBETWEEN(0,Sheet2!$B$5-Sheet2!$B$6))/1000000</f>
        <v>40.734923000000002</v>
      </c>
      <c r="L73">
        <f ca="1">(Sheet2!$C$6+RANDBETWEEN(0,ABS(Sheet2!$C$5)-ABS(Sheet2!$C$6)))/1000000</f>
        <v>-73.972622000000001</v>
      </c>
      <c r="M73">
        <f ca="1">(Sheet2!$B$3+RANDBETWEEN(0,Sheet2!$B$2-Sheet2!$B$3))/1000000</f>
        <v>40.760947999999999</v>
      </c>
      <c r="N73">
        <f ca="1">(Sheet2!$C$3+RANDBETWEEN(0,ABS(Sheet2!$C$2)-ABS(Sheet2!$C$3)))/1000000</f>
        <v>-73.949203999999995</v>
      </c>
      <c r="O73">
        <f t="shared" ca="1" si="32"/>
        <v>3.5010046400997528</v>
      </c>
      <c r="P73" t="str">
        <f t="shared" ca="1" si="26"/>
        <v>Completed</v>
      </c>
      <c r="Q73">
        <f t="shared" ca="1" si="27"/>
        <v>3</v>
      </c>
      <c r="R73">
        <f t="shared" ca="1" si="33"/>
        <v>0</v>
      </c>
      <c r="S73">
        <f t="shared" ca="1" si="28"/>
        <v>5</v>
      </c>
      <c r="T73" t="str">
        <f t="shared" ca="1" si="29"/>
        <v>Great Comment 2</v>
      </c>
      <c r="U73">
        <f t="shared" ca="1" si="30"/>
        <v>79</v>
      </c>
    </row>
    <row r="74" spans="1:21" x14ac:dyDescent="0.25">
      <c r="A74" t="str">
        <f t="shared" si="21"/>
        <v>NYC10072</v>
      </c>
      <c r="B74" t="s">
        <v>37</v>
      </c>
      <c r="C74" s="2">
        <f t="shared" ca="1" si="22"/>
        <v>41710</v>
      </c>
      <c r="D74" s="3">
        <f t="shared" ca="1" si="23"/>
        <v>0.27083333333333331</v>
      </c>
      <c r="E74" s="3">
        <f t="shared" ca="1" si="31"/>
        <v>0.27916666666666667</v>
      </c>
      <c r="F74" s="4" t="s">
        <v>44</v>
      </c>
      <c r="G74" s="4" t="s">
        <v>86</v>
      </c>
      <c r="H74" t="str">
        <f t="shared" ca="1" si="24"/>
        <v>Standard</v>
      </c>
      <c r="I74" t="str">
        <f t="shared" ca="1" si="25"/>
        <v>NYCStandard 4</v>
      </c>
      <c r="J74" t="str">
        <f t="shared" ca="1" si="20"/>
        <v>NYC Driver3</v>
      </c>
      <c r="K74">
        <f ca="1">(Sheet2!$B$6+RANDBETWEEN(0,Sheet2!$B$5-Sheet2!$B$6))/1000000</f>
        <v>40.741382999999999</v>
      </c>
      <c r="L74">
        <f ca="1">(Sheet2!$C$6+RANDBETWEEN(0,ABS(Sheet2!$C$5)-ABS(Sheet2!$C$6)))/1000000</f>
        <v>-73.963041000000004</v>
      </c>
      <c r="M74">
        <f ca="1">(Sheet2!$B$3+RANDBETWEEN(0,Sheet2!$B$2-Sheet2!$B$3))/1000000</f>
        <v>40.771869000000002</v>
      </c>
      <c r="N74">
        <f ca="1">(Sheet2!$C$3+RANDBETWEEN(0,ABS(Sheet2!$C$2)-ABS(Sheet2!$C$3)))/1000000</f>
        <v>-73.950417000000002</v>
      </c>
      <c r="O74">
        <f t="shared" ca="1" si="32"/>
        <v>3.299638725678919</v>
      </c>
      <c r="P74" t="str">
        <f t="shared" ca="1" si="26"/>
        <v>Completed</v>
      </c>
      <c r="Q74">
        <f t="shared" ca="1" si="27"/>
        <v>3</v>
      </c>
      <c r="R74">
        <f t="shared" ca="1" si="33"/>
        <v>0</v>
      </c>
      <c r="S74">
        <f t="shared" ca="1" si="28"/>
        <v>4</v>
      </c>
      <c r="T74" t="str">
        <f t="shared" ca="1" si="29"/>
        <v>Great Comment 3</v>
      </c>
      <c r="U74">
        <f t="shared" ca="1" si="30"/>
        <v>4</v>
      </c>
    </row>
    <row r="75" spans="1:21" x14ac:dyDescent="0.25">
      <c r="A75" t="str">
        <f t="shared" si="21"/>
        <v>NYC10073</v>
      </c>
      <c r="B75" t="s">
        <v>37</v>
      </c>
      <c r="C75" s="2">
        <f t="shared" ca="1" si="22"/>
        <v>41841</v>
      </c>
      <c r="D75" s="3">
        <f t="shared" ca="1" si="23"/>
        <v>0.77916666666666667</v>
      </c>
      <c r="E75" s="3">
        <f t="shared" ca="1" si="31"/>
        <v>0.78819444444444442</v>
      </c>
      <c r="F75" s="4" t="s">
        <v>44</v>
      </c>
      <c r="G75" s="4" t="s">
        <v>86</v>
      </c>
      <c r="H75" t="str">
        <f t="shared" ca="1" si="24"/>
        <v>Van</v>
      </c>
      <c r="I75" t="str">
        <f t="shared" ca="1" si="25"/>
        <v>NYCVan 1</v>
      </c>
      <c r="J75" t="str">
        <f t="shared" ca="1" si="20"/>
        <v>NYC Driver20</v>
      </c>
      <c r="K75">
        <f ca="1">(Sheet2!$B$6+RANDBETWEEN(0,Sheet2!$B$5-Sheet2!$B$6))/1000000</f>
        <v>40.731011000000002</v>
      </c>
      <c r="L75">
        <f ca="1">(Sheet2!$C$6+RANDBETWEEN(0,ABS(Sheet2!$C$5)-ABS(Sheet2!$C$6)))/1000000</f>
        <v>-73.968295999999995</v>
      </c>
      <c r="M75">
        <f ca="1">(Sheet2!$B$3+RANDBETWEEN(0,Sheet2!$B$2-Sheet2!$B$3))/1000000</f>
        <v>40.763610999999997</v>
      </c>
      <c r="N75">
        <f ca="1">(Sheet2!$C$3+RANDBETWEEN(0,ABS(Sheet2!$C$2)-ABS(Sheet2!$C$3)))/1000000</f>
        <v>-73.958074999999994</v>
      </c>
      <c r="O75">
        <f t="shared" ca="1" si="32"/>
        <v>3.4164730951670026</v>
      </c>
      <c r="P75" t="str">
        <f t="shared" ca="1" si="26"/>
        <v>Completed</v>
      </c>
      <c r="Q75">
        <f t="shared" ca="1" si="27"/>
        <v>3</v>
      </c>
      <c r="R75">
        <f t="shared" ca="1" si="33"/>
        <v>5</v>
      </c>
      <c r="S75">
        <f t="shared" ca="1" si="28"/>
        <v>5</v>
      </c>
      <c r="T75" t="str">
        <f t="shared" ca="1" si="29"/>
        <v>Great Comment 5</v>
      </c>
      <c r="U75">
        <f t="shared" ca="1" si="30"/>
        <v>95</v>
      </c>
    </row>
    <row r="76" spans="1:21" x14ac:dyDescent="0.25">
      <c r="A76" t="str">
        <f t="shared" si="21"/>
        <v>NYC10074</v>
      </c>
      <c r="B76" t="s">
        <v>37</v>
      </c>
      <c r="C76" s="2">
        <f t="shared" ca="1" si="22"/>
        <v>41827</v>
      </c>
      <c r="D76" s="3">
        <f t="shared" ca="1" si="23"/>
        <v>0.55694444444444446</v>
      </c>
      <c r="E76" s="3">
        <f t="shared" ca="1" si="31"/>
        <v>0.56597222222222221</v>
      </c>
      <c r="F76" s="4" t="s">
        <v>25</v>
      </c>
      <c r="G76" s="4" t="s">
        <v>86</v>
      </c>
      <c r="H76" t="str">
        <f t="shared" ca="1" si="24"/>
        <v>Standard</v>
      </c>
      <c r="I76" t="str">
        <f t="shared" ca="1" si="25"/>
        <v>NYCStandard 3</v>
      </c>
      <c r="J76" t="str">
        <f t="shared" ca="1" si="20"/>
        <v>NYC Driver9</v>
      </c>
      <c r="K76">
        <f ca="1">(Sheet2!$B$6+RANDBETWEEN(0,Sheet2!$B$5-Sheet2!$B$6))/1000000</f>
        <v>40.732053999999998</v>
      </c>
      <c r="L76">
        <f ca="1">(Sheet2!$C$6+RANDBETWEEN(0,ABS(Sheet2!$C$5)-ABS(Sheet2!$C$6)))/1000000</f>
        <v>-73.967450999999997</v>
      </c>
      <c r="M76">
        <f ca="1">(Sheet2!$B$3+RANDBETWEEN(0,Sheet2!$B$2-Sheet2!$B$3))/1000000</f>
        <v>40.771155</v>
      </c>
      <c r="N76">
        <f ca="1">(Sheet2!$C$3+RANDBETWEEN(0,ABS(Sheet2!$C$2)-ABS(Sheet2!$C$3)))/1000000</f>
        <v>-73.952178000000004</v>
      </c>
      <c r="O76">
        <f t="shared" ca="1" si="32"/>
        <v>4.197800293010614</v>
      </c>
      <c r="P76" t="str">
        <f t="shared" ca="1" si="26"/>
        <v>Completed</v>
      </c>
      <c r="Q76">
        <f t="shared" ca="1" si="27"/>
        <v>2</v>
      </c>
      <c r="R76">
        <f t="shared" ca="1" si="33"/>
        <v>0</v>
      </c>
      <c r="S76">
        <f t="shared" ca="1" si="28"/>
        <v>5</v>
      </c>
      <c r="T76" t="str">
        <f t="shared" ca="1" si="29"/>
        <v>Great Comment 1</v>
      </c>
      <c r="U76">
        <f t="shared" ca="1" si="30"/>
        <v>41</v>
      </c>
    </row>
    <row r="77" spans="1:21" x14ac:dyDescent="0.25">
      <c r="A77" t="str">
        <f t="shared" si="21"/>
        <v>NYC10075</v>
      </c>
      <c r="B77" t="s">
        <v>37</v>
      </c>
      <c r="C77" s="2">
        <f t="shared" ca="1" si="22"/>
        <v>41823</v>
      </c>
      <c r="D77" s="3">
        <f t="shared" ca="1" si="23"/>
        <v>0.9145833333333333</v>
      </c>
      <c r="E77" s="3">
        <f t="shared" ca="1" si="31"/>
        <v>0.92083333333333328</v>
      </c>
      <c r="F77" s="4" t="s">
        <v>25</v>
      </c>
      <c r="G77" s="4" t="s">
        <v>86</v>
      </c>
      <c r="H77" t="str">
        <f t="shared" ca="1" si="24"/>
        <v>Standard</v>
      </c>
      <c r="I77" t="str">
        <f t="shared" ca="1" si="25"/>
        <v>NYCStandard 4</v>
      </c>
      <c r="J77" t="str">
        <f t="shared" ca="1" si="20"/>
        <v>NYC Driver7</v>
      </c>
      <c r="K77">
        <f ca="1">(Sheet2!$B$6+RANDBETWEEN(0,Sheet2!$B$5-Sheet2!$B$6))/1000000</f>
        <v>40.742271000000002</v>
      </c>
      <c r="L77">
        <f ca="1">(Sheet2!$C$6+RANDBETWEEN(0,ABS(Sheet2!$C$5)-ABS(Sheet2!$C$6)))/1000000</f>
        <v>-73.971682999999999</v>
      </c>
      <c r="M77">
        <f ca="1">(Sheet2!$B$3+RANDBETWEEN(0,Sheet2!$B$2-Sheet2!$B$3))/1000000</f>
        <v>40.767556999999996</v>
      </c>
      <c r="N77">
        <f ca="1">(Sheet2!$C$3+RANDBETWEEN(0,ABS(Sheet2!$C$2)-ABS(Sheet2!$C$3)))/1000000</f>
        <v>-73.961059000000006</v>
      </c>
      <c r="O77">
        <f t="shared" ca="1" si="32"/>
        <v>2.7427197669466707</v>
      </c>
      <c r="P77" t="str">
        <f t="shared" ca="1" si="26"/>
        <v>Completed</v>
      </c>
      <c r="Q77">
        <f t="shared" ca="1" si="27"/>
        <v>3</v>
      </c>
      <c r="R77">
        <f t="shared" ca="1" si="33"/>
        <v>0</v>
      </c>
      <c r="S77">
        <f t="shared" ca="1" si="28"/>
        <v>5</v>
      </c>
      <c r="T77" t="str">
        <f t="shared" ca="1" si="29"/>
        <v>Great Comment 1</v>
      </c>
      <c r="U77">
        <f t="shared" ca="1" si="30"/>
        <v>94</v>
      </c>
    </row>
    <row r="78" spans="1:21" x14ac:dyDescent="0.25">
      <c r="A78" t="str">
        <f t="shared" si="21"/>
        <v>NYC10076</v>
      </c>
      <c r="B78" t="s">
        <v>37</v>
      </c>
      <c r="C78" s="2">
        <f t="shared" ca="1" si="22"/>
        <v>41731</v>
      </c>
      <c r="D78" s="3">
        <f t="shared" ca="1" si="23"/>
        <v>0.62916666666666665</v>
      </c>
      <c r="E78" s="3">
        <f t="shared" ca="1" si="31"/>
        <v>0.64236111111111105</v>
      </c>
      <c r="F78" s="4" t="s">
        <v>25</v>
      </c>
      <c r="G78" s="4" t="s">
        <v>86</v>
      </c>
      <c r="H78" t="str">
        <f t="shared" ca="1" si="24"/>
        <v>Luxury</v>
      </c>
      <c r="I78" t="str">
        <f t="shared" ca="1" si="25"/>
        <v>NYCLuxury 2</v>
      </c>
      <c r="J78" t="str">
        <f t="shared" ca="1" si="20"/>
        <v>NYC Driver9</v>
      </c>
      <c r="K78">
        <f ca="1">(Sheet2!$B$6+RANDBETWEEN(0,Sheet2!$B$5-Sheet2!$B$6))/1000000</f>
        <v>40.730649</v>
      </c>
      <c r="L78">
        <f ca="1">(Sheet2!$C$6+RANDBETWEEN(0,ABS(Sheet2!$C$5)-ABS(Sheet2!$C$6)))/1000000</f>
        <v>-73.948646999999994</v>
      </c>
      <c r="M78">
        <f ca="1">(Sheet2!$B$3+RANDBETWEEN(0,Sheet2!$B$2-Sheet2!$B$3))/1000000</f>
        <v>40.779147000000002</v>
      </c>
      <c r="N78">
        <f ca="1">(Sheet2!$C$3+RANDBETWEEN(0,ABS(Sheet2!$C$2)-ABS(Sheet2!$C$3)))/1000000</f>
        <v>-73.950689999999994</v>
      </c>
      <c r="O78">
        <f t="shared" ca="1" si="32"/>
        <v>4.85410120722673</v>
      </c>
      <c r="P78" t="str">
        <f t="shared" ca="1" si="26"/>
        <v>Not completed</v>
      </c>
      <c r="Q78">
        <f t="shared" ca="1" si="27"/>
        <v>2</v>
      </c>
      <c r="R78">
        <f t="shared" ca="1" si="33"/>
        <v>10</v>
      </c>
      <c r="S78">
        <f t="shared" ca="1" si="28"/>
        <v>5</v>
      </c>
      <c r="T78" t="str">
        <f t="shared" ca="1" si="29"/>
        <v>Great Comment 2</v>
      </c>
      <c r="U78">
        <f t="shared" ca="1" si="30"/>
        <v>50</v>
      </c>
    </row>
    <row r="79" spans="1:21" x14ac:dyDescent="0.25">
      <c r="A79" t="str">
        <f t="shared" si="21"/>
        <v>NYC10077</v>
      </c>
      <c r="B79" t="s">
        <v>37</v>
      </c>
      <c r="C79" s="2">
        <f t="shared" ca="1" si="22"/>
        <v>41808</v>
      </c>
      <c r="D79" s="3">
        <f t="shared" ca="1" si="23"/>
        <v>0.92569444444444438</v>
      </c>
      <c r="E79" s="3">
        <f t="shared" ca="1" si="31"/>
        <v>0.9326388888888888</v>
      </c>
      <c r="F79" s="4" t="s">
        <v>25</v>
      </c>
      <c r="G79" s="4" t="s">
        <v>86</v>
      </c>
      <c r="H79" t="str">
        <f t="shared" ca="1" si="24"/>
        <v>Standard</v>
      </c>
      <c r="I79" t="str">
        <f t="shared" ca="1" si="25"/>
        <v>NYCStandard 2</v>
      </c>
      <c r="J79" t="str">
        <f t="shared" ca="1" si="20"/>
        <v>NYC Driver12</v>
      </c>
      <c r="K79">
        <f ca="1">(Sheet2!$B$6+RANDBETWEEN(0,Sheet2!$B$5-Sheet2!$B$6))/1000000</f>
        <v>40.739322000000001</v>
      </c>
      <c r="L79">
        <f ca="1">(Sheet2!$C$6+RANDBETWEEN(0,ABS(Sheet2!$C$5)-ABS(Sheet2!$C$6)))/1000000</f>
        <v>-73.968782000000004</v>
      </c>
      <c r="M79">
        <f ca="1">(Sheet2!$B$3+RANDBETWEEN(0,Sheet2!$B$2-Sheet2!$B$3))/1000000</f>
        <v>40.769734999999997</v>
      </c>
      <c r="N79">
        <f ca="1">(Sheet2!$C$3+RANDBETWEEN(0,ABS(Sheet2!$C$2)-ABS(Sheet2!$C$3)))/1000000</f>
        <v>-73.962069</v>
      </c>
      <c r="O79">
        <f t="shared" ca="1" si="32"/>
        <v>3.1145062819008729</v>
      </c>
      <c r="P79" t="str">
        <f t="shared" ca="1" si="26"/>
        <v>Completed</v>
      </c>
      <c r="Q79">
        <f t="shared" ca="1" si="27"/>
        <v>3</v>
      </c>
      <c r="R79">
        <f t="shared" ca="1" si="33"/>
        <v>0</v>
      </c>
      <c r="S79">
        <f t="shared" ca="1" si="28"/>
        <v>5</v>
      </c>
      <c r="T79" t="str">
        <f t="shared" ca="1" si="29"/>
        <v>Great Comment 4</v>
      </c>
      <c r="U79">
        <f t="shared" ca="1" si="30"/>
        <v>82</v>
      </c>
    </row>
    <row r="80" spans="1:21" x14ac:dyDescent="0.25">
      <c r="A80" t="str">
        <f t="shared" si="21"/>
        <v>NYC10078</v>
      </c>
      <c r="B80" t="s">
        <v>37</v>
      </c>
      <c r="C80" s="2">
        <f t="shared" ca="1" si="22"/>
        <v>41817</v>
      </c>
      <c r="D80" s="3">
        <f t="shared" ca="1" si="23"/>
        <v>0.97430555555555554</v>
      </c>
      <c r="E80" s="3">
        <f t="shared" ca="1" si="31"/>
        <v>0.98333333333333328</v>
      </c>
      <c r="F80" s="4" t="s">
        <v>25</v>
      </c>
      <c r="G80" s="4" t="s">
        <v>86</v>
      </c>
      <c r="H80" t="str">
        <f t="shared" ca="1" si="24"/>
        <v>Standard</v>
      </c>
      <c r="I80" t="str">
        <f t="shared" ca="1" si="25"/>
        <v>NYCStandard 4</v>
      </c>
      <c r="J80" t="str">
        <f t="shared" ca="1" si="20"/>
        <v>NYC Driver15</v>
      </c>
      <c r="K80">
        <f ca="1">(Sheet2!$B$6+RANDBETWEEN(0,Sheet2!$B$5-Sheet2!$B$6))/1000000</f>
        <v>40.736818</v>
      </c>
      <c r="L80">
        <f ca="1">(Sheet2!$C$6+RANDBETWEEN(0,ABS(Sheet2!$C$5)-ABS(Sheet2!$C$6)))/1000000</f>
        <v>-73.973236</v>
      </c>
      <c r="M80">
        <f ca="1">(Sheet2!$B$3+RANDBETWEEN(0,Sheet2!$B$2-Sheet2!$B$3))/1000000</f>
        <v>40.772077000000003</v>
      </c>
      <c r="N80">
        <f ca="1">(Sheet2!$C$3+RANDBETWEEN(0,ABS(Sheet2!$C$2)-ABS(Sheet2!$C$3)))/1000000</f>
        <v>-73.958411999999996</v>
      </c>
      <c r="O80">
        <f t="shared" ca="1" si="32"/>
        <v>3.8248503983816153</v>
      </c>
      <c r="P80" t="str">
        <f t="shared" ca="1" si="26"/>
        <v>Completed</v>
      </c>
      <c r="Q80">
        <f t="shared" ca="1" si="27"/>
        <v>3</v>
      </c>
      <c r="R80">
        <f t="shared" ca="1" si="33"/>
        <v>0</v>
      </c>
      <c r="S80">
        <f t="shared" ca="1" si="28"/>
        <v>5</v>
      </c>
      <c r="T80" t="str">
        <f t="shared" ca="1" si="29"/>
        <v>Great Comment 1</v>
      </c>
      <c r="U80">
        <f t="shared" ca="1" si="30"/>
        <v>92</v>
      </c>
    </row>
    <row r="81" spans="1:21" x14ac:dyDescent="0.25">
      <c r="A81" t="str">
        <f t="shared" si="21"/>
        <v>NYC10079</v>
      </c>
      <c r="B81" t="s">
        <v>37</v>
      </c>
      <c r="C81" s="2">
        <f t="shared" ca="1" si="22"/>
        <v>41815</v>
      </c>
      <c r="D81" s="3">
        <f t="shared" ca="1" si="23"/>
        <v>0.39583333333333331</v>
      </c>
      <c r="E81" s="3">
        <f t="shared" ca="1" si="31"/>
        <v>0.40694444444444444</v>
      </c>
      <c r="F81" s="4" t="s">
        <v>25</v>
      </c>
      <c r="G81" s="4" t="s">
        <v>86</v>
      </c>
      <c r="H81" t="str">
        <f t="shared" ca="1" si="24"/>
        <v>Standard</v>
      </c>
      <c r="I81" t="str">
        <f t="shared" ca="1" si="25"/>
        <v>NYCStandard 4</v>
      </c>
      <c r="J81" t="str">
        <f t="shared" ca="1" si="20"/>
        <v>NYC Driver2</v>
      </c>
      <c r="K81">
        <f ca="1">(Sheet2!$B$6+RANDBETWEEN(0,Sheet2!$B$5-Sheet2!$B$6))/1000000</f>
        <v>40.738404000000003</v>
      </c>
      <c r="L81">
        <f ca="1">(Sheet2!$C$6+RANDBETWEEN(0,ABS(Sheet2!$C$5)-ABS(Sheet2!$C$6)))/1000000</f>
        <v>-73.951346000000001</v>
      </c>
      <c r="M81">
        <f ca="1">(Sheet2!$B$3+RANDBETWEEN(0,Sheet2!$B$2-Sheet2!$B$3))/1000000</f>
        <v>40.778820000000003</v>
      </c>
      <c r="N81">
        <f ca="1">(Sheet2!$C$3+RANDBETWEEN(0,ABS(Sheet2!$C$2)-ABS(Sheet2!$C$3)))/1000000</f>
        <v>-73.951187000000004</v>
      </c>
      <c r="O81">
        <f t="shared" ca="1" si="32"/>
        <v>4.041631275858796</v>
      </c>
      <c r="P81" t="str">
        <f t="shared" ca="1" si="26"/>
        <v>Completed</v>
      </c>
      <c r="Q81">
        <f t="shared" ca="1" si="27"/>
        <v>3</v>
      </c>
      <c r="R81">
        <f t="shared" ca="1" si="33"/>
        <v>0</v>
      </c>
      <c r="S81">
        <f t="shared" ca="1" si="28"/>
        <v>4</v>
      </c>
      <c r="T81" t="str">
        <f t="shared" ca="1" si="29"/>
        <v>Great Comment 5</v>
      </c>
      <c r="U81">
        <f t="shared" ca="1" si="30"/>
        <v>32</v>
      </c>
    </row>
    <row r="82" spans="1:21" x14ac:dyDescent="0.25">
      <c r="A82" t="str">
        <f t="shared" si="21"/>
        <v>NYC10080</v>
      </c>
      <c r="B82" t="s">
        <v>37</v>
      </c>
      <c r="C82" s="2">
        <f t="shared" ca="1" si="22"/>
        <v>41730</v>
      </c>
      <c r="D82" s="3">
        <f t="shared" ca="1" si="23"/>
        <v>0.38750000000000001</v>
      </c>
      <c r="E82" s="3">
        <f t="shared" ca="1" si="31"/>
        <v>0.39652777777777781</v>
      </c>
      <c r="F82" s="4" t="s">
        <v>25</v>
      </c>
      <c r="G82" s="4" t="s">
        <v>86</v>
      </c>
      <c r="H82" t="str">
        <f t="shared" ca="1" si="24"/>
        <v>Van</v>
      </c>
      <c r="I82" t="str">
        <f t="shared" ca="1" si="25"/>
        <v>NYCVan 1</v>
      </c>
      <c r="J82" t="str">
        <f t="shared" ca="1" si="20"/>
        <v>NYC Driver7</v>
      </c>
      <c r="K82">
        <f ca="1">(Sheet2!$B$6+RANDBETWEEN(0,Sheet2!$B$5-Sheet2!$B$6))/1000000</f>
        <v>40.741731000000001</v>
      </c>
      <c r="L82">
        <f ca="1">(Sheet2!$C$6+RANDBETWEEN(0,ABS(Sheet2!$C$5)-ABS(Sheet2!$C$6)))/1000000</f>
        <v>-73.975472999999994</v>
      </c>
      <c r="M82">
        <f ca="1">(Sheet2!$B$3+RANDBETWEEN(0,Sheet2!$B$2-Sheet2!$B$3))/1000000</f>
        <v>40.768369999999997</v>
      </c>
      <c r="N82">
        <f ca="1">(Sheet2!$C$3+RANDBETWEEN(0,ABS(Sheet2!$C$2)-ABS(Sheet2!$C$3)))/1000000</f>
        <v>-73.944248999999999</v>
      </c>
      <c r="O82">
        <f t="shared" ca="1" si="32"/>
        <v>4.1043568278111495</v>
      </c>
      <c r="P82" t="str">
        <f t="shared" ca="1" si="26"/>
        <v>Completed</v>
      </c>
      <c r="Q82">
        <f t="shared" ca="1" si="27"/>
        <v>3</v>
      </c>
      <c r="R82">
        <f t="shared" ca="1" si="33"/>
        <v>5</v>
      </c>
      <c r="S82">
        <f t="shared" ca="1" si="28"/>
        <v>5</v>
      </c>
      <c r="T82" t="str">
        <f t="shared" ca="1" si="29"/>
        <v>Great Comment 3</v>
      </c>
      <c r="U82">
        <f t="shared" ca="1" si="30"/>
        <v>31</v>
      </c>
    </row>
    <row r="83" spans="1:21" x14ac:dyDescent="0.25">
      <c r="A83" t="str">
        <f t="shared" si="21"/>
        <v>NYC10081</v>
      </c>
      <c r="B83" t="s">
        <v>37</v>
      </c>
      <c r="C83" s="2">
        <f t="shared" ca="1" si="22"/>
        <v>41849</v>
      </c>
      <c r="D83" s="3">
        <f t="shared" ca="1" si="23"/>
        <v>0.34791666666666665</v>
      </c>
      <c r="E83" s="3">
        <f t="shared" ca="1" si="31"/>
        <v>0.3576388888888889</v>
      </c>
      <c r="F83" s="4" t="s">
        <v>25</v>
      </c>
      <c r="G83" s="4" t="s">
        <v>86</v>
      </c>
      <c r="H83" t="str">
        <f t="shared" ca="1" si="24"/>
        <v>Van</v>
      </c>
      <c r="I83" t="str">
        <f t="shared" ca="1" si="25"/>
        <v>NYCVan 1</v>
      </c>
      <c r="J83" t="str">
        <f t="shared" ca="1" si="20"/>
        <v>NYC Driver10</v>
      </c>
      <c r="K83">
        <f ca="1">(Sheet2!$B$6+RANDBETWEEN(0,Sheet2!$B$5-Sheet2!$B$6))/1000000</f>
        <v>40.731046999999997</v>
      </c>
      <c r="L83">
        <f ca="1">(Sheet2!$C$6+RANDBETWEEN(0,ABS(Sheet2!$C$5)-ABS(Sheet2!$C$6)))/1000000</f>
        <v>-73.958067999999997</v>
      </c>
      <c r="M83">
        <f ca="1">(Sheet2!$B$3+RANDBETWEEN(0,Sheet2!$B$2-Sheet2!$B$3))/1000000</f>
        <v>40.768971000000001</v>
      </c>
      <c r="N83">
        <f ca="1">(Sheet2!$C$3+RANDBETWEEN(0,ABS(Sheet2!$C$2)-ABS(Sheet2!$C$3)))/1000000</f>
        <v>-73.954476999999997</v>
      </c>
      <c r="O83">
        <f t="shared" ca="1" si="32"/>
        <v>3.8093635387030202</v>
      </c>
      <c r="P83" t="str">
        <f t="shared" ca="1" si="26"/>
        <v>Completed</v>
      </c>
      <c r="Q83">
        <f t="shared" ca="1" si="27"/>
        <v>3</v>
      </c>
      <c r="R83">
        <f t="shared" ca="1" si="33"/>
        <v>5</v>
      </c>
      <c r="S83">
        <f t="shared" ca="1" si="28"/>
        <v>4</v>
      </c>
      <c r="T83" t="str">
        <f t="shared" ca="1" si="29"/>
        <v>Great Comment 2</v>
      </c>
      <c r="U83">
        <f t="shared" ca="1" si="30"/>
        <v>11</v>
      </c>
    </row>
    <row r="84" spans="1:21" x14ac:dyDescent="0.25">
      <c r="A84" t="str">
        <f t="shared" si="21"/>
        <v>NYC10082</v>
      </c>
      <c r="B84" t="s">
        <v>37</v>
      </c>
      <c r="C84" s="2">
        <f t="shared" ca="1" si="22"/>
        <v>41810</v>
      </c>
      <c r="D84" s="3">
        <f t="shared" ca="1" si="23"/>
        <v>0.36319444444444443</v>
      </c>
      <c r="E84" s="3">
        <f t="shared" ca="1" si="31"/>
        <v>0.37152777777777779</v>
      </c>
      <c r="F84" s="4" t="s">
        <v>25</v>
      </c>
      <c r="G84" s="4" t="s">
        <v>86</v>
      </c>
      <c r="H84" t="str">
        <f t="shared" ca="1" si="24"/>
        <v>Standard</v>
      </c>
      <c r="I84" t="str">
        <f t="shared" ca="1" si="25"/>
        <v>NYCStandard 2</v>
      </c>
      <c r="J84" t="str">
        <f t="shared" ca="1" si="20"/>
        <v>NYC Driver9</v>
      </c>
      <c r="K84">
        <f ca="1">(Sheet2!$B$6+RANDBETWEEN(0,Sheet2!$B$5-Sheet2!$B$6))/1000000</f>
        <v>40.744790000000002</v>
      </c>
      <c r="L84">
        <f ca="1">(Sheet2!$C$6+RANDBETWEEN(0,ABS(Sheet2!$C$5)-ABS(Sheet2!$C$6)))/1000000</f>
        <v>-73.970406999999994</v>
      </c>
      <c r="M84">
        <f ca="1">(Sheet2!$B$3+RANDBETWEEN(0,Sheet2!$B$2-Sheet2!$B$3))/1000000</f>
        <v>40.771017999999998</v>
      </c>
      <c r="N84">
        <f ca="1">(Sheet2!$C$3+RANDBETWEEN(0,ABS(Sheet2!$C$2)-ABS(Sheet2!$C$3)))/1000000</f>
        <v>-73.942263999999994</v>
      </c>
      <c r="O84">
        <f t="shared" ca="1" si="32"/>
        <v>3.8469941941728996</v>
      </c>
      <c r="P84" t="str">
        <f t="shared" ca="1" si="26"/>
        <v>Completed</v>
      </c>
      <c r="Q84">
        <f t="shared" ca="1" si="27"/>
        <v>3</v>
      </c>
      <c r="R84">
        <f t="shared" ca="1" si="33"/>
        <v>0</v>
      </c>
      <c r="S84">
        <f t="shared" ca="1" si="28"/>
        <v>4</v>
      </c>
      <c r="T84" t="str">
        <f t="shared" ca="1" si="29"/>
        <v>Great Comment 1</v>
      </c>
      <c r="U84">
        <f t="shared" ca="1" si="30"/>
        <v>19</v>
      </c>
    </row>
    <row r="85" spans="1:21" x14ac:dyDescent="0.25">
      <c r="A85" t="str">
        <f t="shared" si="21"/>
        <v>NYC10083</v>
      </c>
      <c r="B85" t="s">
        <v>37</v>
      </c>
      <c r="C85" s="2">
        <f t="shared" ca="1" si="22"/>
        <v>41817</v>
      </c>
      <c r="D85" s="3">
        <f t="shared" ca="1" si="23"/>
        <v>0.45902777777777781</v>
      </c>
      <c r="E85" s="3">
        <f t="shared" ca="1" si="31"/>
        <v>0.4694444444444445</v>
      </c>
      <c r="F85" s="4" t="s">
        <v>25</v>
      </c>
      <c r="G85" s="4" t="s">
        <v>86</v>
      </c>
      <c r="H85" t="str">
        <f t="shared" ca="1" si="24"/>
        <v>Van</v>
      </c>
      <c r="I85" t="str">
        <f t="shared" ca="1" si="25"/>
        <v>NYCVan 2</v>
      </c>
      <c r="J85" t="str">
        <f t="shared" ca="1" si="20"/>
        <v>NYC Driver5</v>
      </c>
      <c r="K85">
        <f ca="1">(Sheet2!$B$6+RANDBETWEEN(0,Sheet2!$B$5-Sheet2!$B$6))/1000000</f>
        <v>40.736175000000003</v>
      </c>
      <c r="L85">
        <f ca="1">(Sheet2!$C$6+RANDBETWEEN(0,ABS(Sheet2!$C$5)-ABS(Sheet2!$C$6)))/1000000</f>
        <v>-73.969832999999994</v>
      </c>
      <c r="M85">
        <f ca="1">(Sheet2!$B$3+RANDBETWEEN(0,Sheet2!$B$2-Sheet2!$B$3))/1000000</f>
        <v>40.775570000000002</v>
      </c>
      <c r="N85">
        <f ca="1">(Sheet2!$C$3+RANDBETWEEN(0,ABS(Sheet2!$C$2)-ABS(Sheet2!$C$3)))/1000000</f>
        <v>-73.953086999999996</v>
      </c>
      <c r="O85">
        <f t="shared" ca="1" si="32"/>
        <v>4.2806477792502386</v>
      </c>
      <c r="P85" t="str">
        <f t="shared" ca="1" si="26"/>
        <v>Completed</v>
      </c>
      <c r="Q85">
        <f t="shared" ca="1" si="27"/>
        <v>2</v>
      </c>
      <c r="R85">
        <f t="shared" ca="1" si="33"/>
        <v>5</v>
      </c>
      <c r="S85">
        <f t="shared" ca="1" si="28"/>
        <v>5</v>
      </c>
      <c r="T85" t="str">
        <f t="shared" ca="1" si="29"/>
        <v>Great Comment 4</v>
      </c>
      <c r="U85">
        <f t="shared" ca="1" si="30"/>
        <v>35</v>
      </c>
    </row>
    <row r="86" spans="1:21" x14ac:dyDescent="0.25">
      <c r="A86" t="str">
        <f t="shared" si="21"/>
        <v>NYC10084</v>
      </c>
      <c r="B86" t="s">
        <v>37</v>
      </c>
      <c r="C86" s="2">
        <f t="shared" ca="1" si="22"/>
        <v>41796</v>
      </c>
      <c r="D86" s="3">
        <f t="shared" ca="1" si="23"/>
        <v>0.2673611111111111</v>
      </c>
      <c r="E86" s="3">
        <f t="shared" ca="1" si="31"/>
        <v>0.27499999999999997</v>
      </c>
      <c r="F86" s="4" t="s">
        <v>25</v>
      </c>
      <c r="G86" s="4" t="s">
        <v>86</v>
      </c>
      <c r="H86" t="str">
        <f t="shared" ca="1" si="24"/>
        <v>Van</v>
      </c>
      <c r="I86" t="str">
        <f t="shared" ca="1" si="25"/>
        <v>NYCVan 1</v>
      </c>
      <c r="J86" t="str">
        <f t="shared" ca="1" si="20"/>
        <v>NYC Driver17</v>
      </c>
      <c r="K86">
        <f ca="1">(Sheet2!$B$6+RANDBETWEEN(0,Sheet2!$B$5-Sheet2!$B$6))/1000000</f>
        <v>40.736359999999998</v>
      </c>
      <c r="L86">
        <f ca="1">(Sheet2!$C$6+RANDBETWEEN(0,ABS(Sheet2!$C$5)-ABS(Sheet2!$C$6)))/1000000</f>
        <v>-73.960738000000006</v>
      </c>
      <c r="M86">
        <f ca="1">(Sheet2!$B$3+RANDBETWEEN(0,Sheet2!$B$2-Sheet2!$B$3))/1000000</f>
        <v>40.765687999999997</v>
      </c>
      <c r="N86">
        <f ca="1">(Sheet2!$C$3+RANDBETWEEN(0,ABS(Sheet2!$C$2)-ABS(Sheet2!$C$3)))/1000000</f>
        <v>-73.950841999999994</v>
      </c>
      <c r="O86">
        <f t="shared" ca="1" si="32"/>
        <v>3.0952583090915047</v>
      </c>
      <c r="P86" t="str">
        <f t="shared" ca="1" si="26"/>
        <v>Completed</v>
      </c>
      <c r="Q86">
        <f t="shared" ca="1" si="27"/>
        <v>3</v>
      </c>
      <c r="R86">
        <f t="shared" ca="1" si="33"/>
        <v>5</v>
      </c>
      <c r="S86">
        <f t="shared" ca="1" si="28"/>
        <v>4</v>
      </c>
      <c r="T86" t="str">
        <f t="shared" ca="1" si="29"/>
        <v>Great Comment 5</v>
      </c>
      <c r="U86">
        <f t="shared" ca="1" si="30"/>
        <v>9</v>
      </c>
    </row>
    <row r="87" spans="1:21" x14ac:dyDescent="0.25">
      <c r="A87" t="str">
        <f t="shared" si="21"/>
        <v>NYC10085</v>
      </c>
      <c r="B87" t="s">
        <v>37</v>
      </c>
      <c r="C87" s="2">
        <f t="shared" ca="1" si="22"/>
        <v>41806</v>
      </c>
      <c r="D87" s="3">
        <f t="shared" ca="1" si="23"/>
        <v>0.99930555555555556</v>
      </c>
      <c r="E87" s="3">
        <f t="shared" ca="1" si="31"/>
        <v>1.0090277777777779</v>
      </c>
      <c r="F87" s="4" t="s">
        <v>25</v>
      </c>
      <c r="G87" s="4" t="s">
        <v>86</v>
      </c>
      <c r="H87" t="str">
        <f t="shared" ca="1" si="24"/>
        <v>Standard</v>
      </c>
      <c r="I87" t="str">
        <f t="shared" ca="1" si="25"/>
        <v>NYCStandard 3</v>
      </c>
      <c r="J87" t="str">
        <f t="shared" ca="1" si="20"/>
        <v>NYC Driver3</v>
      </c>
      <c r="K87">
        <f ca="1">(Sheet2!$B$6+RANDBETWEEN(0,Sheet2!$B$5-Sheet2!$B$6))/1000000</f>
        <v>40.740881000000002</v>
      </c>
      <c r="L87">
        <f ca="1">(Sheet2!$C$6+RANDBETWEEN(0,ABS(Sheet2!$C$5)-ABS(Sheet2!$C$6)))/1000000</f>
        <v>-73.962225000000004</v>
      </c>
      <c r="M87">
        <f ca="1">(Sheet2!$B$3+RANDBETWEEN(0,Sheet2!$B$2-Sheet2!$B$3))/1000000</f>
        <v>40.767477</v>
      </c>
      <c r="N87">
        <f ca="1">(Sheet2!$C$3+RANDBETWEEN(0,ABS(Sheet2!$C$2)-ABS(Sheet2!$C$3)))/1000000</f>
        <v>-73.942368000000002</v>
      </c>
      <c r="O87">
        <f t="shared" ca="1" si="32"/>
        <v>3.3191078093367201</v>
      </c>
      <c r="P87" t="str">
        <f t="shared" ca="1" si="26"/>
        <v>Completed</v>
      </c>
      <c r="Q87">
        <f t="shared" ca="1" si="27"/>
        <v>3</v>
      </c>
      <c r="R87">
        <f t="shared" ca="1" si="33"/>
        <v>0</v>
      </c>
      <c r="S87">
        <f t="shared" ca="1" si="28"/>
        <v>4</v>
      </c>
      <c r="T87" t="str">
        <f t="shared" ca="1" si="29"/>
        <v>Great Comment 4</v>
      </c>
      <c r="U87">
        <f t="shared" ca="1" si="30"/>
        <v>98</v>
      </c>
    </row>
    <row r="88" spans="1:21" x14ac:dyDescent="0.25">
      <c r="A88" t="str">
        <f t="shared" si="21"/>
        <v>NYC10086</v>
      </c>
      <c r="B88" t="s">
        <v>37</v>
      </c>
      <c r="C88" s="2">
        <f t="shared" ca="1" si="22"/>
        <v>41727</v>
      </c>
      <c r="D88" s="3">
        <f t="shared" ca="1" si="23"/>
        <v>0.67152777777777783</v>
      </c>
      <c r="E88" s="3">
        <f t="shared" ca="1" si="31"/>
        <v>0.68402777777777779</v>
      </c>
      <c r="F88" s="4" t="s">
        <v>25</v>
      </c>
      <c r="G88" s="4" t="s">
        <v>86</v>
      </c>
      <c r="H88" t="str">
        <f t="shared" ca="1" si="24"/>
        <v>Standard</v>
      </c>
      <c r="I88" t="str">
        <f t="shared" ca="1" si="25"/>
        <v>NYCStandard 1</v>
      </c>
      <c r="J88" t="str">
        <f t="shared" ca="1" si="20"/>
        <v>NYC Driver8</v>
      </c>
      <c r="K88">
        <f ca="1">(Sheet2!$B$6+RANDBETWEEN(0,Sheet2!$B$5-Sheet2!$B$6))/1000000</f>
        <v>40.730165</v>
      </c>
      <c r="L88">
        <f ca="1">(Sheet2!$C$6+RANDBETWEEN(0,ABS(Sheet2!$C$5)-ABS(Sheet2!$C$6)))/1000000</f>
        <v>-73.973583000000005</v>
      </c>
      <c r="M88">
        <f ca="1">(Sheet2!$B$3+RANDBETWEEN(0,Sheet2!$B$2-Sheet2!$B$3))/1000000</f>
        <v>40.776927999999998</v>
      </c>
      <c r="N88">
        <f ca="1">(Sheet2!$C$3+RANDBETWEEN(0,ABS(Sheet2!$C$2)-ABS(Sheet2!$C$3)))/1000000</f>
        <v>-73.947372999999999</v>
      </c>
      <c r="O88">
        <f t="shared" ca="1" si="32"/>
        <v>5.3607296788776804</v>
      </c>
      <c r="P88" t="str">
        <f t="shared" ca="1" si="26"/>
        <v>Completed</v>
      </c>
      <c r="Q88">
        <f t="shared" ca="1" si="27"/>
        <v>3</v>
      </c>
      <c r="R88">
        <f t="shared" ca="1" si="33"/>
        <v>0</v>
      </c>
      <c r="S88">
        <f t="shared" ca="1" si="28"/>
        <v>5</v>
      </c>
      <c r="T88" t="str">
        <f t="shared" ca="1" si="29"/>
        <v>Great Comment 3</v>
      </c>
      <c r="U88">
        <f t="shared" ca="1" si="30"/>
        <v>62</v>
      </c>
    </row>
    <row r="89" spans="1:21" x14ac:dyDescent="0.25">
      <c r="A89" t="str">
        <f t="shared" si="21"/>
        <v>NYC10087</v>
      </c>
      <c r="B89" t="s">
        <v>37</v>
      </c>
      <c r="C89" s="2">
        <f t="shared" ca="1" si="22"/>
        <v>41745</v>
      </c>
      <c r="D89" s="3">
        <f t="shared" ca="1" si="23"/>
        <v>0.50763888888888886</v>
      </c>
      <c r="E89" s="3">
        <f t="shared" ca="1" si="31"/>
        <v>0.52083333333333326</v>
      </c>
      <c r="F89" s="4" t="s">
        <v>25</v>
      </c>
      <c r="G89" s="4" t="s">
        <v>86</v>
      </c>
      <c r="H89" t="str">
        <f t="shared" ca="1" si="24"/>
        <v>Standard</v>
      </c>
      <c r="I89" t="str">
        <f t="shared" ca="1" si="25"/>
        <v>NYCStandard 1</v>
      </c>
      <c r="J89" t="str">
        <f t="shared" ca="1" si="20"/>
        <v>NYC Driver20</v>
      </c>
      <c r="K89">
        <f ca="1">(Sheet2!$B$6+RANDBETWEEN(0,Sheet2!$B$5-Sheet2!$B$6))/1000000</f>
        <v>40.731731000000003</v>
      </c>
      <c r="L89">
        <f ca="1">(Sheet2!$C$6+RANDBETWEEN(0,ABS(Sheet2!$C$5)-ABS(Sheet2!$C$6)))/1000000</f>
        <v>-73.957959000000002</v>
      </c>
      <c r="M89">
        <f ca="1">(Sheet2!$B$3+RANDBETWEEN(0,Sheet2!$B$2-Sheet2!$B$3))/1000000</f>
        <v>40.774234999999997</v>
      </c>
      <c r="N89">
        <f ca="1">(Sheet2!$C$3+RANDBETWEEN(0,ABS(Sheet2!$C$2)-ABS(Sheet2!$C$3)))/1000000</f>
        <v>-73.941354000000004</v>
      </c>
      <c r="O89">
        <f t="shared" ca="1" si="32"/>
        <v>4.5632401218870786</v>
      </c>
      <c r="P89" t="str">
        <f t="shared" ca="1" si="26"/>
        <v>Completed</v>
      </c>
      <c r="Q89">
        <f t="shared" ca="1" si="27"/>
        <v>2</v>
      </c>
      <c r="R89">
        <f t="shared" ca="1" si="33"/>
        <v>0</v>
      </c>
      <c r="S89">
        <f t="shared" ca="1" si="28"/>
        <v>5</v>
      </c>
      <c r="T89" t="str">
        <f t="shared" ca="1" si="29"/>
        <v>Great Comment 4</v>
      </c>
      <c r="U89">
        <f t="shared" ca="1" si="30"/>
        <v>42</v>
      </c>
    </row>
    <row r="90" spans="1:21" x14ac:dyDescent="0.25">
      <c r="A90" t="str">
        <f t="shared" si="21"/>
        <v>NYC10088</v>
      </c>
      <c r="B90" t="s">
        <v>37</v>
      </c>
      <c r="C90" s="2">
        <f t="shared" ca="1" si="22"/>
        <v>41710</v>
      </c>
      <c r="D90" s="3">
        <f t="shared" ca="1" si="23"/>
        <v>0.98472222222222217</v>
      </c>
      <c r="E90" s="3">
        <f t="shared" ca="1" si="31"/>
        <v>0.99305555555555547</v>
      </c>
      <c r="F90" s="4" t="s">
        <v>25</v>
      </c>
      <c r="G90" s="4" t="s">
        <v>86</v>
      </c>
      <c r="H90" t="str">
        <f t="shared" ca="1" si="24"/>
        <v>Luxury</v>
      </c>
      <c r="I90" t="str">
        <f t="shared" ca="1" si="25"/>
        <v>NYCLuxury 1</v>
      </c>
      <c r="J90" t="str">
        <f t="shared" ca="1" si="20"/>
        <v>NYC Driver17</v>
      </c>
      <c r="K90">
        <f ca="1">(Sheet2!$B$6+RANDBETWEEN(0,Sheet2!$B$5-Sheet2!$B$6))/1000000</f>
        <v>40.741356000000003</v>
      </c>
      <c r="L90">
        <f ca="1">(Sheet2!$C$6+RANDBETWEEN(0,ABS(Sheet2!$C$5)-ABS(Sheet2!$C$6)))/1000000</f>
        <v>-73.946905000000001</v>
      </c>
      <c r="M90">
        <f ca="1">(Sheet2!$B$3+RANDBETWEEN(0,Sheet2!$B$2-Sheet2!$B$3))/1000000</f>
        <v>40.775489</v>
      </c>
      <c r="N90">
        <f ca="1">(Sheet2!$C$3+RANDBETWEEN(0,ABS(Sheet2!$C$2)-ABS(Sheet2!$C$3)))/1000000</f>
        <v>-73.956643</v>
      </c>
      <c r="O90">
        <f t="shared" ca="1" si="32"/>
        <v>3.549493390612243</v>
      </c>
      <c r="P90" t="str">
        <f t="shared" ca="1" si="26"/>
        <v>Completed</v>
      </c>
      <c r="Q90">
        <f t="shared" ca="1" si="27"/>
        <v>3</v>
      </c>
      <c r="R90">
        <f t="shared" ca="1" si="33"/>
        <v>10</v>
      </c>
      <c r="S90">
        <f t="shared" ca="1" si="28"/>
        <v>4</v>
      </c>
      <c r="T90" t="str">
        <f t="shared" ca="1" si="29"/>
        <v>Great Comment 5</v>
      </c>
      <c r="U90">
        <f t="shared" ca="1" si="30"/>
        <v>75</v>
      </c>
    </row>
    <row r="91" spans="1:21" x14ac:dyDescent="0.25">
      <c r="A91" t="str">
        <f t="shared" si="21"/>
        <v>NYC10089</v>
      </c>
      <c r="B91" t="s">
        <v>37</v>
      </c>
      <c r="C91" s="2">
        <f t="shared" ca="1" si="22"/>
        <v>41707</v>
      </c>
      <c r="D91" s="3">
        <f t="shared" ca="1" si="23"/>
        <v>0.79236111111111107</v>
      </c>
      <c r="E91" s="3">
        <f t="shared" ca="1" si="31"/>
        <v>0.80416666666666659</v>
      </c>
      <c r="F91" s="4" t="s">
        <v>25</v>
      </c>
      <c r="G91" s="4" t="s">
        <v>86</v>
      </c>
      <c r="H91" t="str">
        <f t="shared" ca="1" si="24"/>
        <v>Luxury</v>
      </c>
      <c r="I91" t="str">
        <f t="shared" ca="1" si="25"/>
        <v>NYCLuxury 1</v>
      </c>
      <c r="J91" t="str">
        <f t="shared" ca="1" si="20"/>
        <v>NYC Driver3</v>
      </c>
      <c r="K91">
        <f ca="1">(Sheet2!$B$6+RANDBETWEEN(0,Sheet2!$B$5-Sheet2!$B$6))/1000000</f>
        <v>40.729616999999998</v>
      </c>
      <c r="L91">
        <f ca="1">(Sheet2!$C$6+RANDBETWEEN(0,ABS(Sheet2!$C$5)-ABS(Sheet2!$C$6)))/1000000</f>
        <v>-73.966106999999994</v>
      </c>
      <c r="M91">
        <f ca="1">(Sheet2!$B$3+RANDBETWEEN(0,Sheet2!$B$2-Sheet2!$B$3))/1000000</f>
        <v>40.771048999999998</v>
      </c>
      <c r="N91">
        <f ca="1">(Sheet2!$C$3+RANDBETWEEN(0,ABS(Sheet2!$C$2)-ABS(Sheet2!$C$3)))/1000000</f>
        <v>-73.951027999999994</v>
      </c>
      <c r="O91">
        <f t="shared" ca="1" si="32"/>
        <v>4.409066641592073</v>
      </c>
      <c r="P91" t="str">
        <f t="shared" ca="1" si="26"/>
        <v>Completed</v>
      </c>
      <c r="Q91">
        <f t="shared" ca="1" si="27"/>
        <v>3</v>
      </c>
      <c r="R91">
        <f t="shared" ca="1" si="33"/>
        <v>10</v>
      </c>
      <c r="S91">
        <f t="shared" ca="1" si="28"/>
        <v>3</v>
      </c>
      <c r="T91" t="str">
        <f t="shared" ca="1" si="29"/>
        <v>Standard Comment 2</v>
      </c>
      <c r="U91">
        <f t="shared" ca="1" si="30"/>
        <v>80</v>
      </c>
    </row>
    <row r="92" spans="1:21" x14ac:dyDescent="0.25">
      <c r="A92" t="str">
        <f t="shared" si="21"/>
        <v>NYC10090</v>
      </c>
      <c r="B92" t="s">
        <v>37</v>
      </c>
      <c r="C92" s="2">
        <f t="shared" ca="1" si="22"/>
        <v>41716</v>
      </c>
      <c r="D92" s="3">
        <f t="shared" ca="1" si="23"/>
        <v>0.2722222222222222</v>
      </c>
      <c r="E92" s="3">
        <f t="shared" ca="1" si="31"/>
        <v>0.28125</v>
      </c>
      <c r="F92" s="4" t="s">
        <v>25</v>
      </c>
      <c r="G92" s="4" t="s">
        <v>86</v>
      </c>
      <c r="H92" t="str">
        <f t="shared" ca="1" si="24"/>
        <v>Van</v>
      </c>
      <c r="I92" t="str">
        <f t="shared" ca="1" si="25"/>
        <v>NYCVan 2</v>
      </c>
      <c r="J92" t="str">
        <f t="shared" ca="1" si="20"/>
        <v>NYC Driver11</v>
      </c>
      <c r="K92">
        <f ca="1">(Sheet2!$B$6+RANDBETWEEN(0,Sheet2!$B$5-Sheet2!$B$6))/1000000</f>
        <v>40.745258999999997</v>
      </c>
      <c r="L92">
        <f ca="1">(Sheet2!$C$6+RANDBETWEEN(0,ABS(Sheet2!$C$5)-ABS(Sheet2!$C$6)))/1000000</f>
        <v>-73.962404000000006</v>
      </c>
      <c r="M92">
        <f ca="1">(Sheet2!$B$3+RANDBETWEEN(0,Sheet2!$B$2-Sheet2!$B$3))/1000000</f>
        <v>40.775877999999999</v>
      </c>
      <c r="N92">
        <f ca="1">(Sheet2!$C$3+RANDBETWEEN(0,ABS(Sheet2!$C$2)-ABS(Sheet2!$C$3)))/1000000</f>
        <v>-73.958658</v>
      </c>
      <c r="O92">
        <f t="shared" ca="1" si="32"/>
        <v>3.0847296105169413</v>
      </c>
      <c r="P92" t="str">
        <f t="shared" ca="1" si="26"/>
        <v>Completed</v>
      </c>
      <c r="Q92">
        <f t="shared" ca="1" si="27"/>
        <v>3</v>
      </c>
      <c r="R92">
        <f t="shared" ca="1" si="33"/>
        <v>5</v>
      </c>
      <c r="S92">
        <f t="shared" ca="1" si="28"/>
        <v>1</v>
      </c>
      <c r="T92" t="str">
        <f t="shared" ca="1" si="29"/>
        <v>Bad Comment 3</v>
      </c>
      <c r="U92">
        <f t="shared" ca="1" si="30"/>
        <v>1</v>
      </c>
    </row>
    <row r="93" spans="1:21" x14ac:dyDescent="0.25">
      <c r="A93" t="str">
        <f t="shared" si="21"/>
        <v>NYC10091</v>
      </c>
      <c r="B93" t="s">
        <v>37</v>
      </c>
      <c r="C93" s="2">
        <f ca="1">DATE(2014,RANDBETWEEN(3,7),RANDBETWEEN(1,30))</f>
        <v>41738</v>
      </c>
      <c r="D93" s="3">
        <f t="shared" ca="1" si="23"/>
        <v>0.26111111111111113</v>
      </c>
      <c r="E93" s="3">
        <f ca="1">D93+TIME(0,O93*(RANDBETWEEN(310,460)/100),0)</f>
        <v>0.26944444444444449</v>
      </c>
      <c r="F93" s="4" t="s">
        <v>45</v>
      </c>
      <c r="G93" s="4" t="s">
        <v>86</v>
      </c>
      <c r="H93" t="str">
        <f t="shared" ca="1" si="24"/>
        <v>Van</v>
      </c>
      <c r="I93" t="str">
        <f t="shared" ca="1" si="25"/>
        <v>NYCVan 2</v>
      </c>
      <c r="J93" t="str">
        <f t="shared" ca="1" si="20"/>
        <v>NYC Driver12</v>
      </c>
      <c r="K93">
        <f ca="1">(Sheet2!$B$3+RANDBETWEEN(0,Sheet2!$B$2-Sheet2!$B$3))/1000000</f>
        <v>40.763722000000001</v>
      </c>
      <c r="L93">
        <f ca="1">(Sheet2!$C$3+RANDBETWEEN(0,ABS(Sheet2!$C$2)-ABS(Sheet2!$C$3)))/1000000</f>
        <v>-73.957935000000006</v>
      </c>
      <c r="M93">
        <f ca="1">(Sheet2!$B$6+RANDBETWEEN(0,Sheet2!$B$5-Sheet2!$B$6))/1000000</f>
        <v>40.734254999999997</v>
      </c>
      <c r="N93">
        <f ca="1">(Sheet2!$C$6+RANDBETWEEN(0,ABS(Sheet2!$C$5)-ABS(Sheet2!$C$6)))/1000000</f>
        <v>-73.968277999999998</v>
      </c>
      <c r="O93">
        <f ca="1">SQRT(POWER(ABS((K93*1000000)-(M93*1000000)),2) + POWER(ABS((L93*1000000)-(N93*1000000)),2))/10000</f>
        <v>3.1229501084711551</v>
      </c>
      <c r="P93" t="str">
        <f ca="1">IF(RANDBETWEEN(0,20)&lt;=16,"Completed",IF(RANDBETWEEN(0,20)&lt;=18,"Not completed","Cancelled"))</f>
        <v>Completed</v>
      </c>
      <c r="Q93">
        <f t="shared" ca="1" si="27"/>
        <v>3</v>
      </c>
      <c r="R93">
        <f ca="1">IF(H93="Van",5,IF(H93="Luxury",10,0))</f>
        <v>5</v>
      </c>
      <c r="S93">
        <f t="shared" ca="1" si="28"/>
        <v>4</v>
      </c>
      <c r="T93" t="str">
        <f t="shared" ca="1" si="29"/>
        <v>Great Comment 4</v>
      </c>
      <c r="U93">
        <f t="shared" ca="1" si="30"/>
        <v>0</v>
      </c>
    </row>
    <row r="94" spans="1:21" x14ac:dyDescent="0.25">
      <c r="A94" t="str">
        <f t="shared" si="21"/>
        <v>NYC10092</v>
      </c>
      <c r="B94" t="s">
        <v>37</v>
      </c>
      <c r="C94" s="2">
        <f t="shared" ref="C94:C157" ca="1" si="34">DATE(2014,RANDBETWEEN(3,7),RANDBETWEEN(1,30))</f>
        <v>41710</v>
      </c>
      <c r="D94" s="3">
        <f t="shared" ca="1" si="23"/>
        <v>0.51874999999999993</v>
      </c>
      <c r="E94" s="3">
        <f t="shared" ref="E94:E157" ca="1" si="35">D94+TIME(0,O94*(RANDBETWEEN(310,460)/100),0)</f>
        <v>0.52916666666666656</v>
      </c>
      <c r="F94" s="4" t="s">
        <v>45</v>
      </c>
      <c r="G94" s="4" t="s">
        <v>86</v>
      </c>
      <c r="H94" t="str">
        <f t="shared" ca="1" si="24"/>
        <v>Standard</v>
      </c>
      <c r="I94" t="str">
        <f t="shared" ca="1" si="25"/>
        <v>NYCStandard 3</v>
      </c>
      <c r="J94" t="str">
        <f t="shared" ca="1" si="20"/>
        <v>NYC Driver7</v>
      </c>
      <c r="K94">
        <f ca="1">(Sheet2!$B$3+RANDBETWEEN(0,Sheet2!$B$2-Sheet2!$B$3))/1000000</f>
        <v>40.771614</v>
      </c>
      <c r="L94">
        <f ca="1">(Sheet2!$C$3+RANDBETWEEN(0,ABS(Sheet2!$C$2)-ABS(Sheet2!$C$3)))/1000000</f>
        <v>-73.944444000000004</v>
      </c>
      <c r="M94">
        <f ca="1">(Sheet2!$B$6+RANDBETWEEN(0,Sheet2!$B$5-Sheet2!$B$6))/1000000</f>
        <v>40.731247000000003</v>
      </c>
      <c r="N94">
        <f ca="1">(Sheet2!$C$6+RANDBETWEEN(0,ABS(Sheet2!$C$5)-ABS(Sheet2!$C$6)))/1000000</f>
        <v>-73.956333999999998</v>
      </c>
      <c r="O94">
        <f t="shared" ref="O94:O157" ca="1" si="36">SQRT(POWER(ABS((K94*1000000)-(M94*1000000)),2) + POWER(ABS((L94*1000000)-(N94*1000000)),2))/10000</f>
        <v>4.2081668087184942</v>
      </c>
      <c r="P94" t="str">
        <f t="shared" ref="P94:P157" ca="1" si="37">IF(RANDBETWEEN(0,20)&lt;=16,"Completed",IF(RANDBETWEEN(0,20)&lt;=18,"Not completed","Cancelled"))</f>
        <v>Not completed</v>
      </c>
      <c r="Q94">
        <f t="shared" ca="1" si="27"/>
        <v>2</v>
      </c>
      <c r="R94">
        <f t="shared" ref="R94:R157" ca="1" si="38">IF(H94="Van",5,IF(H94="Luxury",10,0))</f>
        <v>0</v>
      </c>
      <c r="S94">
        <f t="shared" ca="1" si="28"/>
        <v>5</v>
      </c>
      <c r="T94" t="str">
        <f t="shared" ca="1" si="29"/>
        <v>Great Comment 4</v>
      </c>
      <c r="U94">
        <f t="shared" ca="1" si="30"/>
        <v>41</v>
      </c>
    </row>
    <row r="95" spans="1:21" x14ac:dyDescent="0.25">
      <c r="A95" t="str">
        <f t="shared" si="21"/>
        <v>NYC10093</v>
      </c>
      <c r="B95" t="s">
        <v>37</v>
      </c>
      <c r="C95" s="2">
        <f t="shared" ca="1" si="34"/>
        <v>41758</v>
      </c>
      <c r="D95" s="3">
        <f t="shared" ca="1" si="23"/>
        <v>0.66180555555555554</v>
      </c>
      <c r="E95" s="3">
        <f t="shared" ca="1" si="35"/>
        <v>0.67152777777777772</v>
      </c>
      <c r="F95" s="4" t="s">
        <v>45</v>
      </c>
      <c r="G95" s="4" t="s">
        <v>86</v>
      </c>
      <c r="H95" t="str">
        <f t="shared" ca="1" si="24"/>
        <v>Van</v>
      </c>
      <c r="I95" t="str">
        <f t="shared" ca="1" si="25"/>
        <v>NYCVan 1</v>
      </c>
      <c r="J95" t="str">
        <f t="shared" ca="1" si="20"/>
        <v>NYC Driver5</v>
      </c>
      <c r="K95">
        <f ca="1">(Sheet2!$B$3+RANDBETWEEN(0,Sheet2!$B$2-Sheet2!$B$3))/1000000</f>
        <v>40.766522000000002</v>
      </c>
      <c r="L95">
        <f ca="1">(Sheet2!$C$3+RANDBETWEEN(0,ABS(Sheet2!$C$2)-ABS(Sheet2!$C$3)))/1000000</f>
        <v>-73.962935999999999</v>
      </c>
      <c r="M95">
        <f ca="1">(Sheet2!$B$6+RANDBETWEEN(0,Sheet2!$B$5-Sheet2!$B$6))/1000000</f>
        <v>40.732460000000003</v>
      </c>
      <c r="N95">
        <f ca="1">(Sheet2!$C$6+RANDBETWEEN(0,ABS(Sheet2!$C$5)-ABS(Sheet2!$C$6)))/1000000</f>
        <v>-73.974491</v>
      </c>
      <c r="O95">
        <f t="shared" ca="1" si="36"/>
        <v>3.5968567791892965</v>
      </c>
      <c r="P95" t="str">
        <f t="shared" ca="1" si="37"/>
        <v>Not completed</v>
      </c>
      <c r="Q95">
        <f t="shared" ca="1" si="27"/>
        <v>2</v>
      </c>
      <c r="R95">
        <f t="shared" ca="1" si="38"/>
        <v>5</v>
      </c>
      <c r="S95">
        <f t="shared" ca="1" si="28"/>
        <v>5</v>
      </c>
      <c r="T95" t="str">
        <f t="shared" ca="1" si="29"/>
        <v>Great Comment 1</v>
      </c>
      <c r="U95">
        <f t="shared" ca="1" si="30"/>
        <v>42</v>
      </c>
    </row>
    <row r="96" spans="1:21" x14ac:dyDescent="0.25">
      <c r="A96" t="str">
        <f t="shared" si="21"/>
        <v>NYC10094</v>
      </c>
      <c r="B96" t="s">
        <v>37</v>
      </c>
      <c r="C96" s="2">
        <f t="shared" ca="1" si="34"/>
        <v>41825</v>
      </c>
      <c r="D96" s="3">
        <f t="shared" ca="1" si="23"/>
        <v>0.54097222222222219</v>
      </c>
      <c r="E96" s="3">
        <f t="shared" ca="1" si="35"/>
        <v>0.54791666666666661</v>
      </c>
      <c r="F96" s="4" t="s">
        <v>45</v>
      </c>
      <c r="G96" s="4" t="s">
        <v>86</v>
      </c>
      <c r="H96" t="str">
        <f t="shared" ca="1" si="24"/>
        <v>Luxury</v>
      </c>
      <c r="I96" t="str">
        <f t="shared" ca="1" si="25"/>
        <v>NYCLuxury 2</v>
      </c>
      <c r="J96" t="str">
        <f t="shared" ca="1" si="20"/>
        <v>NYC Driver19</v>
      </c>
      <c r="K96">
        <f ca="1">(Sheet2!$B$3+RANDBETWEEN(0,Sheet2!$B$2-Sheet2!$B$3))/1000000</f>
        <v>40.768653999999998</v>
      </c>
      <c r="L96">
        <f ca="1">(Sheet2!$C$3+RANDBETWEEN(0,ABS(Sheet2!$C$2)-ABS(Sheet2!$C$3)))/1000000</f>
        <v>-73.949534999999997</v>
      </c>
      <c r="M96">
        <f ca="1">(Sheet2!$B$6+RANDBETWEEN(0,Sheet2!$B$5-Sheet2!$B$6))/1000000</f>
        <v>40.737046999999997</v>
      </c>
      <c r="N96">
        <f ca="1">(Sheet2!$C$6+RANDBETWEEN(0,ABS(Sheet2!$C$5)-ABS(Sheet2!$C$6)))/1000000</f>
        <v>-73.962526999999994</v>
      </c>
      <c r="O96">
        <f t="shared" ca="1" si="36"/>
        <v>3.4173008544756494</v>
      </c>
      <c r="P96" t="str">
        <f t="shared" ca="1" si="37"/>
        <v>Completed</v>
      </c>
      <c r="Q96">
        <f t="shared" ca="1" si="27"/>
        <v>2</v>
      </c>
      <c r="R96">
        <f t="shared" ca="1" si="38"/>
        <v>10</v>
      </c>
      <c r="S96">
        <f t="shared" ca="1" si="28"/>
        <v>4</v>
      </c>
      <c r="T96" t="str">
        <f t="shared" ca="1" si="29"/>
        <v>Great Comment 5</v>
      </c>
      <c r="U96">
        <f t="shared" ca="1" si="30"/>
        <v>35</v>
      </c>
    </row>
    <row r="97" spans="1:21" x14ac:dyDescent="0.25">
      <c r="A97" t="str">
        <f t="shared" si="21"/>
        <v>NYC10095</v>
      </c>
      <c r="B97" t="s">
        <v>37</v>
      </c>
      <c r="C97" s="2">
        <f t="shared" ca="1" si="34"/>
        <v>41699</v>
      </c>
      <c r="D97" s="3">
        <f t="shared" ca="1" si="23"/>
        <v>0.91388888888888886</v>
      </c>
      <c r="E97" s="3">
        <f t="shared" ca="1" si="35"/>
        <v>0.92430555555555549</v>
      </c>
      <c r="F97" s="4" t="s">
        <v>45</v>
      </c>
      <c r="G97" s="4" t="s">
        <v>86</v>
      </c>
      <c r="H97" t="str">
        <f t="shared" ca="1" si="24"/>
        <v>Van</v>
      </c>
      <c r="I97" t="str">
        <f t="shared" ca="1" si="25"/>
        <v>NYCVan 2</v>
      </c>
      <c r="J97" t="str">
        <f t="shared" ca="1" si="20"/>
        <v>NYC Driver13</v>
      </c>
      <c r="K97">
        <f ca="1">(Sheet2!$B$3+RANDBETWEEN(0,Sheet2!$B$2-Sheet2!$B$3))/1000000</f>
        <v>40.773108000000001</v>
      </c>
      <c r="L97">
        <f ca="1">(Sheet2!$C$3+RANDBETWEEN(0,ABS(Sheet2!$C$2)-ABS(Sheet2!$C$3)))/1000000</f>
        <v>-73.941276999999999</v>
      </c>
      <c r="M97">
        <f ca="1">(Sheet2!$B$6+RANDBETWEEN(0,Sheet2!$B$5-Sheet2!$B$6))/1000000</f>
        <v>40.744435000000003</v>
      </c>
      <c r="N97">
        <f ca="1">(Sheet2!$C$6+RANDBETWEEN(0,ABS(Sheet2!$C$5)-ABS(Sheet2!$C$6)))/1000000</f>
        <v>-73.967551999999998</v>
      </c>
      <c r="O97">
        <f t="shared" ca="1" si="36"/>
        <v>3.8891085790962432</v>
      </c>
      <c r="P97" t="str">
        <f t="shared" ca="1" si="37"/>
        <v>Completed</v>
      </c>
      <c r="Q97">
        <f t="shared" ca="1" si="27"/>
        <v>3</v>
      </c>
      <c r="R97">
        <f t="shared" ca="1" si="38"/>
        <v>5</v>
      </c>
      <c r="S97">
        <f t="shared" ca="1" si="28"/>
        <v>5</v>
      </c>
      <c r="T97" t="str">
        <f t="shared" ca="1" si="29"/>
        <v>Great Comment 3</v>
      </c>
      <c r="U97">
        <f t="shared" ca="1" si="30"/>
        <v>96</v>
      </c>
    </row>
    <row r="98" spans="1:21" x14ac:dyDescent="0.25">
      <c r="A98" t="str">
        <f t="shared" si="21"/>
        <v>NYC10096</v>
      </c>
      <c r="B98" t="s">
        <v>37</v>
      </c>
      <c r="C98" s="2">
        <f t="shared" ca="1" si="34"/>
        <v>41792</v>
      </c>
      <c r="D98" s="3">
        <f t="shared" ca="1" si="23"/>
        <v>0.4055555555555555</v>
      </c>
      <c r="E98" s="3">
        <f t="shared" ca="1" si="35"/>
        <v>0.41388888888888886</v>
      </c>
      <c r="F98" s="4" t="s">
        <v>45</v>
      </c>
      <c r="G98" s="4" t="s">
        <v>86</v>
      </c>
      <c r="H98" t="str">
        <f t="shared" ca="1" si="24"/>
        <v>Standard</v>
      </c>
      <c r="I98" t="str">
        <f t="shared" ca="1" si="25"/>
        <v>NYCStandard 1</v>
      </c>
      <c r="J98" t="str">
        <f t="shared" ca="1" si="20"/>
        <v>NYC Driver8</v>
      </c>
      <c r="K98">
        <f ca="1">(Sheet2!$B$3+RANDBETWEEN(0,Sheet2!$B$2-Sheet2!$B$3))/1000000</f>
        <v>40.764637</v>
      </c>
      <c r="L98">
        <f ca="1">(Sheet2!$C$3+RANDBETWEEN(0,ABS(Sheet2!$C$2)-ABS(Sheet2!$C$3)))/1000000</f>
        <v>-73.956492999999995</v>
      </c>
      <c r="M98">
        <f ca="1">(Sheet2!$B$6+RANDBETWEEN(0,Sheet2!$B$5-Sheet2!$B$6))/1000000</f>
        <v>40.735304999999997</v>
      </c>
      <c r="N98">
        <f ca="1">(Sheet2!$C$6+RANDBETWEEN(0,ABS(Sheet2!$C$5)-ABS(Sheet2!$C$6)))/1000000</f>
        <v>-73.967571000000007</v>
      </c>
      <c r="O98">
        <f t="shared" ca="1" si="36"/>
        <v>3.1354239075442414</v>
      </c>
      <c r="P98" t="str">
        <f t="shared" ca="1" si="37"/>
        <v>Completed</v>
      </c>
      <c r="Q98">
        <f t="shared" ca="1" si="27"/>
        <v>3</v>
      </c>
      <c r="R98">
        <f t="shared" ca="1" si="38"/>
        <v>0</v>
      </c>
      <c r="S98">
        <f t="shared" ca="1" si="28"/>
        <v>3</v>
      </c>
      <c r="T98" t="str">
        <f t="shared" ca="1" si="29"/>
        <v>Standard Comment 2</v>
      </c>
      <c r="U98">
        <f t="shared" ca="1" si="30"/>
        <v>31</v>
      </c>
    </row>
    <row r="99" spans="1:21" x14ac:dyDescent="0.25">
      <c r="A99" t="str">
        <f t="shared" si="21"/>
        <v>NYC10097</v>
      </c>
      <c r="B99" t="s">
        <v>37</v>
      </c>
      <c r="C99" s="2">
        <f t="shared" ca="1" si="34"/>
        <v>41802</v>
      </c>
      <c r="D99" s="3">
        <f t="shared" ca="1" si="23"/>
        <v>0.28541666666666665</v>
      </c>
      <c r="E99" s="3">
        <f t="shared" ca="1" si="35"/>
        <v>0.29444444444444445</v>
      </c>
      <c r="F99" s="4" t="s">
        <v>45</v>
      </c>
      <c r="G99" s="4" t="s">
        <v>86</v>
      </c>
      <c r="H99" t="str">
        <f t="shared" ca="1" si="24"/>
        <v>Standard</v>
      </c>
      <c r="I99" t="str">
        <f t="shared" ca="1" si="25"/>
        <v>NYCStandard 1</v>
      </c>
      <c r="J99" t="str">
        <f t="shared" ca="1" si="20"/>
        <v>NYC Driver2</v>
      </c>
      <c r="K99">
        <f ca="1">(Sheet2!$B$3+RANDBETWEEN(0,Sheet2!$B$2-Sheet2!$B$3))/1000000</f>
        <v>40.771825999999997</v>
      </c>
      <c r="L99">
        <f ca="1">(Sheet2!$C$3+RANDBETWEEN(0,ABS(Sheet2!$C$2)-ABS(Sheet2!$C$3)))/1000000</f>
        <v>-73.947613000000004</v>
      </c>
      <c r="M99">
        <f ca="1">(Sheet2!$B$6+RANDBETWEEN(0,Sheet2!$B$5-Sheet2!$B$6))/1000000</f>
        <v>40.740302999999997</v>
      </c>
      <c r="N99">
        <f ca="1">(Sheet2!$C$6+RANDBETWEEN(0,ABS(Sheet2!$C$5)-ABS(Sheet2!$C$6)))/1000000</f>
        <v>-73.949999000000005</v>
      </c>
      <c r="O99">
        <f t="shared" ca="1" si="36"/>
        <v>3.1613170119429657</v>
      </c>
      <c r="P99" t="str">
        <f t="shared" ca="1" si="37"/>
        <v>Completed</v>
      </c>
      <c r="Q99">
        <f t="shared" ca="1" si="27"/>
        <v>3</v>
      </c>
      <c r="R99">
        <f t="shared" ca="1" si="38"/>
        <v>0</v>
      </c>
      <c r="S99">
        <f t="shared" ca="1" si="28"/>
        <v>4</v>
      </c>
      <c r="T99" t="str">
        <f t="shared" ca="1" si="29"/>
        <v>Great Comment 5</v>
      </c>
      <c r="U99">
        <f t="shared" ca="1" si="30"/>
        <v>7</v>
      </c>
    </row>
    <row r="100" spans="1:21" x14ac:dyDescent="0.25">
      <c r="A100" t="str">
        <f t="shared" si="21"/>
        <v>NYC10098</v>
      </c>
      <c r="B100" t="s">
        <v>37</v>
      </c>
      <c r="C100" s="2">
        <f t="shared" ca="1" si="34"/>
        <v>41771</v>
      </c>
      <c r="D100" s="3">
        <f t="shared" ca="1" si="23"/>
        <v>0.4152777777777778</v>
      </c>
      <c r="E100" s="3">
        <f t="shared" ca="1" si="35"/>
        <v>0.42291666666666666</v>
      </c>
      <c r="F100" s="4" t="s">
        <v>45</v>
      </c>
      <c r="G100" s="4" t="s">
        <v>86</v>
      </c>
      <c r="H100" t="str">
        <f t="shared" ca="1" si="24"/>
        <v>Standard</v>
      </c>
      <c r="I100" t="str">
        <f t="shared" ca="1" si="25"/>
        <v>NYCStandard 4</v>
      </c>
      <c r="J100" t="str">
        <f t="shared" ca="1" si="20"/>
        <v>NYC Driver12</v>
      </c>
      <c r="K100">
        <f ca="1">(Sheet2!$B$3+RANDBETWEEN(0,Sheet2!$B$2-Sheet2!$B$3))/1000000</f>
        <v>40.770778</v>
      </c>
      <c r="L100">
        <f ca="1">(Sheet2!$C$3+RANDBETWEEN(0,ABS(Sheet2!$C$2)-ABS(Sheet2!$C$3)))/1000000</f>
        <v>-73.960831999999996</v>
      </c>
      <c r="M100">
        <f ca="1">(Sheet2!$B$6+RANDBETWEEN(0,Sheet2!$B$5-Sheet2!$B$6))/1000000</f>
        <v>40.738770000000002</v>
      </c>
      <c r="N100">
        <f ca="1">(Sheet2!$C$6+RANDBETWEEN(0,ABS(Sheet2!$C$5)-ABS(Sheet2!$C$6)))/1000000</f>
        <v>-73.947181999999998</v>
      </c>
      <c r="O100">
        <f t="shared" ca="1" si="36"/>
        <v>3.4797048208145469</v>
      </c>
      <c r="P100" t="str">
        <f t="shared" ca="1" si="37"/>
        <v>Completed</v>
      </c>
      <c r="Q100">
        <f t="shared" ca="1" si="27"/>
        <v>3</v>
      </c>
      <c r="R100">
        <f t="shared" ca="1" si="38"/>
        <v>0</v>
      </c>
      <c r="S100">
        <f t="shared" ca="1" si="28"/>
        <v>4</v>
      </c>
      <c r="T100" t="str">
        <f t="shared" ca="1" si="29"/>
        <v>Great Comment 2</v>
      </c>
      <c r="U100">
        <f t="shared" ca="1" si="30"/>
        <v>34</v>
      </c>
    </row>
    <row r="101" spans="1:21" x14ac:dyDescent="0.25">
      <c r="A101" t="str">
        <f t="shared" si="21"/>
        <v>NYC10099</v>
      </c>
      <c r="B101" t="s">
        <v>37</v>
      </c>
      <c r="C101" s="2">
        <f t="shared" ca="1" si="34"/>
        <v>41801</v>
      </c>
      <c r="D101" s="3">
        <f t="shared" ca="1" si="23"/>
        <v>0.74861111111111101</v>
      </c>
      <c r="E101" s="3">
        <f t="shared" ca="1" si="35"/>
        <v>0.75694444444444431</v>
      </c>
      <c r="F101" s="4" t="s">
        <v>45</v>
      </c>
      <c r="G101" s="4" t="s">
        <v>86</v>
      </c>
      <c r="H101" t="str">
        <f t="shared" ca="1" si="24"/>
        <v>Standard</v>
      </c>
      <c r="I101" t="str">
        <f t="shared" ca="1" si="25"/>
        <v>NYCStandard 3</v>
      </c>
      <c r="J101" t="str">
        <f t="shared" ca="1" si="20"/>
        <v>NYC Driver3</v>
      </c>
      <c r="K101">
        <f ca="1">(Sheet2!$B$3+RANDBETWEEN(0,Sheet2!$B$2-Sheet2!$B$3))/1000000</f>
        <v>40.779778999999998</v>
      </c>
      <c r="L101">
        <f ca="1">(Sheet2!$C$3+RANDBETWEEN(0,ABS(Sheet2!$C$2)-ABS(Sheet2!$C$3)))/1000000</f>
        <v>-73.960083999999995</v>
      </c>
      <c r="M101">
        <f ca="1">(Sheet2!$B$6+RANDBETWEEN(0,Sheet2!$B$5-Sheet2!$B$6))/1000000</f>
        <v>40.744039000000001</v>
      </c>
      <c r="N101">
        <f ca="1">(Sheet2!$C$6+RANDBETWEEN(0,ABS(Sheet2!$C$5)-ABS(Sheet2!$C$6)))/1000000</f>
        <v>-73.961844999999997</v>
      </c>
      <c r="O101">
        <f t="shared" ca="1" si="36"/>
        <v>3.5783358157109846</v>
      </c>
      <c r="P101" t="str">
        <f t="shared" ca="1" si="37"/>
        <v>Completed</v>
      </c>
      <c r="Q101">
        <f t="shared" ca="1" si="27"/>
        <v>3</v>
      </c>
      <c r="R101">
        <f t="shared" ca="1" si="38"/>
        <v>0</v>
      </c>
      <c r="S101">
        <f t="shared" ca="1" si="28"/>
        <v>4</v>
      </c>
      <c r="T101" t="str">
        <f t="shared" ca="1" si="29"/>
        <v>Great Comment 4</v>
      </c>
      <c r="U101">
        <f t="shared" ca="1" si="30"/>
        <v>71</v>
      </c>
    </row>
    <row r="102" spans="1:21" x14ac:dyDescent="0.25">
      <c r="A102" t="str">
        <f t="shared" si="21"/>
        <v>NYC10100</v>
      </c>
      <c r="B102" t="s">
        <v>37</v>
      </c>
      <c r="C102" s="2">
        <f t="shared" ca="1" si="34"/>
        <v>41847</v>
      </c>
      <c r="D102" s="3">
        <f t="shared" ca="1" si="23"/>
        <v>0.77430555555555547</v>
      </c>
      <c r="E102" s="3">
        <f t="shared" ca="1" si="35"/>
        <v>0.78333333333333321</v>
      </c>
      <c r="F102" s="4" t="s">
        <v>45</v>
      </c>
      <c r="G102" s="4" t="s">
        <v>86</v>
      </c>
      <c r="H102" t="str">
        <f t="shared" ca="1" si="24"/>
        <v>Van</v>
      </c>
      <c r="I102" t="str">
        <f t="shared" ca="1" si="25"/>
        <v>NYCVan 1</v>
      </c>
      <c r="J102" t="str">
        <f t="shared" ca="1" si="20"/>
        <v>NYC Driver2</v>
      </c>
      <c r="K102">
        <f ca="1">(Sheet2!$B$3+RANDBETWEEN(0,Sheet2!$B$2-Sheet2!$B$3))/1000000</f>
        <v>40.774186999999998</v>
      </c>
      <c r="L102">
        <f ca="1">(Sheet2!$C$3+RANDBETWEEN(0,ABS(Sheet2!$C$2)-ABS(Sheet2!$C$3)))/1000000</f>
        <v>-73.960746</v>
      </c>
      <c r="M102">
        <f ca="1">(Sheet2!$B$6+RANDBETWEEN(0,Sheet2!$B$5-Sheet2!$B$6))/1000000</f>
        <v>40.736823000000001</v>
      </c>
      <c r="N102">
        <f ca="1">(Sheet2!$C$6+RANDBETWEEN(0,ABS(Sheet2!$C$5)-ABS(Sheet2!$C$6)))/1000000</f>
        <v>-73.971118000000004</v>
      </c>
      <c r="O102">
        <f t="shared" ca="1" si="36"/>
        <v>3.8776885898689697</v>
      </c>
      <c r="P102" t="str">
        <f t="shared" ca="1" si="37"/>
        <v>Completed</v>
      </c>
      <c r="Q102">
        <f t="shared" ca="1" si="27"/>
        <v>3</v>
      </c>
      <c r="R102">
        <f t="shared" ca="1" si="38"/>
        <v>5</v>
      </c>
      <c r="S102">
        <f t="shared" ca="1" si="28"/>
        <v>5</v>
      </c>
      <c r="T102" t="str">
        <f t="shared" ca="1" si="29"/>
        <v>Great Comment 1</v>
      </c>
      <c r="U102">
        <f t="shared" ca="1" si="30"/>
        <v>73</v>
      </c>
    </row>
    <row r="103" spans="1:21" x14ac:dyDescent="0.25">
      <c r="A103" t="str">
        <f t="shared" si="21"/>
        <v>NYC10101</v>
      </c>
      <c r="B103" t="s">
        <v>37</v>
      </c>
      <c r="C103" s="2">
        <f t="shared" ca="1" si="34"/>
        <v>41831</v>
      </c>
      <c r="D103" s="3">
        <f t="shared" ca="1" si="23"/>
        <v>0.59236111111111112</v>
      </c>
      <c r="E103" s="3">
        <f t="shared" ca="1" si="35"/>
        <v>0.6020833333333333</v>
      </c>
      <c r="F103" s="4" t="s">
        <v>45</v>
      </c>
      <c r="G103" s="4" t="s">
        <v>86</v>
      </c>
      <c r="H103" t="str">
        <f t="shared" ca="1" si="24"/>
        <v>Standard</v>
      </c>
      <c r="I103" t="str">
        <f t="shared" ca="1" si="25"/>
        <v>NYCStandard 1</v>
      </c>
      <c r="J103" t="str">
        <f t="shared" ca="1" si="20"/>
        <v>NYC Driver4</v>
      </c>
      <c r="K103">
        <f ca="1">(Sheet2!$B$3+RANDBETWEEN(0,Sheet2!$B$2-Sheet2!$B$3))/1000000</f>
        <v>40.778816999999997</v>
      </c>
      <c r="L103">
        <f ca="1">(Sheet2!$C$3+RANDBETWEEN(0,ABS(Sheet2!$C$2)-ABS(Sheet2!$C$3)))/1000000</f>
        <v>-73.943928999999997</v>
      </c>
      <c r="M103">
        <f ca="1">(Sheet2!$B$6+RANDBETWEEN(0,Sheet2!$B$5-Sheet2!$B$6))/1000000</f>
        <v>40.744593000000002</v>
      </c>
      <c r="N103">
        <f ca="1">(Sheet2!$C$6+RANDBETWEEN(0,ABS(Sheet2!$C$5)-ABS(Sheet2!$C$6)))/1000000</f>
        <v>-73.951104999999998</v>
      </c>
      <c r="O103">
        <f t="shared" ca="1" si="36"/>
        <v>3.4968230610083775</v>
      </c>
      <c r="P103" t="str">
        <f t="shared" ca="1" si="37"/>
        <v>Not completed</v>
      </c>
      <c r="Q103">
        <f t="shared" ca="1" si="27"/>
        <v>2</v>
      </c>
      <c r="R103">
        <f t="shared" ca="1" si="38"/>
        <v>0</v>
      </c>
      <c r="S103">
        <f t="shared" ca="1" si="28"/>
        <v>4</v>
      </c>
      <c r="T103" t="str">
        <f t="shared" ca="1" si="29"/>
        <v>Great Comment 3</v>
      </c>
      <c r="U103">
        <f t="shared" ca="1" si="30"/>
        <v>64</v>
      </c>
    </row>
    <row r="104" spans="1:21" x14ac:dyDescent="0.25">
      <c r="A104" t="str">
        <f t="shared" si="21"/>
        <v>NYC10102</v>
      </c>
      <c r="B104" t="s">
        <v>37</v>
      </c>
      <c r="C104" s="2">
        <f t="shared" ca="1" si="34"/>
        <v>41805</v>
      </c>
      <c r="D104" s="3">
        <f t="shared" ca="1" si="23"/>
        <v>0.84097222222222223</v>
      </c>
      <c r="E104" s="3">
        <f t="shared" ca="1" si="35"/>
        <v>0.85347222222222219</v>
      </c>
      <c r="F104" s="4" t="s">
        <v>45</v>
      </c>
      <c r="G104" s="4" t="s">
        <v>86</v>
      </c>
      <c r="H104" t="str">
        <f t="shared" ca="1" si="24"/>
        <v>Standard</v>
      </c>
      <c r="I104" t="str">
        <f t="shared" ca="1" si="25"/>
        <v>NYCStandard 3</v>
      </c>
      <c r="J104" t="str">
        <f t="shared" ca="1" si="20"/>
        <v>NYC Driver15</v>
      </c>
      <c r="K104">
        <f ca="1">(Sheet2!$B$3+RANDBETWEEN(0,Sheet2!$B$2-Sheet2!$B$3))/1000000</f>
        <v>40.760413</v>
      </c>
      <c r="L104">
        <f ca="1">(Sheet2!$C$3+RANDBETWEEN(0,ABS(Sheet2!$C$2)-ABS(Sheet2!$C$3)))/1000000</f>
        <v>-73.943006999999994</v>
      </c>
      <c r="M104">
        <f ca="1">(Sheet2!$B$6+RANDBETWEEN(0,Sheet2!$B$5-Sheet2!$B$6))/1000000</f>
        <v>40.730615</v>
      </c>
      <c r="N104">
        <f ca="1">(Sheet2!$C$6+RANDBETWEEN(0,ABS(Sheet2!$C$5)-ABS(Sheet2!$C$6)))/1000000</f>
        <v>-73.972555999999997</v>
      </c>
      <c r="O104">
        <f t="shared" ca="1" si="36"/>
        <v>4.1965035505763604</v>
      </c>
      <c r="P104" t="str">
        <f t="shared" ca="1" si="37"/>
        <v>Completed</v>
      </c>
      <c r="Q104">
        <f t="shared" ca="1" si="27"/>
        <v>3</v>
      </c>
      <c r="R104">
        <f t="shared" ca="1" si="38"/>
        <v>0</v>
      </c>
      <c r="S104">
        <f t="shared" ca="1" si="28"/>
        <v>3</v>
      </c>
      <c r="T104" t="str">
        <f t="shared" ca="1" si="29"/>
        <v>Standard Comment 4</v>
      </c>
      <c r="U104">
        <f t="shared" ca="1" si="30"/>
        <v>83</v>
      </c>
    </row>
    <row r="105" spans="1:21" x14ac:dyDescent="0.25">
      <c r="A105" t="str">
        <f t="shared" si="21"/>
        <v>NYC10103</v>
      </c>
      <c r="B105" t="s">
        <v>37</v>
      </c>
      <c r="C105" s="2">
        <f t="shared" ca="1" si="34"/>
        <v>41813</v>
      </c>
      <c r="D105" s="3">
        <f t="shared" ca="1" si="23"/>
        <v>0.83194444444444438</v>
      </c>
      <c r="E105" s="3">
        <f t="shared" ca="1" si="35"/>
        <v>0.84027777777777768</v>
      </c>
      <c r="F105" s="4" t="s">
        <v>45</v>
      </c>
      <c r="G105" s="4" t="s">
        <v>86</v>
      </c>
      <c r="H105" t="str">
        <f t="shared" ca="1" si="24"/>
        <v>Standard</v>
      </c>
      <c r="I105" t="str">
        <f t="shared" ca="1" si="25"/>
        <v>NYCStandard 3</v>
      </c>
      <c r="J105" t="str">
        <f t="shared" ca="1" si="20"/>
        <v>NYC Driver18</v>
      </c>
      <c r="K105">
        <f ca="1">(Sheet2!$B$3+RANDBETWEEN(0,Sheet2!$B$2-Sheet2!$B$3))/1000000</f>
        <v>40.775210000000001</v>
      </c>
      <c r="L105">
        <f ca="1">(Sheet2!$C$3+RANDBETWEEN(0,ABS(Sheet2!$C$2)-ABS(Sheet2!$C$3)))/1000000</f>
        <v>-73.959652000000006</v>
      </c>
      <c r="M105">
        <f ca="1">(Sheet2!$B$6+RANDBETWEEN(0,Sheet2!$B$5-Sheet2!$B$6))/1000000</f>
        <v>40.740335999999999</v>
      </c>
      <c r="N105">
        <f ca="1">(Sheet2!$C$6+RANDBETWEEN(0,ABS(Sheet2!$C$5)-ABS(Sheet2!$C$6)))/1000000</f>
        <v>-73.972508000000005</v>
      </c>
      <c r="O105">
        <f t="shared" ca="1" si="36"/>
        <v>3.7168166648356493</v>
      </c>
      <c r="P105" t="str">
        <f t="shared" ca="1" si="37"/>
        <v>Not completed</v>
      </c>
      <c r="Q105">
        <f t="shared" ca="1" si="27"/>
        <v>3</v>
      </c>
      <c r="R105">
        <f t="shared" ca="1" si="38"/>
        <v>0</v>
      </c>
      <c r="S105">
        <f t="shared" ca="1" si="28"/>
        <v>5</v>
      </c>
      <c r="T105" t="str">
        <f t="shared" ca="1" si="29"/>
        <v>Great Comment 3</v>
      </c>
      <c r="U105">
        <f t="shared" ca="1" si="30"/>
        <v>76</v>
      </c>
    </row>
    <row r="106" spans="1:21" x14ac:dyDescent="0.25">
      <c r="A106" t="str">
        <f t="shared" si="21"/>
        <v>NYC10104</v>
      </c>
      <c r="B106" t="s">
        <v>37</v>
      </c>
      <c r="C106" s="2">
        <f t="shared" ca="1" si="34"/>
        <v>41799</v>
      </c>
      <c r="D106" s="3">
        <f t="shared" ca="1" si="23"/>
        <v>4.0972222222222222E-2</v>
      </c>
      <c r="E106" s="3">
        <f t="shared" ca="1" si="35"/>
        <v>4.9305555555555554E-2</v>
      </c>
      <c r="F106" s="4" t="s">
        <v>46</v>
      </c>
      <c r="G106" s="4" t="s">
        <v>86</v>
      </c>
      <c r="H106" t="str">
        <f t="shared" ca="1" si="24"/>
        <v>Standard</v>
      </c>
      <c r="I106" t="str">
        <f t="shared" ca="1" si="25"/>
        <v>NYCStandard 2</v>
      </c>
      <c r="J106" t="str">
        <f t="shared" ca="1" si="20"/>
        <v>NYC Driver12</v>
      </c>
      <c r="K106">
        <f ca="1">(Sheet2!$B$3+RANDBETWEEN(0,Sheet2!$B$2-Sheet2!$B$3))/1000000</f>
        <v>40.776069</v>
      </c>
      <c r="L106">
        <f ca="1">(Sheet2!$C$3+RANDBETWEEN(0,ABS(Sheet2!$C$2)-ABS(Sheet2!$C$3)))/1000000</f>
        <v>-73.952485999999993</v>
      </c>
      <c r="M106">
        <f ca="1">(Sheet2!$B$6+RANDBETWEEN(0,Sheet2!$B$5-Sheet2!$B$6))/1000000</f>
        <v>40.745072999999998</v>
      </c>
      <c r="N106">
        <f ca="1">(Sheet2!$C$6+RANDBETWEEN(0,ABS(Sheet2!$C$5)-ABS(Sheet2!$C$6)))/1000000</f>
        <v>-73.961521000000005</v>
      </c>
      <c r="O106">
        <f t="shared" ca="1" si="36"/>
        <v>3.2285960431741847</v>
      </c>
      <c r="P106" t="str">
        <f t="shared" ca="1" si="37"/>
        <v>Completed</v>
      </c>
      <c r="Q106">
        <f t="shared" ca="1" si="27"/>
        <v>3</v>
      </c>
      <c r="R106">
        <f t="shared" ca="1" si="38"/>
        <v>0</v>
      </c>
      <c r="S106">
        <f t="shared" ca="1" si="28"/>
        <v>5</v>
      </c>
      <c r="T106" t="str">
        <f t="shared" ca="1" si="29"/>
        <v>Great Comment 4</v>
      </c>
      <c r="U106">
        <f t="shared" ca="1" si="30"/>
        <v>99</v>
      </c>
    </row>
    <row r="107" spans="1:21" x14ac:dyDescent="0.25">
      <c r="A107" t="str">
        <f t="shared" si="21"/>
        <v>NYC10105</v>
      </c>
      <c r="B107" t="s">
        <v>37</v>
      </c>
      <c r="C107" s="2">
        <f t="shared" ca="1" si="34"/>
        <v>41792</v>
      </c>
      <c r="D107" s="3">
        <f t="shared" ca="1" si="23"/>
        <v>0.50416666666666665</v>
      </c>
      <c r="E107" s="3">
        <f t="shared" ca="1" si="35"/>
        <v>0.51874999999999993</v>
      </c>
      <c r="F107" s="4" t="s">
        <v>46</v>
      </c>
      <c r="G107" s="4" t="s">
        <v>86</v>
      </c>
      <c r="H107" t="str">
        <f t="shared" ca="1" si="24"/>
        <v>Luxury</v>
      </c>
      <c r="I107" t="str">
        <f t="shared" ca="1" si="25"/>
        <v>NYCLuxury 1</v>
      </c>
      <c r="J107" t="str">
        <f t="shared" ca="1" si="20"/>
        <v>NYC Driver15</v>
      </c>
      <c r="K107">
        <f ca="1">(Sheet2!$B$3+RANDBETWEEN(0,Sheet2!$B$2-Sheet2!$B$3))/1000000</f>
        <v>40.776184000000001</v>
      </c>
      <c r="L107">
        <f ca="1">(Sheet2!$C$3+RANDBETWEEN(0,ABS(Sheet2!$C$2)-ABS(Sheet2!$C$3)))/1000000</f>
        <v>-73.945796000000001</v>
      </c>
      <c r="M107">
        <f ca="1">(Sheet2!$B$6+RANDBETWEEN(0,Sheet2!$B$5-Sheet2!$B$6))/1000000</f>
        <v>40.734833000000002</v>
      </c>
      <c r="N107">
        <f ca="1">(Sheet2!$C$6+RANDBETWEEN(0,ABS(Sheet2!$C$5)-ABS(Sheet2!$C$6)))/1000000</f>
        <v>-73.968204999999998</v>
      </c>
      <c r="O107">
        <f t="shared" ca="1" si="36"/>
        <v>4.7032632097300269</v>
      </c>
      <c r="P107" t="str">
        <f t="shared" ca="1" si="37"/>
        <v>Completed</v>
      </c>
      <c r="Q107">
        <f t="shared" ca="1" si="27"/>
        <v>2</v>
      </c>
      <c r="R107">
        <f t="shared" ca="1" si="38"/>
        <v>10</v>
      </c>
      <c r="S107">
        <f t="shared" ca="1" si="28"/>
        <v>5</v>
      </c>
      <c r="T107" t="str">
        <f t="shared" ca="1" si="29"/>
        <v>Great Comment 4</v>
      </c>
      <c r="U107">
        <f t="shared" ca="1" si="30"/>
        <v>61</v>
      </c>
    </row>
    <row r="108" spans="1:21" x14ac:dyDescent="0.25">
      <c r="A108" t="str">
        <f t="shared" si="21"/>
        <v>NYC10106</v>
      </c>
      <c r="B108" t="s">
        <v>37</v>
      </c>
      <c r="C108" s="2">
        <f t="shared" ca="1" si="34"/>
        <v>41818</v>
      </c>
      <c r="D108" s="3">
        <f t="shared" ca="1" si="23"/>
        <v>0.12013888888888889</v>
      </c>
      <c r="E108" s="3">
        <f t="shared" ca="1" si="35"/>
        <v>0.13194444444444445</v>
      </c>
      <c r="F108" s="4" t="s">
        <v>46</v>
      </c>
      <c r="G108" s="4" t="s">
        <v>86</v>
      </c>
      <c r="H108" t="str">
        <f t="shared" ca="1" si="24"/>
        <v>Luxury</v>
      </c>
      <c r="I108" t="str">
        <f t="shared" ca="1" si="25"/>
        <v>NYCLuxury 2</v>
      </c>
      <c r="J108" t="str">
        <f t="shared" ca="1" si="20"/>
        <v>NYC Driver17</v>
      </c>
      <c r="K108">
        <f ca="1">(Sheet2!$B$3+RANDBETWEEN(0,Sheet2!$B$2-Sheet2!$B$3))/1000000</f>
        <v>40.775142000000002</v>
      </c>
      <c r="L108">
        <f ca="1">(Sheet2!$C$3+RANDBETWEEN(0,ABS(Sheet2!$C$2)-ABS(Sheet2!$C$3)))/1000000</f>
        <v>-73.953045000000003</v>
      </c>
      <c r="M108">
        <f ca="1">(Sheet2!$B$6+RANDBETWEEN(0,Sheet2!$B$5-Sheet2!$B$6))/1000000</f>
        <v>40.735689999999998</v>
      </c>
      <c r="N108">
        <f ca="1">(Sheet2!$C$6+RANDBETWEEN(0,ABS(Sheet2!$C$5)-ABS(Sheet2!$C$6)))/1000000</f>
        <v>-73.966024000000004</v>
      </c>
      <c r="O108">
        <f t="shared" ca="1" si="36"/>
        <v>4.1532092952318216</v>
      </c>
      <c r="P108" t="str">
        <f t="shared" ca="1" si="37"/>
        <v>Completed</v>
      </c>
      <c r="Q108">
        <f t="shared" ca="1" si="27"/>
        <v>3</v>
      </c>
      <c r="R108">
        <f t="shared" ca="1" si="38"/>
        <v>10</v>
      </c>
      <c r="S108">
        <f t="shared" ca="1" si="28"/>
        <v>4</v>
      </c>
      <c r="T108" t="str">
        <f t="shared" ca="1" si="29"/>
        <v>Great Comment 2</v>
      </c>
      <c r="U108">
        <f t="shared" ca="1" si="30"/>
        <v>1</v>
      </c>
    </row>
    <row r="109" spans="1:21" x14ac:dyDescent="0.25">
      <c r="A109" t="str">
        <f t="shared" si="21"/>
        <v>NYC10107</v>
      </c>
      <c r="B109" t="s">
        <v>37</v>
      </c>
      <c r="C109" s="2">
        <f t="shared" ca="1" si="34"/>
        <v>41798</v>
      </c>
      <c r="D109" s="3">
        <f t="shared" ca="1" si="23"/>
        <v>0.50972222222222219</v>
      </c>
      <c r="E109" s="3">
        <f t="shared" ca="1" si="35"/>
        <v>0.52361111111111103</v>
      </c>
      <c r="F109" s="4" t="s">
        <v>46</v>
      </c>
      <c r="G109" s="4" t="s">
        <v>86</v>
      </c>
      <c r="H109" t="str">
        <f t="shared" ca="1" si="24"/>
        <v>Van</v>
      </c>
      <c r="I109" t="str">
        <f t="shared" ca="1" si="25"/>
        <v>NYCVan 2</v>
      </c>
      <c r="J109" t="str">
        <f t="shared" ca="1" si="20"/>
        <v>NYC Driver19</v>
      </c>
      <c r="K109">
        <f ca="1">(Sheet2!$B$3+RANDBETWEEN(0,Sheet2!$B$2-Sheet2!$B$3))/1000000</f>
        <v>40.774109000000003</v>
      </c>
      <c r="L109">
        <f ca="1">(Sheet2!$C$3+RANDBETWEEN(0,ABS(Sheet2!$C$2)-ABS(Sheet2!$C$3)))/1000000</f>
        <v>-73.960554000000002</v>
      </c>
      <c r="M109">
        <f ca="1">(Sheet2!$B$6+RANDBETWEEN(0,Sheet2!$B$5-Sheet2!$B$6))/1000000</f>
        <v>40.730128999999998</v>
      </c>
      <c r="N109">
        <f ca="1">(Sheet2!$C$6+RANDBETWEEN(0,ABS(Sheet2!$C$5)-ABS(Sheet2!$C$6)))/1000000</f>
        <v>-73.974888000000007</v>
      </c>
      <c r="O109">
        <f t="shared" ca="1" si="36"/>
        <v>4.6256934139650889</v>
      </c>
      <c r="P109" t="str">
        <f t="shared" ca="1" si="37"/>
        <v>Not completed</v>
      </c>
      <c r="Q109">
        <f t="shared" ca="1" si="27"/>
        <v>2</v>
      </c>
      <c r="R109">
        <f t="shared" ca="1" si="38"/>
        <v>5</v>
      </c>
      <c r="S109">
        <f t="shared" ca="1" si="28"/>
        <v>4</v>
      </c>
      <c r="T109" t="str">
        <f t="shared" ca="1" si="29"/>
        <v>Great Comment 2</v>
      </c>
      <c r="U109">
        <f t="shared" ca="1" si="30"/>
        <v>35</v>
      </c>
    </row>
    <row r="110" spans="1:21" x14ac:dyDescent="0.25">
      <c r="A110" t="str">
        <f t="shared" si="21"/>
        <v>NYC10108</v>
      </c>
      <c r="B110" t="s">
        <v>37</v>
      </c>
      <c r="C110" s="2">
        <f t="shared" ca="1" si="34"/>
        <v>41744</v>
      </c>
      <c r="D110" s="3">
        <f t="shared" ca="1" si="23"/>
        <v>0.77013888888888893</v>
      </c>
      <c r="E110" s="3">
        <f t="shared" ca="1" si="35"/>
        <v>0.77430555555555558</v>
      </c>
      <c r="F110" s="4" t="s">
        <v>46</v>
      </c>
      <c r="G110" s="4" t="s">
        <v>86</v>
      </c>
      <c r="H110" t="str">
        <f t="shared" ca="1" si="24"/>
        <v>Standard</v>
      </c>
      <c r="I110" t="str">
        <f t="shared" ca="1" si="25"/>
        <v>NYCStandard 1</v>
      </c>
      <c r="J110" t="str">
        <f t="shared" ca="1" si="20"/>
        <v>NYC Driver6</v>
      </c>
      <c r="K110">
        <f ca="1">(Sheet2!$B$3+RANDBETWEEN(0,Sheet2!$B$2-Sheet2!$B$3))/1000000</f>
        <v>40.761229999999998</v>
      </c>
      <c r="L110">
        <f ca="1">(Sheet2!$C$3+RANDBETWEEN(0,ABS(Sheet2!$C$2)-ABS(Sheet2!$C$3)))/1000000</f>
        <v>-73.944542999999996</v>
      </c>
      <c r="M110">
        <f ca="1">(Sheet2!$B$6+RANDBETWEEN(0,Sheet2!$B$5-Sheet2!$B$6))/1000000</f>
        <v>40.742227</v>
      </c>
      <c r="N110">
        <f ca="1">(Sheet2!$C$6+RANDBETWEEN(0,ABS(Sheet2!$C$5)-ABS(Sheet2!$C$6)))/1000000</f>
        <v>-73.948053999999999</v>
      </c>
      <c r="O110">
        <f t="shared" ca="1" si="36"/>
        <v>1.9324624964019352</v>
      </c>
      <c r="P110" t="str">
        <f t="shared" ca="1" si="37"/>
        <v>Not completed</v>
      </c>
      <c r="Q110">
        <f t="shared" ca="1" si="27"/>
        <v>3</v>
      </c>
      <c r="R110">
        <f t="shared" ca="1" si="38"/>
        <v>0</v>
      </c>
      <c r="S110">
        <f t="shared" ca="1" si="28"/>
        <v>4</v>
      </c>
      <c r="T110" t="str">
        <f t="shared" ca="1" si="29"/>
        <v>Great Comment 4</v>
      </c>
      <c r="U110">
        <f t="shared" ca="1" si="30"/>
        <v>86</v>
      </c>
    </row>
    <row r="111" spans="1:21" x14ac:dyDescent="0.25">
      <c r="A111" t="str">
        <f t="shared" si="21"/>
        <v>NYC10109</v>
      </c>
      <c r="B111" t="s">
        <v>37</v>
      </c>
      <c r="C111" s="2">
        <f t="shared" ca="1" si="34"/>
        <v>41825</v>
      </c>
      <c r="D111" s="3">
        <f t="shared" ca="1" si="23"/>
        <v>0.63611111111111118</v>
      </c>
      <c r="E111" s="3">
        <f t="shared" ca="1" si="35"/>
        <v>0.64375000000000004</v>
      </c>
      <c r="F111" s="4" t="s">
        <v>46</v>
      </c>
      <c r="G111" s="4" t="s">
        <v>86</v>
      </c>
      <c r="H111" t="str">
        <f t="shared" ca="1" si="24"/>
        <v>Van</v>
      </c>
      <c r="I111" t="str">
        <f t="shared" ca="1" si="25"/>
        <v>NYCVan 2</v>
      </c>
      <c r="J111" t="str">
        <f t="shared" ca="1" si="20"/>
        <v>NYC Driver6</v>
      </c>
      <c r="K111">
        <f ca="1">(Sheet2!$B$3+RANDBETWEEN(0,Sheet2!$B$2-Sheet2!$B$3))/1000000</f>
        <v>40.766561000000003</v>
      </c>
      <c r="L111">
        <f ca="1">(Sheet2!$C$3+RANDBETWEEN(0,ABS(Sheet2!$C$2)-ABS(Sheet2!$C$3)))/1000000</f>
        <v>-73.947601000000006</v>
      </c>
      <c r="M111">
        <f ca="1">(Sheet2!$B$6+RANDBETWEEN(0,Sheet2!$B$5-Sheet2!$B$6))/1000000</f>
        <v>40.741895999999997</v>
      </c>
      <c r="N111">
        <f ca="1">(Sheet2!$C$6+RANDBETWEEN(0,ABS(Sheet2!$C$5)-ABS(Sheet2!$C$6)))/1000000</f>
        <v>-73.964073999999997</v>
      </c>
      <c r="O111">
        <f t="shared" ca="1" si="36"/>
        <v>2.966010711376478</v>
      </c>
      <c r="P111" t="str">
        <f t="shared" ca="1" si="37"/>
        <v>Completed</v>
      </c>
      <c r="Q111">
        <f t="shared" ca="1" si="27"/>
        <v>2</v>
      </c>
      <c r="R111">
        <f t="shared" ca="1" si="38"/>
        <v>5</v>
      </c>
      <c r="S111">
        <f t="shared" ca="1" si="28"/>
        <v>3</v>
      </c>
      <c r="T111" t="str">
        <f t="shared" ca="1" si="29"/>
        <v>Standard Comment 4</v>
      </c>
      <c r="U111">
        <f t="shared" ca="1" si="30"/>
        <v>53</v>
      </c>
    </row>
    <row r="112" spans="1:21" x14ac:dyDescent="0.25">
      <c r="A112" t="str">
        <f t="shared" si="21"/>
        <v>NYC10110</v>
      </c>
      <c r="B112" t="s">
        <v>37</v>
      </c>
      <c r="C112" s="2">
        <f t="shared" ca="1" si="34"/>
        <v>41733</v>
      </c>
      <c r="D112" s="3">
        <f t="shared" ca="1" si="23"/>
        <v>0.96527777777777779</v>
      </c>
      <c r="E112" s="3">
        <f t="shared" ca="1" si="35"/>
        <v>0.97291666666666665</v>
      </c>
      <c r="F112" s="4" t="s">
        <v>46</v>
      </c>
      <c r="G112" s="4" t="s">
        <v>86</v>
      </c>
      <c r="H112" t="str">
        <f t="shared" ca="1" si="24"/>
        <v>Van</v>
      </c>
      <c r="I112" t="str">
        <f t="shared" ca="1" si="25"/>
        <v>NYCVan 1</v>
      </c>
      <c r="J112" t="str">
        <f t="shared" ca="1" si="20"/>
        <v>NYC Driver3</v>
      </c>
      <c r="K112">
        <f ca="1">(Sheet2!$B$3+RANDBETWEEN(0,Sheet2!$B$2-Sheet2!$B$3))/1000000</f>
        <v>40.767749000000002</v>
      </c>
      <c r="L112">
        <f ca="1">(Sheet2!$C$3+RANDBETWEEN(0,ABS(Sheet2!$C$2)-ABS(Sheet2!$C$3)))/1000000</f>
        <v>-73.955454000000003</v>
      </c>
      <c r="M112">
        <f ca="1">(Sheet2!$B$6+RANDBETWEEN(0,Sheet2!$B$5-Sheet2!$B$6))/1000000</f>
        <v>40.740749000000001</v>
      </c>
      <c r="N112">
        <f ca="1">(Sheet2!$C$6+RANDBETWEEN(0,ABS(Sheet2!$C$5)-ABS(Sheet2!$C$6)))/1000000</f>
        <v>-73.956273999999993</v>
      </c>
      <c r="O112">
        <f t="shared" ca="1" si="36"/>
        <v>2.701244898190462</v>
      </c>
      <c r="P112" t="str">
        <f t="shared" ca="1" si="37"/>
        <v>Completed</v>
      </c>
      <c r="Q112">
        <f t="shared" ca="1" si="27"/>
        <v>3</v>
      </c>
      <c r="R112">
        <f t="shared" ca="1" si="38"/>
        <v>5</v>
      </c>
      <c r="S112">
        <f t="shared" ca="1" si="28"/>
        <v>5</v>
      </c>
      <c r="T112" t="str">
        <f t="shared" ca="1" si="29"/>
        <v>Great Comment 4</v>
      </c>
      <c r="U112">
        <f t="shared" ca="1" si="30"/>
        <v>71</v>
      </c>
    </row>
    <row r="113" spans="1:21" x14ac:dyDescent="0.25">
      <c r="A113" t="str">
        <f t="shared" si="21"/>
        <v>NYC10111</v>
      </c>
      <c r="B113" t="s">
        <v>37</v>
      </c>
      <c r="C113" s="2">
        <f t="shared" ca="1" si="34"/>
        <v>41809</v>
      </c>
      <c r="D113" s="3">
        <f t="shared" ca="1" si="23"/>
        <v>0.96597222222222223</v>
      </c>
      <c r="E113" s="3">
        <f t="shared" ca="1" si="35"/>
        <v>0.97777777777777775</v>
      </c>
      <c r="F113" s="4" t="s">
        <v>46</v>
      </c>
      <c r="G113" s="4" t="s">
        <v>86</v>
      </c>
      <c r="H113" t="str">
        <f t="shared" ca="1" si="24"/>
        <v>Standard</v>
      </c>
      <c r="I113" t="str">
        <f t="shared" ca="1" si="25"/>
        <v>NYCStandard 2</v>
      </c>
      <c r="J113" t="str">
        <f t="shared" ca="1" si="20"/>
        <v>NYC Driver8</v>
      </c>
      <c r="K113">
        <f ca="1">(Sheet2!$B$6+RANDBETWEEN(0,Sheet2!$B$5-Sheet2!$B$6))/1000000</f>
        <v>40.734549999999999</v>
      </c>
      <c r="L113">
        <f ca="1">(Sheet2!$C$6+RANDBETWEEN(0,ABS(Sheet2!$C$5)-ABS(Sheet2!$C$6)))/1000000</f>
        <v>-73.958293999999995</v>
      </c>
      <c r="M113">
        <f ca="1">(Sheet2!$B$9+RANDBETWEEN(0,Sheet2!$B$8-Sheet2!$B$9))/1000000</f>
        <v>40.705987999999998</v>
      </c>
      <c r="N113">
        <f ca="1">(Sheet2!$C$9+RANDBETWEEN(0,ABS(Sheet2!$C$8)-ABS(Sheet2!$C$9)))/1000000</f>
        <v>-73.994269000000003</v>
      </c>
      <c r="O113">
        <f t="shared" ca="1" si="36"/>
        <v>4.5934610796217701</v>
      </c>
      <c r="P113" t="str">
        <f t="shared" ca="1" si="37"/>
        <v>Completed</v>
      </c>
      <c r="Q113">
        <f t="shared" ca="1" si="27"/>
        <v>3</v>
      </c>
      <c r="R113">
        <f t="shared" ca="1" si="38"/>
        <v>0</v>
      </c>
      <c r="S113">
        <f t="shared" ca="1" si="28"/>
        <v>3</v>
      </c>
      <c r="T113" t="str">
        <f t="shared" ca="1" si="29"/>
        <v>Standard Comment 1</v>
      </c>
      <c r="U113">
        <f t="shared" ca="1" si="30"/>
        <v>95</v>
      </c>
    </row>
    <row r="114" spans="1:21" x14ac:dyDescent="0.25">
      <c r="A114" t="str">
        <f t="shared" si="21"/>
        <v>NYC10112</v>
      </c>
      <c r="B114" t="s">
        <v>37</v>
      </c>
      <c r="C114" s="2">
        <f t="shared" ca="1" si="34"/>
        <v>41743</v>
      </c>
      <c r="D114" s="3">
        <f t="shared" ca="1" si="23"/>
        <v>0.41041666666666665</v>
      </c>
      <c r="E114" s="3">
        <f t="shared" ca="1" si="35"/>
        <v>0.42083333333333334</v>
      </c>
      <c r="F114" s="4" t="s">
        <v>46</v>
      </c>
      <c r="G114" s="4" t="s">
        <v>86</v>
      </c>
      <c r="H114" t="str">
        <f t="shared" ca="1" si="24"/>
        <v>Standard</v>
      </c>
      <c r="I114" t="str">
        <f t="shared" ca="1" si="25"/>
        <v>NYCStandard 4</v>
      </c>
      <c r="J114" t="str">
        <f t="shared" ca="1" si="20"/>
        <v>NYC Driver7</v>
      </c>
      <c r="K114">
        <f ca="1">(Sheet2!$B$6+RANDBETWEEN(0,Sheet2!$B$5-Sheet2!$B$6))/1000000</f>
        <v>40.731813000000002</v>
      </c>
      <c r="L114">
        <f ca="1">(Sheet2!$C$6+RANDBETWEEN(0,ABS(Sheet2!$C$5)-ABS(Sheet2!$C$6)))/1000000</f>
        <v>-73.973732999999996</v>
      </c>
      <c r="M114">
        <f ca="1">(Sheet2!$B$9+RANDBETWEEN(0,Sheet2!$B$8-Sheet2!$B$9))/1000000</f>
        <v>40.705807</v>
      </c>
      <c r="N114">
        <f ca="1">(Sheet2!$C$9+RANDBETWEEN(0,ABS(Sheet2!$C$8)-ABS(Sheet2!$C$9)))/1000000</f>
        <v>-74.001840000000001</v>
      </c>
      <c r="O114">
        <f t="shared" ca="1" si="36"/>
        <v>3.829249906966115</v>
      </c>
      <c r="P114" t="str">
        <f t="shared" ca="1" si="37"/>
        <v>Completed</v>
      </c>
      <c r="Q114">
        <f t="shared" ca="1" si="27"/>
        <v>3</v>
      </c>
      <c r="R114">
        <f t="shared" ca="1" si="38"/>
        <v>0</v>
      </c>
      <c r="S114">
        <f t="shared" ca="1" si="28"/>
        <v>4</v>
      </c>
      <c r="T114" t="str">
        <f t="shared" ca="1" si="29"/>
        <v>Great Comment 4</v>
      </c>
      <c r="U114">
        <f t="shared" ca="1" si="30"/>
        <v>28</v>
      </c>
    </row>
    <row r="115" spans="1:21" x14ac:dyDescent="0.25">
      <c r="A115" t="str">
        <f t="shared" si="21"/>
        <v>NYC10113</v>
      </c>
      <c r="B115" t="s">
        <v>37</v>
      </c>
      <c r="C115" s="2">
        <f t="shared" ca="1" si="34"/>
        <v>41705</v>
      </c>
      <c r="D115" s="3">
        <f t="shared" ca="1" si="23"/>
        <v>0.39097222222222222</v>
      </c>
      <c r="E115" s="3">
        <f t="shared" ca="1" si="35"/>
        <v>0.40486111111111112</v>
      </c>
      <c r="F115" s="4" t="s">
        <v>46</v>
      </c>
      <c r="G115" s="4" t="s">
        <v>86</v>
      </c>
      <c r="H115" t="str">
        <f t="shared" ca="1" si="24"/>
        <v>Van</v>
      </c>
      <c r="I115" t="str">
        <f t="shared" ca="1" si="25"/>
        <v>NYCVan 1</v>
      </c>
      <c r="J115" t="str">
        <f t="shared" ca="1" si="20"/>
        <v>NYC Driver2</v>
      </c>
      <c r="K115">
        <f ca="1">(Sheet2!$B$6+RANDBETWEEN(0,Sheet2!$B$5-Sheet2!$B$6))/1000000</f>
        <v>40.732880999999999</v>
      </c>
      <c r="L115">
        <f ca="1">(Sheet2!$C$6+RANDBETWEEN(0,ABS(Sheet2!$C$5)-ABS(Sheet2!$C$6)))/1000000</f>
        <v>-73.954462000000007</v>
      </c>
      <c r="M115">
        <f ca="1">(Sheet2!$B$9+RANDBETWEEN(0,Sheet2!$B$8-Sheet2!$B$9))/1000000</f>
        <v>40.708365000000001</v>
      </c>
      <c r="N115">
        <f ca="1">(Sheet2!$C$9+RANDBETWEEN(0,ABS(Sheet2!$C$8)-ABS(Sheet2!$C$9)))/1000000</f>
        <v>-74.000353000000004</v>
      </c>
      <c r="O115">
        <f t="shared" ca="1" si="36"/>
        <v>5.2029012454591141</v>
      </c>
      <c r="P115" t="str">
        <f t="shared" ca="1" si="37"/>
        <v>Cancelled</v>
      </c>
      <c r="Q115">
        <f t="shared" ca="1" si="27"/>
        <v>3</v>
      </c>
      <c r="R115">
        <f t="shared" ca="1" si="38"/>
        <v>5</v>
      </c>
      <c r="S115">
        <f t="shared" ca="1" si="28"/>
        <v>5</v>
      </c>
      <c r="T115" t="str">
        <f t="shared" ca="1" si="29"/>
        <v>Great Comment 2</v>
      </c>
      <c r="U115">
        <f t="shared" ca="1" si="30"/>
        <v>32</v>
      </c>
    </row>
    <row r="116" spans="1:21" x14ac:dyDescent="0.25">
      <c r="A116" t="str">
        <f t="shared" si="21"/>
        <v>NYC10114</v>
      </c>
      <c r="B116" t="s">
        <v>37</v>
      </c>
      <c r="C116" s="2">
        <f t="shared" ca="1" si="34"/>
        <v>41702</v>
      </c>
      <c r="D116" s="3">
        <f t="shared" ca="1" si="23"/>
        <v>1.4583333333333332E-2</v>
      </c>
      <c r="E116" s="3">
        <f t="shared" ca="1" si="35"/>
        <v>2.4999999999999998E-2</v>
      </c>
      <c r="F116" s="4" t="s">
        <v>47</v>
      </c>
      <c r="G116" s="4" t="s">
        <v>86</v>
      </c>
      <c r="H116" t="str">
        <f t="shared" ca="1" si="24"/>
        <v>Standard</v>
      </c>
      <c r="I116" t="str">
        <f t="shared" ca="1" si="25"/>
        <v>NYCStandard 1</v>
      </c>
      <c r="J116" t="str">
        <f t="shared" ca="1" si="20"/>
        <v>NYC Driver2</v>
      </c>
      <c r="K116">
        <f ca="1">(Sheet2!$B$6+RANDBETWEEN(0,Sheet2!$B$5-Sheet2!$B$6))/1000000</f>
        <v>40.741283000000003</v>
      </c>
      <c r="L116">
        <f ca="1">(Sheet2!$C$6+RANDBETWEEN(0,ABS(Sheet2!$C$5)-ABS(Sheet2!$C$6)))/1000000</f>
        <v>-73.964493000000004</v>
      </c>
      <c r="M116">
        <f ca="1">(Sheet2!$B$9+RANDBETWEEN(0,Sheet2!$B$8-Sheet2!$B$9))/1000000</f>
        <v>40.711576999999998</v>
      </c>
      <c r="N116">
        <f ca="1">(Sheet2!$C$9+RANDBETWEEN(0,ABS(Sheet2!$C$8)-ABS(Sheet2!$C$9)))/1000000</f>
        <v>-74.000883999999999</v>
      </c>
      <c r="O116">
        <f t="shared" ca="1" si="36"/>
        <v>4.6976071749349151</v>
      </c>
      <c r="P116" t="str">
        <f t="shared" ca="1" si="37"/>
        <v>Completed</v>
      </c>
      <c r="Q116">
        <f t="shared" ca="1" si="27"/>
        <v>3</v>
      </c>
      <c r="R116">
        <f t="shared" ca="1" si="38"/>
        <v>0</v>
      </c>
      <c r="S116">
        <f t="shared" ca="1" si="28"/>
        <v>4</v>
      </c>
      <c r="T116" t="str">
        <f t="shared" ca="1" si="29"/>
        <v>Great Comment 2</v>
      </c>
      <c r="U116">
        <f t="shared" ca="1" si="30"/>
        <v>99</v>
      </c>
    </row>
    <row r="117" spans="1:21" x14ac:dyDescent="0.25">
      <c r="A117" t="str">
        <f t="shared" si="21"/>
        <v>NYC10115</v>
      </c>
      <c r="B117" t="s">
        <v>37</v>
      </c>
      <c r="C117" s="2">
        <f t="shared" ca="1" si="34"/>
        <v>41796</v>
      </c>
      <c r="D117" s="3">
        <f t="shared" ca="1" si="23"/>
        <v>0.51597222222222217</v>
      </c>
      <c r="E117" s="3">
        <f t="shared" ca="1" si="35"/>
        <v>0.5263888888888888</v>
      </c>
      <c r="F117" s="4" t="s">
        <v>47</v>
      </c>
      <c r="G117" s="4" t="s">
        <v>86</v>
      </c>
      <c r="H117" t="str">
        <f t="shared" ca="1" si="24"/>
        <v>Van</v>
      </c>
      <c r="I117" t="str">
        <f t="shared" ca="1" si="25"/>
        <v>NYCVan 2</v>
      </c>
      <c r="J117" t="str">
        <f t="shared" ca="1" si="20"/>
        <v>NYC Driver15</v>
      </c>
      <c r="K117">
        <f ca="1">(Sheet2!$B$6+RANDBETWEEN(0,Sheet2!$B$5-Sheet2!$B$6))/1000000</f>
        <v>40.730730000000001</v>
      </c>
      <c r="L117">
        <f ca="1">(Sheet2!$C$6+RANDBETWEEN(0,ABS(Sheet2!$C$5)-ABS(Sheet2!$C$6)))/1000000</f>
        <v>-73.961155000000005</v>
      </c>
      <c r="M117">
        <f ca="1">(Sheet2!$B$9+RANDBETWEEN(0,Sheet2!$B$8-Sheet2!$B$9))/1000000</f>
        <v>40.706851999999998</v>
      </c>
      <c r="N117">
        <f ca="1">(Sheet2!$C$9+RANDBETWEEN(0,ABS(Sheet2!$C$8)-ABS(Sheet2!$C$9)))/1000000</f>
        <v>-73.997997999999995</v>
      </c>
      <c r="O117">
        <f t="shared" ca="1" si="36"/>
        <v>4.3904049164057755</v>
      </c>
      <c r="P117" t="str">
        <f t="shared" ca="1" si="37"/>
        <v>Completed</v>
      </c>
      <c r="Q117">
        <f t="shared" ca="1" si="27"/>
        <v>2</v>
      </c>
      <c r="R117">
        <f t="shared" ca="1" si="38"/>
        <v>5</v>
      </c>
      <c r="S117">
        <f t="shared" ca="1" si="28"/>
        <v>4</v>
      </c>
      <c r="T117" t="str">
        <f t="shared" ca="1" si="29"/>
        <v>Great Comment 5</v>
      </c>
      <c r="U117">
        <f t="shared" ca="1" si="30"/>
        <v>48</v>
      </c>
    </row>
    <row r="118" spans="1:21" x14ac:dyDescent="0.25">
      <c r="A118" t="str">
        <f t="shared" si="21"/>
        <v>NYC10116</v>
      </c>
      <c r="B118" t="s">
        <v>37</v>
      </c>
      <c r="C118" s="2">
        <f t="shared" ca="1" si="34"/>
        <v>41796</v>
      </c>
      <c r="D118" s="3">
        <f t="shared" ca="1" si="23"/>
        <v>0.92986111111111114</v>
      </c>
      <c r="E118" s="3">
        <f t="shared" ca="1" si="35"/>
        <v>0.9472222222222223</v>
      </c>
      <c r="F118" s="4" t="s">
        <v>47</v>
      </c>
      <c r="G118" s="4" t="s">
        <v>86</v>
      </c>
      <c r="H118" t="str">
        <f t="shared" ca="1" si="24"/>
        <v>Standard</v>
      </c>
      <c r="I118" t="str">
        <f t="shared" ca="1" si="25"/>
        <v>NYCStandard 4</v>
      </c>
      <c r="J118" t="str">
        <f t="shared" ca="1" si="20"/>
        <v>NYC Driver3</v>
      </c>
      <c r="K118">
        <f ca="1">(Sheet2!$B$6+RANDBETWEEN(0,Sheet2!$B$5-Sheet2!$B$6))/1000000</f>
        <v>40.734085</v>
      </c>
      <c r="L118">
        <f ca="1">(Sheet2!$C$6+RANDBETWEEN(0,ABS(Sheet2!$C$5)-ABS(Sheet2!$C$6)))/1000000</f>
        <v>-73.950058999999996</v>
      </c>
      <c r="M118">
        <f ca="1">(Sheet2!$B$9+RANDBETWEEN(0,Sheet2!$B$8-Sheet2!$B$9))/1000000</f>
        <v>40.709550999999998</v>
      </c>
      <c r="N118">
        <f ca="1">(Sheet2!$C$9+RANDBETWEEN(0,ABS(Sheet2!$C$8)-ABS(Sheet2!$C$9)))/1000000</f>
        <v>-74.001688000000001</v>
      </c>
      <c r="O118">
        <f t="shared" ca="1" si="36"/>
        <v>5.7161794907088073</v>
      </c>
      <c r="P118" t="str">
        <f t="shared" ca="1" si="37"/>
        <v>Completed</v>
      </c>
      <c r="Q118">
        <f t="shared" ca="1" si="27"/>
        <v>3</v>
      </c>
      <c r="R118">
        <f t="shared" ca="1" si="38"/>
        <v>0</v>
      </c>
      <c r="S118">
        <f t="shared" ca="1" si="28"/>
        <v>5</v>
      </c>
      <c r="T118" t="str">
        <f t="shared" ca="1" si="29"/>
        <v>Great Comment 1</v>
      </c>
      <c r="U118">
        <f t="shared" ca="1" si="30"/>
        <v>84</v>
      </c>
    </row>
    <row r="119" spans="1:21" x14ac:dyDescent="0.25">
      <c r="A119" t="str">
        <f t="shared" si="21"/>
        <v>NYC10117</v>
      </c>
      <c r="B119" t="s">
        <v>37</v>
      </c>
      <c r="C119" s="2">
        <f t="shared" ca="1" si="34"/>
        <v>41787</v>
      </c>
      <c r="D119" s="3">
        <f t="shared" ca="1" si="23"/>
        <v>0.90347222222222223</v>
      </c>
      <c r="E119" s="3">
        <f t="shared" ca="1" si="35"/>
        <v>0.91527777777777775</v>
      </c>
      <c r="F119" s="4" t="s">
        <v>47</v>
      </c>
      <c r="G119" s="4" t="s">
        <v>86</v>
      </c>
      <c r="H119" t="str">
        <f t="shared" ca="1" si="24"/>
        <v>Standard</v>
      </c>
      <c r="I119" t="str">
        <f t="shared" ca="1" si="25"/>
        <v>NYCStandard 3</v>
      </c>
      <c r="J119" t="str">
        <f t="shared" ca="1" si="20"/>
        <v>NYC Driver8</v>
      </c>
      <c r="K119">
        <f ca="1">(Sheet2!$B$6+RANDBETWEEN(0,Sheet2!$B$5-Sheet2!$B$6))/1000000</f>
        <v>40.741717999999999</v>
      </c>
      <c r="L119">
        <f ca="1">(Sheet2!$C$6+RANDBETWEEN(0,ABS(Sheet2!$C$5)-ABS(Sheet2!$C$6)))/1000000</f>
        <v>-73.954873000000006</v>
      </c>
      <c r="M119">
        <f ca="1">(Sheet2!$B$9+RANDBETWEEN(0,Sheet2!$B$8-Sheet2!$B$9))/1000000</f>
        <v>40.711945</v>
      </c>
      <c r="N119">
        <f ca="1">(Sheet2!$C$9+RANDBETWEEN(0,ABS(Sheet2!$C$8)-ABS(Sheet2!$C$9)))/1000000</f>
        <v>-73.995493999999994</v>
      </c>
      <c r="O119">
        <f t="shared" ca="1" si="36"/>
        <v>5.0363649291924828</v>
      </c>
      <c r="P119" t="str">
        <f t="shared" ca="1" si="37"/>
        <v>Completed</v>
      </c>
      <c r="Q119">
        <f t="shared" ca="1" si="27"/>
        <v>3</v>
      </c>
      <c r="R119">
        <f t="shared" ca="1" si="38"/>
        <v>0</v>
      </c>
      <c r="S119">
        <f t="shared" ca="1" si="28"/>
        <v>5</v>
      </c>
      <c r="T119" t="str">
        <f t="shared" ca="1" si="29"/>
        <v>Great Comment 4</v>
      </c>
      <c r="U119">
        <f t="shared" ca="1" si="30"/>
        <v>97</v>
      </c>
    </row>
    <row r="120" spans="1:21" x14ac:dyDescent="0.25">
      <c r="A120" t="str">
        <f t="shared" si="21"/>
        <v>NYC10118</v>
      </c>
      <c r="B120" t="s">
        <v>37</v>
      </c>
      <c r="C120" s="2">
        <f t="shared" ca="1" si="34"/>
        <v>41706</v>
      </c>
      <c r="D120" s="3">
        <f t="shared" ca="1" si="23"/>
        <v>0.69791666666666663</v>
      </c>
      <c r="E120" s="3">
        <f t="shared" ca="1" si="35"/>
        <v>0.7090277777777777</v>
      </c>
      <c r="F120" s="4" t="s">
        <v>47</v>
      </c>
      <c r="G120" s="4" t="s">
        <v>86</v>
      </c>
      <c r="H120" t="str">
        <f t="shared" ca="1" si="24"/>
        <v>Van</v>
      </c>
      <c r="I120" t="str">
        <f t="shared" ca="1" si="25"/>
        <v>NYCVan 2</v>
      </c>
      <c r="J120" t="str">
        <f t="shared" ca="1" si="20"/>
        <v>NYC Driver10</v>
      </c>
      <c r="K120">
        <f ca="1">(Sheet2!$B$6+RANDBETWEEN(0,Sheet2!$B$5-Sheet2!$B$6))/1000000</f>
        <v>40.739094000000001</v>
      </c>
      <c r="L120">
        <f ca="1">(Sheet2!$C$6+RANDBETWEEN(0,ABS(Sheet2!$C$5)-ABS(Sheet2!$C$6)))/1000000</f>
        <v>-73.968475999999995</v>
      </c>
      <c r="M120">
        <f ca="1">(Sheet2!$B$9+RANDBETWEEN(0,Sheet2!$B$8-Sheet2!$B$9))/1000000</f>
        <v>40.708570000000002</v>
      </c>
      <c r="N120">
        <f ca="1">(Sheet2!$C$9+RANDBETWEEN(0,ABS(Sheet2!$C$8)-ABS(Sheet2!$C$9)))/1000000</f>
        <v>-73.995793000000006</v>
      </c>
      <c r="O120">
        <f t="shared" ca="1" si="36"/>
        <v>4.096258127852785</v>
      </c>
      <c r="P120" t="str">
        <f t="shared" ca="1" si="37"/>
        <v>Completed</v>
      </c>
      <c r="Q120">
        <f t="shared" ca="1" si="27"/>
        <v>3</v>
      </c>
      <c r="R120">
        <f t="shared" ca="1" si="38"/>
        <v>5</v>
      </c>
      <c r="S120">
        <f t="shared" ca="1" si="28"/>
        <v>5</v>
      </c>
      <c r="T120" t="str">
        <f t="shared" ca="1" si="29"/>
        <v>Great Comment 3</v>
      </c>
      <c r="U120">
        <f t="shared" ca="1" si="30"/>
        <v>55</v>
      </c>
    </row>
    <row r="121" spans="1:21" x14ac:dyDescent="0.25">
      <c r="A121" t="str">
        <f t="shared" si="21"/>
        <v>NYC10119</v>
      </c>
      <c r="B121" t="s">
        <v>37</v>
      </c>
      <c r="C121" s="2">
        <f t="shared" ca="1" si="34"/>
        <v>41783</v>
      </c>
      <c r="D121" s="3">
        <f t="shared" ca="1" si="23"/>
        <v>2.8472222222222222E-2</v>
      </c>
      <c r="E121" s="3">
        <f t="shared" ca="1" si="35"/>
        <v>3.9583333333333331E-2</v>
      </c>
      <c r="F121" s="4" t="s">
        <v>47</v>
      </c>
      <c r="G121" s="4" t="s">
        <v>86</v>
      </c>
      <c r="H121" t="str">
        <f t="shared" ca="1" si="24"/>
        <v>Van</v>
      </c>
      <c r="I121" t="str">
        <f t="shared" ca="1" si="25"/>
        <v>NYCVan 2</v>
      </c>
      <c r="J121" t="str">
        <f t="shared" ca="1" si="20"/>
        <v>NYC Driver18</v>
      </c>
      <c r="K121">
        <f ca="1">(Sheet2!$B$6+RANDBETWEEN(0,Sheet2!$B$5-Sheet2!$B$6))/1000000</f>
        <v>40.739645000000003</v>
      </c>
      <c r="L121">
        <f ca="1">(Sheet2!$C$6+RANDBETWEEN(0,ABS(Sheet2!$C$5)-ABS(Sheet2!$C$6)))/1000000</f>
        <v>-73.960513000000006</v>
      </c>
      <c r="M121">
        <f ca="1">(Sheet2!$B$9+RANDBETWEEN(0,Sheet2!$B$8-Sheet2!$B$9))/1000000</f>
        <v>40.712339</v>
      </c>
      <c r="N121">
        <f ca="1">(Sheet2!$C$9+RANDBETWEEN(0,ABS(Sheet2!$C$8)-ABS(Sheet2!$C$9)))/1000000</f>
        <v>-73.997703000000001</v>
      </c>
      <c r="O121">
        <f t="shared" ca="1" si="36"/>
        <v>4.6137985825131116</v>
      </c>
      <c r="P121" t="str">
        <f t="shared" ca="1" si="37"/>
        <v>Not completed</v>
      </c>
      <c r="Q121">
        <f t="shared" ca="1" si="27"/>
        <v>3</v>
      </c>
      <c r="R121">
        <f t="shared" ca="1" si="38"/>
        <v>5</v>
      </c>
      <c r="S121">
        <f t="shared" ca="1" si="28"/>
        <v>4</v>
      </c>
      <c r="T121" t="str">
        <f t="shared" ca="1" si="29"/>
        <v>Great Comment 2</v>
      </c>
      <c r="U121">
        <f t="shared" ca="1" si="30"/>
        <v>99</v>
      </c>
    </row>
    <row r="122" spans="1:21" x14ac:dyDescent="0.25">
      <c r="A122" t="str">
        <f t="shared" si="21"/>
        <v>NYC10120</v>
      </c>
      <c r="B122" t="s">
        <v>37</v>
      </c>
      <c r="C122" s="2">
        <f t="shared" ca="1" si="34"/>
        <v>41709</v>
      </c>
      <c r="D122" s="3">
        <f t="shared" ca="1" si="23"/>
        <v>0.47569444444444442</v>
      </c>
      <c r="E122" s="3">
        <f t="shared" ca="1" si="35"/>
        <v>0.4909722222222222</v>
      </c>
      <c r="F122" s="4" t="s">
        <v>47</v>
      </c>
      <c r="G122" s="4" t="s">
        <v>86</v>
      </c>
      <c r="H122" t="str">
        <f t="shared" ca="1" si="24"/>
        <v>Van</v>
      </c>
      <c r="I122" t="str">
        <f t="shared" ca="1" si="25"/>
        <v>NYCVan 2</v>
      </c>
      <c r="J122" t="str">
        <f t="shared" ca="1" si="20"/>
        <v>NYC Driver20</v>
      </c>
      <c r="K122">
        <f ca="1">(Sheet2!$B$6+RANDBETWEEN(0,Sheet2!$B$5-Sheet2!$B$6))/1000000</f>
        <v>40.742162999999998</v>
      </c>
      <c r="L122">
        <f ca="1">(Sheet2!$C$6+RANDBETWEEN(0,ABS(Sheet2!$C$5)-ABS(Sheet2!$C$6)))/1000000</f>
        <v>-73.953834000000001</v>
      </c>
      <c r="M122">
        <f ca="1">(Sheet2!$B$9+RANDBETWEEN(0,Sheet2!$B$8-Sheet2!$B$9))/1000000</f>
        <v>40.711632000000002</v>
      </c>
      <c r="N122">
        <f ca="1">(Sheet2!$C$9+RANDBETWEEN(0,ABS(Sheet2!$C$8)-ABS(Sheet2!$C$9)))/1000000</f>
        <v>-74.002453000000003</v>
      </c>
      <c r="O122">
        <f t="shared" ca="1" si="36"/>
        <v>5.7410357271140544</v>
      </c>
      <c r="P122" t="str">
        <f t="shared" ca="1" si="37"/>
        <v>Completed</v>
      </c>
      <c r="Q122">
        <f t="shared" ca="1" si="27"/>
        <v>2</v>
      </c>
      <c r="R122">
        <f t="shared" ca="1" si="38"/>
        <v>5</v>
      </c>
      <c r="S122">
        <f t="shared" ca="1" si="28"/>
        <v>4</v>
      </c>
      <c r="T122" t="str">
        <f t="shared" ca="1" si="29"/>
        <v>Great Comment 3</v>
      </c>
      <c r="U122">
        <f t="shared" ca="1" si="30"/>
        <v>47</v>
      </c>
    </row>
    <row r="123" spans="1:21" x14ac:dyDescent="0.25">
      <c r="A123" t="str">
        <f t="shared" si="21"/>
        <v>NYC10121</v>
      </c>
      <c r="B123" t="s">
        <v>37</v>
      </c>
      <c r="C123" s="2">
        <f t="shared" ca="1" si="34"/>
        <v>41700</v>
      </c>
      <c r="D123" s="3">
        <f t="shared" ca="1" si="23"/>
        <v>0.7729166666666667</v>
      </c>
      <c r="E123" s="3">
        <f t="shared" ca="1" si="35"/>
        <v>0.78333333333333333</v>
      </c>
      <c r="F123" s="4" t="s">
        <v>47</v>
      </c>
      <c r="G123" s="4" t="s">
        <v>86</v>
      </c>
      <c r="H123" t="str">
        <f t="shared" ca="1" si="24"/>
        <v>Standard</v>
      </c>
      <c r="I123" t="str">
        <f t="shared" ca="1" si="25"/>
        <v>NYCStandard 3</v>
      </c>
      <c r="J123" t="str">
        <f t="shared" ca="1" si="20"/>
        <v>NYC Driver1</v>
      </c>
      <c r="K123">
        <f ca="1">(Sheet2!$B$6+RANDBETWEEN(0,Sheet2!$B$5-Sheet2!$B$6))/1000000</f>
        <v>40.734302</v>
      </c>
      <c r="L123">
        <f ca="1">(Sheet2!$C$6+RANDBETWEEN(0,ABS(Sheet2!$C$5)-ABS(Sheet2!$C$6)))/1000000</f>
        <v>-73.965305999999998</v>
      </c>
      <c r="M123">
        <f ca="1">(Sheet2!$B$9+RANDBETWEEN(0,Sheet2!$B$8-Sheet2!$B$9))/1000000</f>
        <v>40.711367000000003</v>
      </c>
      <c r="N123">
        <f ca="1">(Sheet2!$C$9+RANDBETWEEN(0,ABS(Sheet2!$C$8)-ABS(Sheet2!$C$9)))/1000000</f>
        <v>-74.002268000000001</v>
      </c>
      <c r="O123">
        <f t="shared" ca="1" si="36"/>
        <v>4.3499467456510317</v>
      </c>
      <c r="P123" t="str">
        <f t="shared" ca="1" si="37"/>
        <v>Completed</v>
      </c>
      <c r="Q123">
        <f t="shared" ca="1" si="27"/>
        <v>3</v>
      </c>
      <c r="R123">
        <f t="shared" ca="1" si="38"/>
        <v>0</v>
      </c>
      <c r="S123">
        <f t="shared" ca="1" si="28"/>
        <v>5</v>
      </c>
      <c r="T123" t="str">
        <f t="shared" ca="1" si="29"/>
        <v>Great Comment 1</v>
      </c>
      <c r="U123">
        <f t="shared" ca="1" si="30"/>
        <v>79</v>
      </c>
    </row>
    <row r="124" spans="1:21" x14ac:dyDescent="0.25">
      <c r="A124" t="str">
        <f t="shared" si="21"/>
        <v>NYC10122</v>
      </c>
      <c r="B124" t="s">
        <v>37</v>
      </c>
      <c r="C124" s="2">
        <f t="shared" ca="1" si="34"/>
        <v>41701</v>
      </c>
      <c r="D124" s="3">
        <f t="shared" ca="1" si="23"/>
        <v>0.61319444444444449</v>
      </c>
      <c r="E124" s="3">
        <f t="shared" ca="1" si="35"/>
        <v>0.62777777777777777</v>
      </c>
      <c r="F124" s="4" t="s">
        <v>47</v>
      </c>
      <c r="G124" s="4" t="s">
        <v>86</v>
      </c>
      <c r="H124" t="str">
        <f t="shared" ca="1" si="24"/>
        <v>Luxury</v>
      </c>
      <c r="I124" t="str">
        <f t="shared" ca="1" si="25"/>
        <v>NYCLuxury 2</v>
      </c>
      <c r="J124" t="str">
        <f t="shared" ca="1" si="20"/>
        <v>NYC Driver2</v>
      </c>
      <c r="K124">
        <f ca="1">(Sheet2!$B$6+RANDBETWEEN(0,Sheet2!$B$5-Sheet2!$B$6))/1000000</f>
        <v>40.733511</v>
      </c>
      <c r="L124">
        <f ca="1">(Sheet2!$C$6+RANDBETWEEN(0,ABS(Sheet2!$C$5)-ABS(Sheet2!$C$6)))/1000000</f>
        <v>-73.951701</v>
      </c>
      <c r="M124">
        <f ca="1">(Sheet2!$B$9+RANDBETWEEN(0,Sheet2!$B$8-Sheet2!$B$9))/1000000</f>
        <v>40.712234000000002</v>
      </c>
      <c r="N124">
        <f ca="1">(Sheet2!$C$9+RANDBETWEEN(0,ABS(Sheet2!$C$8)-ABS(Sheet2!$C$9)))/1000000</f>
        <v>-74.000082000000006</v>
      </c>
      <c r="O124">
        <f t="shared" ca="1" si="36"/>
        <v>5.2852926976658541</v>
      </c>
      <c r="P124" t="str">
        <f t="shared" ca="1" si="37"/>
        <v>Completed</v>
      </c>
      <c r="Q124">
        <f t="shared" ca="1" si="27"/>
        <v>2</v>
      </c>
      <c r="R124">
        <f t="shared" ca="1" si="38"/>
        <v>10</v>
      </c>
      <c r="S124">
        <f t="shared" ca="1" si="28"/>
        <v>4</v>
      </c>
      <c r="T124" t="str">
        <f t="shared" ca="1" si="29"/>
        <v>Great Comment 5</v>
      </c>
      <c r="U124">
        <f t="shared" ca="1" si="30"/>
        <v>36</v>
      </c>
    </row>
    <row r="125" spans="1:21" x14ac:dyDescent="0.25">
      <c r="A125" t="str">
        <f t="shared" si="21"/>
        <v>NYC10123</v>
      </c>
      <c r="B125" t="s">
        <v>37</v>
      </c>
      <c r="C125" s="2">
        <f t="shared" ca="1" si="34"/>
        <v>41745</v>
      </c>
      <c r="D125" s="3">
        <f t="shared" ca="1" si="23"/>
        <v>0.47361111111111115</v>
      </c>
      <c r="E125" s="3">
        <f t="shared" ca="1" si="35"/>
        <v>0.48472222222222228</v>
      </c>
      <c r="F125" s="4" t="s">
        <v>47</v>
      </c>
      <c r="G125" s="4" t="s">
        <v>86</v>
      </c>
      <c r="H125" t="str">
        <f t="shared" ca="1" si="24"/>
        <v>Standard</v>
      </c>
      <c r="I125" t="str">
        <f t="shared" ca="1" si="25"/>
        <v>NYCStandard 4</v>
      </c>
      <c r="J125" t="str">
        <f t="shared" ca="1" si="20"/>
        <v>NYC Driver6</v>
      </c>
      <c r="K125">
        <f ca="1">(Sheet2!$B$6+RANDBETWEEN(0,Sheet2!$B$5-Sheet2!$B$6))/1000000</f>
        <v>40.743268999999998</v>
      </c>
      <c r="L125">
        <f ca="1">(Sheet2!$C$6+RANDBETWEEN(0,ABS(Sheet2!$C$5)-ABS(Sheet2!$C$6)))/1000000</f>
        <v>-73.971377000000004</v>
      </c>
      <c r="M125">
        <f ca="1">(Sheet2!$B$9+RANDBETWEEN(0,Sheet2!$B$8-Sheet2!$B$9))/1000000</f>
        <v>40.707312999999999</v>
      </c>
      <c r="N125">
        <f ca="1">(Sheet2!$C$9+RANDBETWEEN(0,ABS(Sheet2!$C$8)-ABS(Sheet2!$C$9)))/1000000</f>
        <v>-74.001497000000001</v>
      </c>
      <c r="O125">
        <f t="shared" ca="1" si="36"/>
        <v>4.6904672858895413</v>
      </c>
      <c r="P125" t="str">
        <f t="shared" ca="1" si="37"/>
        <v>Completed</v>
      </c>
      <c r="Q125">
        <f t="shared" ca="1" si="27"/>
        <v>2</v>
      </c>
      <c r="R125">
        <f t="shared" ca="1" si="38"/>
        <v>0</v>
      </c>
      <c r="S125">
        <f t="shared" ca="1" si="28"/>
        <v>3</v>
      </c>
      <c r="T125" t="str">
        <f t="shared" ca="1" si="29"/>
        <v>Standard Comment 5</v>
      </c>
      <c r="U125">
        <f t="shared" ca="1" si="30"/>
        <v>57</v>
      </c>
    </row>
    <row r="126" spans="1:21" x14ac:dyDescent="0.25">
      <c r="A126" t="str">
        <f t="shared" si="21"/>
        <v>NYC10124</v>
      </c>
      <c r="B126" t="s">
        <v>37</v>
      </c>
      <c r="C126" s="2">
        <f t="shared" ca="1" si="34"/>
        <v>41766</v>
      </c>
      <c r="D126" s="3">
        <f t="shared" ca="1" si="23"/>
        <v>0.44791666666666669</v>
      </c>
      <c r="E126" s="3">
        <f t="shared" ca="1" si="35"/>
        <v>0.45902777777777781</v>
      </c>
      <c r="F126" s="4" t="s">
        <v>47</v>
      </c>
      <c r="G126" s="4" t="s">
        <v>86</v>
      </c>
      <c r="H126" t="str">
        <f t="shared" ca="1" si="24"/>
        <v>Standard</v>
      </c>
      <c r="I126" t="str">
        <f t="shared" ca="1" si="25"/>
        <v>NYCStandard 2</v>
      </c>
      <c r="J126" t="str">
        <f t="shared" ca="1" si="20"/>
        <v>NYC Driver10</v>
      </c>
      <c r="K126">
        <f ca="1">(Sheet2!$B$6+RANDBETWEEN(0,Sheet2!$B$5-Sheet2!$B$6))/1000000</f>
        <v>40.742649999999998</v>
      </c>
      <c r="L126">
        <f ca="1">(Sheet2!$C$6+RANDBETWEEN(0,ABS(Sheet2!$C$5)-ABS(Sheet2!$C$6)))/1000000</f>
        <v>-73.971211999999994</v>
      </c>
      <c r="M126">
        <f ca="1">(Sheet2!$B$9+RANDBETWEEN(0,Sheet2!$B$8-Sheet2!$B$9))/1000000</f>
        <v>40.710638000000003</v>
      </c>
      <c r="N126">
        <f ca="1">(Sheet2!$C$9+RANDBETWEEN(0,ABS(Sheet2!$C$8)-ABS(Sheet2!$C$9)))/1000000</f>
        <v>-73.993509000000003</v>
      </c>
      <c r="O126">
        <f t="shared" ca="1" si="36"/>
        <v>3.9011848879539155</v>
      </c>
      <c r="P126" t="str">
        <f t="shared" ca="1" si="37"/>
        <v>Completed</v>
      </c>
      <c r="Q126">
        <f t="shared" ca="1" si="27"/>
        <v>2</v>
      </c>
      <c r="R126">
        <f t="shared" ca="1" si="38"/>
        <v>0</v>
      </c>
      <c r="S126">
        <f t="shared" ca="1" si="28"/>
        <v>5</v>
      </c>
      <c r="T126" t="str">
        <f t="shared" ca="1" si="29"/>
        <v>Great Comment 4</v>
      </c>
      <c r="U126">
        <f t="shared" ca="1" si="30"/>
        <v>24</v>
      </c>
    </row>
    <row r="127" spans="1:21" x14ac:dyDescent="0.25">
      <c r="A127" t="str">
        <f t="shared" si="21"/>
        <v>NYC10125</v>
      </c>
      <c r="B127" t="s">
        <v>37</v>
      </c>
      <c r="C127" s="2">
        <f t="shared" ca="1" si="34"/>
        <v>41714</v>
      </c>
      <c r="D127" s="3">
        <f t="shared" ca="1" si="23"/>
        <v>0.38125000000000003</v>
      </c>
      <c r="E127" s="3">
        <f t="shared" ca="1" si="35"/>
        <v>0.3930555555555556</v>
      </c>
      <c r="F127" s="4" t="s">
        <v>47</v>
      </c>
      <c r="G127" s="4" t="s">
        <v>86</v>
      </c>
      <c r="H127" t="str">
        <f t="shared" ca="1" si="24"/>
        <v>Van</v>
      </c>
      <c r="I127" t="str">
        <f t="shared" ca="1" si="25"/>
        <v>NYCVan 2</v>
      </c>
      <c r="J127" t="str">
        <f t="shared" ca="1" si="20"/>
        <v>NYC Driver5</v>
      </c>
      <c r="K127">
        <f ca="1">(Sheet2!$B$6+RANDBETWEEN(0,Sheet2!$B$5-Sheet2!$B$6))/1000000</f>
        <v>40.736505999999999</v>
      </c>
      <c r="L127">
        <f ca="1">(Sheet2!$C$6+RANDBETWEEN(0,ABS(Sheet2!$C$5)-ABS(Sheet2!$C$6)))/1000000</f>
        <v>-73.958533000000003</v>
      </c>
      <c r="M127">
        <f ca="1">(Sheet2!$B$9+RANDBETWEEN(0,Sheet2!$B$8-Sheet2!$B$9))/1000000</f>
        <v>40.705938000000003</v>
      </c>
      <c r="N127">
        <f ca="1">(Sheet2!$C$9+RANDBETWEEN(0,ABS(Sheet2!$C$8)-ABS(Sheet2!$C$9)))/1000000</f>
        <v>-73.995073000000005</v>
      </c>
      <c r="O127">
        <f t="shared" ca="1" si="36"/>
        <v>4.7640048530621799</v>
      </c>
      <c r="P127" t="str">
        <f t="shared" ca="1" si="37"/>
        <v>Completed</v>
      </c>
      <c r="Q127">
        <f t="shared" ca="1" si="27"/>
        <v>3</v>
      </c>
      <c r="R127">
        <f t="shared" ca="1" si="38"/>
        <v>5</v>
      </c>
      <c r="S127">
        <f t="shared" ca="1" si="28"/>
        <v>5</v>
      </c>
      <c r="T127" t="str">
        <f t="shared" ca="1" si="29"/>
        <v>Great Comment 3</v>
      </c>
      <c r="U127">
        <f t="shared" ca="1" si="30"/>
        <v>27</v>
      </c>
    </row>
    <row r="128" spans="1:21" x14ac:dyDescent="0.25">
      <c r="A128" t="str">
        <f t="shared" si="21"/>
        <v>NYC10126</v>
      </c>
      <c r="B128" t="s">
        <v>37</v>
      </c>
      <c r="C128" s="2">
        <f t="shared" ca="1" si="34"/>
        <v>41736</v>
      </c>
      <c r="D128" s="3">
        <f t="shared" ca="1" si="23"/>
        <v>0.36180555555555555</v>
      </c>
      <c r="E128" s="3">
        <f t="shared" ca="1" si="35"/>
        <v>0.37222222222222223</v>
      </c>
      <c r="F128" s="4" t="s">
        <v>47</v>
      </c>
      <c r="G128" s="4" t="s">
        <v>86</v>
      </c>
      <c r="H128" t="str">
        <f t="shared" ca="1" si="24"/>
        <v>Luxury</v>
      </c>
      <c r="I128" t="str">
        <f t="shared" ca="1" si="25"/>
        <v>NYCLuxury 1</v>
      </c>
      <c r="J128" t="str">
        <f t="shared" ca="1" si="20"/>
        <v>NYC Driver6</v>
      </c>
      <c r="K128">
        <f ca="1">(Sheet2!$B$6+RANDBETWEEN(0,Sheet2!$B$5-Sheet2!$B$6))/1000000</f>
        <v>40.734146000000003</v>
      </c>
      <c r="L128">
        <f ca="1">(Sheet2!$C$6+RANDBETWEEN(0,ABS(Sheet2!$C$5)-ABS(Sheet2!$C$6)))/1000000</f>
        <v>-73.953434000000001</v>
      </c>
      <c r="M128">
        <f ca="1">(Sheet2!$B$9+RANDBETWEEN(0,Sheet2!$B$8-Sheet2!$B$9))/1000000</f>
        <v>40.709035</v>
      </c>
      <c r="N128">
        <f ca="1">(Sheet2!$C$9+RANDBETWEEN(0,ABS(Sheet2!$C$8)-ABS(Sheet2!$C$9)))/1000000</f>
        <v>-73.995244999999997</v>
      </c>
      <c r="O128">
        <f t="shared" ca="1" si="36"/>
        <v>4.8772144119363876</v>
      </c>
      <c r="P128" t="str">
        <f t="shared" ca="1" si="37"/>
        <v>Completed</v>
      </c>
      <c r="Q128">
        <f t="shared" ca="1" si="27"/>
        <v>3</v>
      </c>
      <c r="R128">
        <f t="shared" ca="1" si="38"/>
        <v>10</v>
      </c>
      <c r="S128">
        <f t="shared" ca="1" si="28"/>
        <v>5</v>
      </c>
      <c r="T128" t="str">
        <f t="shared" ca="1" si="29"/>
        <v>Great Comment 3</v>
      </c>
      <c r="U128">
        <f t="shared" ca="1" si="30"/>
        <v>13</v>
      </c>
    </row>
    <row r="129" spans="1:21" x14ac:dyDescent="0.25">
      <c r="A129" t="str">
        <f t="shared" si="21"/>
        <v>NYC10127</v>
      </c>
      <c r="B129" t="s">
        <v>37</v>
      </c>
      <c r="C129" s="2">
        <f t="shared" ca="1" si="34"/>
        <v>41814</v>
      </c>
      <c r="D129" s="3">
        <f t="shared" ca="1" si="23"/>
        <v>0.24791666666666667</v>
      </c>
      <c r="E129" s="3">
        <f t="shared" ca="1" si="35"/>
        <v>0.26180555555555557</v>
      </c>
      <c r="F129" s="4" t="s">
        <v>47</v>
      </c>
      <c r="G129" s="4" t="s">
        <v>86</v>
      </c>
      <c r="H129" t="str">
        <f t="shared" ca="1" si="24"/>
        <v>Van</v>
      </c>
      <c r="I129" t="str">
        <f t="shared" ca="1" si="25"/>
        <v>NYCVan 1</v>
      </c>
      <c r="J129" t="str">
        <f t="shared" ca="1" si="20"/>
        <v>NYC Driver7</v>
      </c>
      <c r="K129">
        <f ca="1">(Sheet2!$B$6+RANDBETWEEN(0,Sheet2!$B$5-Sheet2!$B$6))/1000000</f>
        <v>40.737324999999998</v>
      </c>
      <c r="L129">
        <f ca="1">(Sheet2!$C$6+RANDBETWEEN(0,ABS(Sheet2!$C$5)-ABS(Sheet2!$C$6)))/1000000</f>
        <v>-73.946831000000003</v>
      </c>
      <c r="M129">
        <f ca="1">(Sheet2!$B$9+RANDBETWEEN(0,Sheet2!$B$8-Sheet2!$B$9))/1000000</f>
        <v>40.710904999999997</v>
      </c>
      <c r="N129">
        <f ca="1">(Sheet2!$C$9+RANDBETWEEN(0,ABS(Sheet2!$C$8)-ABS(Sheet2!$C$9)))/1000000</f>
        <v>-73.996328000000005</v>
      </c>
      <c r="O129">
        <f t="shared" ca="1" si="36"/>
        <v>5.6106767942913987</v>
      </c>
      <c r="P129" t="str">
        <f t="shared" ca="1" si="37"/>
        <v>Completed</v>
      </c>
      <c r="Q129">
        <f t="shared" ca="1" si="27"/>
        <v>3</v>
      </c>
      <c r="R129">
        <f t="shared" ca="1" si="38"/>
        <v>5</v>
      </c>
      <c r="S129">
        <f t="shared" ca="1" si="28"/>
        <v>4</v>
      </c>
      <c r="T129" t="str">
        <f t="shared" ca="1" si="29"/>
        <v>Great Comment 3</v>
      </c>
      <c r="U129">
        <f t="shared" ca="1" si="30"/>
        <v>9</v>
      </c>
    </row>
    <row r="130" spans="1:21" x14ac:dyDescent="0.25">
      <c r="A130" t="str">
        <f t="shared" si="21"/>
        <v>NYC10128</v>
      </c>
      <c r="B130" t="s">
        <v>37</v>
      </c>
      <c r="C130" s="2">
        <f t="shared" ca="1" si="34"/>
        <v>41768</v>
      </c>
      <c r="D130" s="3">
        <f t="shared" ca="1" si="23"/>
        <v>0.47013888888888888</v>
      </c>
      <c r="E130" s="3">
        <f t="shared" ca="1" si="35"/>
        <v>0.48472222222222222</v>
      </c>
      <c r="F130" s="4" t="s">
        <v>47</v>
      </c>
      <c r="G130" s="4" t="s">
        <v>86</v>
      </c>
      <c r="H130" t="str">
        <f t="shared" ca="1" si="24"/>
        <v>Van</v>
      </c>
      <c r="I130" t="str">
        <f t="shared" ca="1" si="25"/>
        <v>NYCVan 1</v>
      </c>
      <c r="J130" t="str">
        <f t="shared" ca="1" si="20"/>
        <v>NYC Driver12</v>
      </c>
      <c r="K130">
        <f ca="1">(Sheet2!$B$6+RANDBETWEEN(0,Sheet2!$B$5-Sheet2!$B$6))/1000000</f>
        <v>40.734271</v>
      </c>
      <c r="L130">
        <f ca="1">(Sheet2!$C$6+RANDBETWEEN(0,ABS(Sheet2!$C$5)-ABS(Sheet2!$C$6)))/1000000</f>
        <v>-73.948395000000005</v>
      </c>
      <c r="M130">
        <f ca="1">(Sheet2!$B$9+RANDBETWEEN(0,Sheet2!$B$8-Sheet2!$B$9))/1000000</f>
        <v>40.711013999999999</v>
      </c>
      <c r="N130">
        <f ca="1">(Sheet2!$C$9+RANDBETWEEN(0,ABS(Sheet2!$C$8)-ABS(Sheet2!$C$9)))/1000000</f>
        <v>-74.001804000000007</v>
      </c>
      <c r="O130">
        <f t="shared" ca="1" si="36"/>
        <v>5.825297700547158</v>
      </c>
      <c r="P130" t="str">
        <f t="shared" ca="1" si="37"/>
        <v>Completed</v>
      </c>
      <c r="Q130">
        <f t="shared" ca="1" si="27"/>
        <v>2</v>
      </c>
      <c r="R130">
        <f t="shared" ca="1" si="38"/>
        <v>5</v>
      </c>
      <c r="S130">
        <f t="shared" ca="1" si="28"/>
        <v>5</v>
      </c>
      <c r="T130" t="str">
        <f t="shared" ca="1" si="29"/>
        <v>Great Comment 2</v>
      </c>
      <c r="U130">
        <f t="shared" ca="1" si="30"/>
        <v>40</v>
      </c>
    </row>
    <row r="131" spans="1:21" x14ac:dyDescent="0.25">
      <c r="A131" t="str">
        <f t="shared" si="21"/>
        <v>NYC10129</v>
      </c>
      <c r="B131" t="s">
        <v>37</v>
      </c>
      <c r="C131" s="2">
        <f t="shared" ca="1" si="34"/>
        <v>41774</v>
      </c>
      <c r="D131" s="3">
        <f t="shared" ca="1" si="23"/>
        <v>0.10902777777777778</v>
      </c>
      <c r="E131" s="3">
        <f t="shared" ca="1" si="35"/>
        <v>0.12083333333333333</v>
      </c>
      <c r="F131" s="4" t="s">
        <v>47</v>
      </c>
      <c r="G131" s="4" t="s">
        <v>86</v>
      </c>
      <c r="H131" t="str">
        <f t="shared" ca="1" si="24"/>
        <v>Standard</v>
      </c>
      <c r="I131" t="str">
        <f t="shared" ca="1" si="25"/>
        <v>NYCStandard 2</v>
      </c>
      <c r="J131" t="str">
        <f t="shared" ref="J131:J194" ca="1" si="39">CONCATENATE("NYC Driver",RANDBETWEEN(1,20))</f>
        <v>NYC Driver7</v>
      </c>
      <c r="K131">
        <f ca="1">(Sheet2!$B$6+RANDBETWEEN(0,Sheet2!$B$5-Sheet2!$B$6))/1000000</f>
        <v>40.742972000000002</v>
      </c>
      <c r="L131">
        <f ca="1">(Sheet2!$C$6+RANDBETWEEN(0,ABS(Sheet2!$C$5)-ABS(Sheet2!$C$6)))/1000000</f>
        <v>-73.963694000000004</v>
      </c>
      <c r="M131">
        <f ca="1">(Sheet2!$B$9+RANDBETWEEN(0,Sheet2!$B$8-Sheet2!$B$9))/1000000</f>
        <v>40.712691</v>
      </c>
      <c r="N131">
        <f ca="1">(Sheet2!$C$9+RANDBETWEEN(0,ABS(Sheet2!$C$8)-ABS(Sheet2!$C$9)))/1000000</f>
        <v>-73.996823000000006</v>
      </c>
      <c r="O131">
        <f t="shared" ca="1" si="36"/>
        <v>4.4882843069484801</v>
      </c>
      <c r="P131" t="str">
        <f t="shared" ca="1" si="37"/>
        <v>Completed</v>
      </c>
      <c r="Q131">
        <f t="shared" ca="1" si="27"/>
        <v>3</v>
      </c>
      <c r="R131">
        <f t="shared" ca="1" si="38"/>
        <v>0</v>
      </c>
      <c r="S131">
        <f t="shared" ca="1" si="28"/>
        <v>4</v>
      </c>
      <c r="T131" t="str">
        <f t="shared" ca="1" si="29"/>
        <v>Great Comment 2</v>
      </c>
      <c r="U131">
        <f t="shared" ca="1" si="30"/>
        <v>6</v>
      </c>
    </row>
    <row r="132" spans="1:21" x14ac:dyDescent="0.25">
      <c r="A132" t="str">
        <f t="shared" ref="A132:A195" si="40">CONCATENATE("NYC",10000+ROW(B132)-2)</f>
        <v>NYC10130</v>
      </c>
      <c r="B132" t="s">
        <v>37</v>
      </c>
      <c r="C132" s="2">
        <f t="shared" ca="1" si="34"/>
        <v>41832</v>
      </c>
      <c r="D132" s="3">
        <f t="shared" ref="D132:D195" ca="1" si="41">TIME(IF(AND(U132&gt;=0,U132&lt;10),RANDBETWEEN(1,6),IF(AND(U132&gt;=10,U132&lt;20),RANDBETWEEN(7,8),IF(AND(U132&gt;=20,U132&lt;35),RANDBETWEEN(9,10),IF(AND(U132&gt;=35,U132&lt;65),RANDBETWEEN(11,16),IF(AND(U132&gt;=65,U132&lt;99),RANDBETWEEN(17,23)))))),RANDBETWEEN(1,59),0)</f>
        <v>0.32083333333333336</v>
      </c>
      <c r="E132" s="3">
        <f t="shared" ca="1" si="35"/>
        <v>0.32777777777777778</v>
      </c>
      <c r="F132" s="4" t="s">
        <v>47</v>
      </c>
      <c r="G132" s="4" t="s">
        <v>86</v>
      </c>
      <c r="H132" t="str">
        <f t="shared" ref="H132:H195" ca="1" si="42">IF(RANDBETWEEN(0,20)&lt;=10,"Standard",IF(RANDBETWEEN(0,20)&lt;=15,"Van","Luxury"))</f>
        <v>Van</v>
      </c>
      <c r="I132" t="str">
        <f t="shared" ref="I132:I195" ca="1" si="43">IF(H132="Van",CONCATENATE("NYCVan ",RANDBETWEEN(1,2)),IF(H132="Standard",CONCATENATE("NYCStandard ",RANDBETWEEN(1,4)),CONCATENATE("NYCLuxury ",RANDBETWEEN(1,2))))</f>
        <v>NYCVan 1</v>
      </c>
      <c r="J132" t="str">
        <f t="shared" ca="1" si="39"/>
        <v>NYC Driver5</v>
      </c>
      <c r="K132">
        <f ca="1">(Sheet2!$B$6+RANDBETWEEN(0,Sheet2!$B$5-Sheet2!$B$6))/1000000</f>
        <v>40.733074000000002</v>
      </c>
      <c r="L132">
        <f ca="1">(Sheet2!$C$6+RANDBETWEEN(0,ABS(Sheet2!$C$5)-ABS(Sheet2!$C$6)))/1000000</f>
        <v>-73.974354000000005</v>
      </c>
      <c r="M132">
        <f ca="1">(Sheet2!$B$9+RANDBETWEEN(0,Sheet2!$B$8-Sheet2!$B$9))/1000000</f>
        <v>40.708381000000003</v>
      </c>
      <c r="N132">
        <f ca="1">(Sheet2!$C$9+RANDBETWEEN(0,ABS(Sheet2!$C$8)-ABS(Sheet2!$C$9)))/1000000</f>
        <v>-73.995204999999999</v>
      </c>
      <c r="O132">
        <f t="shared" ca="1" si="36"/>
        <v>3.2318855951286394</v>
      </c>
      <c r="P132" t="str">
        <f t="shared" ca="1" si="37"/>
        <v>Completed</v>
      </c>
      <c r="Q132">
        <f t="shared" ref="Q132:Q195" ca="1" si="44">IF(AND(HOUR(D132)&gt;=10,HOUR(D132)&lt;=15),2,3)</f>
        <v>3</v>
      </c>
      <c r="R132">
        <f t="shared" ca="1" si="38"/>
        <v>5</v>
      </c>
      <c r="S132">
        <f t="shared" ref="S132:S195" ca="1" si="45">IF(RANDBETWEEN(0,20)&lt;=10,5,IF(RANDBETWEEN(0,20)&lt;=14,4,IF(RANDBETWEEN(0,20)&lt;=15,3,IF(RANDBETWEEN(0,20)&lt;=16,2,1))))</f>
        <v>4</v>
      </c>
      <c r="T132" t="str">
        <f t="shared" ref="T132:T195" ca="1" si="46">IF(S132=1,CONCATENATE("Bad Comment ",RANDBETWEEN(1,5)),IF(S132&gt;=4,CONCATENATE("Great Comment ",RANDBETWEEN(1,5)),CONCATENATE("Standard Comment ",RANDBETWEEN(1,5))))</f>
        <v>Great Comment 3</v>
      </c>
      <c r="U132">
        <f t="shared" ref="U132:U195" ca="1" si="47">RANDBETWEEN(0,100)</f>
        <v>10</v>
      </c>
    </row>
    <row r="133" spans="1:21" x14ac:dyDescent="0.25">
      <c r="A133" t="str">
        <f t="shared" si="40"/>
        <v>NYC10131</v>
      </c>
      <c r="B133" t="s">
        <v>37</v>
      </c>
      <c r="C133" s="2">
        <f t="shared" ca="1" si="34"/>
        <v>41699</v>
      </c>
      <c r="D133" s="3">
        <f t="shared" ca="1" si="41"/>
        <v>0.79791666666666661</v>
      </c>
      <c r="E133" s="3">
        <f t="shared" ca="1" si="35"/>
        <v>0.80972222222222212</v>
      </c>
      <c r="F133" s="4" t="s">
        <v>47</v>
      </c>
      <c r="G133" s="4" t="s">
        <v>86</v>
      </c>
      <c r="H133" t="str">
        <f t="shared" ca="1" si="42"/>
        <v>Van</v>
      </c>
      <c r="I133" t="str">
        <f t="shared" ca="1" si="43"/>
        <v>NYCVan 1</v>
      </c>
      <c r="J133" t="str">
        <f t="shared" ca="1" si="39"/>
        <v>NYC Driver2</v>
      </c>
      <c r="K133">
        <f ca="1">(Sheet2!$B$6+RANDBETWEEN(0,Sheet2!$B$5-Sheet2!$B$6))/1000000</f>
        <v>40.734431999999998</v>
      </c>
      <c r="L133">
        <f ca="1">(Sheet2!$C$6+RANDBETWEEN(0,ABS(Sheet2!$C$5)-ABS(Sheet2!$C$6)))/1000000</f>
        <v>-73.953931999999995</v>
      </c>
      <c r="M133">
        <f ca="1">(Sheet2!$B$9+RANDBETWEEN(0,Sheet2!$B$8-Sheet2!$B$9))/1000000</f>
        <v>40.708754999999996</v>
      </c>
      <c r="N133">
        <f ca="1">(Sheet2!$C$9+RANDBETWEEN(0,ABS(Sheet2!$C$8)-ABS(Sheet2!$C$9)))/1000000</f>
        <v>-73.999637000000007</v>
      </c>
      <c r="O133">
        <f t="shared" ca="1" si="36"/>
        <v>5.2423805222436881</v>
      </c>
      <c r="P133" t="str">
        <f t="shared" ca="1" si="37"/>
        <v>Completed</v>
      </c>
      <c r="Q133">
        <f t="shared" ca="1" si="44"/>
        <v>3</v>
      </c>
      <c r="R133">
        <f t="shared" ca="1" si="38"/>
        <v>5</v>
      </c>
      <c r="S133">
        <f t="shared" ca="1" si="45"/>
        <v>5</v>
      </c>
      <c r="T133" t="str">
        <f t="shared" ca="1" si="46"/>
        <v>Great Comment 4</v>
      </c>
      <c r="U133">
        <f t="shared" ca="1" si="47"/>
        <v>83</v>
      </c>
    </row>
    <row r="134" spans="1:21" x14ac:dyDescent="0.25">
      <c r="A134" t="str">
        <f t="shared" si="40"/>
        <v>NYC10132</v>
      </c>
      <c r="B134" t="s">
        <v>37</v>
      </c>
      <c r="C134" s="2">
        <f t="shared" ca="1" si="34"/>
        <v>41706</v>
      </c>
      <c r="D134" s="3">
        <f t="shared" ca="1" si="41"/>
        <v>0.68263888888888891</v>
      </c>
      <c r="E134" s="3">
        <f t="shared" ca="1" si="35"/>
        <v>0.69236111111111109</v>
      </c>
      <c r="F134" s="4" t="s">
        <v>47</v>
      </c>
      <c r="G134" s="4" t="s">
        <v>86</v>
      </c>
      <c r="H134" t="str">
        <f t="shared" ca="1" si="42"/>
        <v>Luxury</v>
      </c>
      <c r="I134" t="str">
        <f t="shared" ca="1" si="43"/>
        <v>NYCLuxury 1</v>
      </c>
      <c r="J134" t="str">
        <f t="shared" ca="1" si="39"/>
        <v>NYC Driver18</v>
      </c>
      <c r="K134">
        <f ca="1">(Sheet2!$B$6+RANDBETWEEN(0,Sheet2!$B$5-Sheet2!$B$6))/1000000</f>
        <v>40.740228999999999</v>
      </c>
      <c r="L134">
        <f ca="1">(Sheet2!$C$6+RANDBETWEEN(0,ABS(Sheet2!$C$5)-ABS(Sheet2!$C$6)))/1000000</f>
        <v>-73.972066999999996</v>
      </c>
      <c r="M134">
        <f ca="1">(Sheet2!$B$9+RANDBETWEEN(0,Sheet2!$B$8-Sheet2!$B$9))/1000000</f>
        <v>40.712381999999998</v>
      </c>
      <c r="N134">
        <f ca="1">(Sheet2!$C$9+RANDBETWEEN(0,ABS(Sheet2!$C$8)-ABS(Sheet2!$C$9)))/1000000</f>
        <v>-74.002914000000004</v>
      </c>
      <c r="O134">
        <f t="shared" ca="1" si="36"/>
        <v>4.155710309922962</v>
      </c>
      <c r="P134" t="str">
        <f t="shared" ca="1" si="37"/>
        <v>Completed</v>
      </c>
      <c r="Q134">
        <f t="shared" ca="1" si="44"/>
        <v>3</v>
      </c>
      <c r="R134">
        <f t="shared" ca="1" si="38"/>
        <v>10</v>
      </c>
      <c r="S134">
        <f t="shared" ca="1" si="45"/>
        <v>5</v>
      </c>
      <c r="T134" t="str">
        <f t="shared" ca="1" si="46"/>
        <v>Great Comment 1</v>
      </c>
      <c r="U134">
        <f t="shared" ca="1" si="47"/>
        <v>38</v>
      </c>
    </row>
    <row r="135" spans="1:21" x14ac:dyDescent="0.25">
      <c r="A135" t="str">
        <f t="shared" si="40"/>
        <v>NYC10133</v>
      </c>
      <c r="B135" t="s">
        <v>37</v>
      </c>
      <c r="C135" s="2">
        <f t="shared" ca="1" si="34"/>
        <v>41766</v>
      </c>
      <c r="D135" s="3">
        <f t="shared" ca="1" si="41"/>
        <v>0.42638888888888887</v>
      </c>
      <c r="E135" s="3">
        <f t="shared" ca="1" si="35"/>
        <v>0.43819444444444444</v>
      </c>
      <c r="F135" s="4" t="s">
        <v>47</v>
      </c>
      <c r="G135" s="4" t="s">
        <v>86</v>
      </c>
      <c r="H135" t="str">
        <f t="shared" ca="1" si="42"/>
        <v>Standard</v>
      </c>
      <c r="I135" t="str">
        <f t="shared" ca="1" si="43"/>
        <v>NYCStandard 1</v>
      </c>
      <c r="J135" t="str">
        <f t="shared" ca="1" si="39"/>
        <v>NYC Driver18</v>
      </c>
      <c r="K135">
        <f ca="1">(Sheet2!$B$6+RANDBETWEEN(0,Sheet2!$B$5-Sheet2!$B$6))/1000000</f>
        <v>40.733285000000002</v>
      </c>
      <c r="L135">
        <f ca="1">(Sheet2!$C$6+RANDBETWEEN(0,ABS(Sheet2!$C$5)-ABS(Sheet2!$C$6)))/1000000</f>
        <v>-73.960817000000006</v>
      </c>
      <c r="M135">
        <f ca="1">(Sheet2!$B$9+RANDBETWEEN(0,Sheet2!$B$8-Sheet2!$B$9))/1000000</f>
        <v>40.708495999999997</v>
      </c>
      <c r="N135">
        <f ca="1">(Sheet2!$C$9+RANDBETWEEN(0,ABS(Sheet2!$C$8)-ABS(Sheet2!$C$9)))/1000000</f>
        <v>-73.996966999999998</v>
      </c>
      <c r="O135">
        <f t="shared" ca="1" si="36"/>
        <v>4.3832830401424001</v>
      </c>
      <c r="P135" t="str">
        <f t="shared" ca="1" si="37"/>
        <v>Completed</v>
      </c>
      <c r="Q135">
        <f t="shared" ca="1" si="44"/>
        <v>2</v>
      </c>
      <c r="R135">
        <f t="shared" ca="1" si="38"/>
        <v>0</v>
      </c>
      <c r="S135">
        <f t="shared" ca="1" si="45"/>
        <v>4</v>
      </c>
      <c r="T135" t="str">
        <f t="shared" ca="1" si="46"/>
        <v>Great Comment 5</v>
      </c>
      <c r="U135">
        <f t="shared" ca="1" si="47"/>
        <v>29</v>
      </c>
    </row>
    <row r="136" spans="1:21" x14ac:dyDescent="0.25">
      <c r="A136" t="str">
        <f t="shared" si="40"/>
        <v>NYC10134</v>
      </c>
      <c r="B136" t="s">
        <v>37</v>
      </c>
      <c r="C136" s="2">
        <f t="shared" ca="1" si="34"/>
        <v>41842</v>
      </c>
      <c r="D136" s="3">
        <f t="shared" ca="1" si="41"/>
        <v>0.49513888888888885</v>
      </c>
      <c r="E136" s="3">
        <f t="shared" ca="1" si="35"/>
        <v>0.5215277777777777</v>
      </c>
      <c r="F136" s="4" t="s">
        <v>48</v>
      </c>
      <c r="G136" s="4" t="s">
        <v>87</v>
      </c>
      <c r="H136" t="str">
        <f t="shared" ca="1" si="42"/>
        <v>Standard</v>
      </c>
      <c r="I136" t="str">
        <f t="shared" ca="1" si="43"/>
        <v>NYCStandard 3</v>
      </c>
      <c r="J136" t="str">
        <f t="shared" ca="1" si="39"/>
        <v>NYC Driver16</v>
      </c>
      <c r="K136">
        <f ca="1">(Sheet2!$B$9+RANDBETWEEN(0,Sheet2!$B$8-Sheet2!$B$9))/1000000</f>
        <v>40.709173999999997</v>
      </c>
      <c r="L136">
        <f ca="1">(Sheet2!$C$9+RANDBETWEEN(0,ABS(Sheet2!$C$8)-ABS(Sheet2!$C$9)))/1000000</f>
        <v>-73.998802999999995</v>
      </c>
      <c r="M136">
        <f ca="1">(Sheet2!$B$3+RANDBETWEEN(0,Sheet2!$B$2-Sheet2!$B$3))/1000000</f>
        <v>40.773856000000002</v>
      </c>
      <c r="N136">
        <f ca="1">(Sheet2!$C$3+RANDBETWEEN(0,ABS(Sheet2!$C$2)-ABS(Sheet2!$C$3)))/1000000</f>
        <v>-73.944238999999996</v>
      </c>
      <c r="O136">
        <f t="shared" ca="1" si="36"/>
        <v>8.4622640114806149</v>
      </c>
      <c r="P136" t="str">
        <f t="shared" ca="1" si="37"/>
        <v>Completed</v>
      </c>
      <c r="Q136">
        <f t="shared" ca="1" si="44"/>
        <v>2</v>
      </c>
      <c r="R136">
        <f t="shared" ca="1" si="38"/>
        <v>0</v>
      </c>
      <c r="S136">
        <f t="shared" ca="1" si="45"/>
        <v>5</v>
      </c>
      <c r="T136" t="str">
        <f t="shared" ca="1" si="46"/>
        <v>Great Comment 3</v>
      </c>
      <c r="U136">
        <f t="shared" ca="1" si="47"/>
        <v>39</v>
      </c>
    </row>
    <row r="137" spans="1:21" x14ac:dyDescent="0.25">
      <c r="A137" t="str">
        <f t="shared" si="40"/>
        <v>NYC10135</v>
      </c>
      <c r="B137" t="s">
        <v>37</v>
      </c>
      <c r="C137" s="2">
        <f t="shared" ca="1" si="34"/>
        <v>41795</v>
      </c>
      <c r="D137" s="3">
        <f t="shared" ca="1" si="41"/>
        <v>0.40208333333333335</v>
      </c>
      <c r="E137" s="3">
        <f t="shared" ca="1" si="35"/>
        <v>0.42638888888888893</v>
      </c>
      <c r="F137" s="4" t="s">
        <v>48</v>
      </c>
      <c r="G137" s="4" t="s">
        <v>87</v>
      </c>
      <c r="H137" t="str">
        <f t="shared" ca="1" si="42"/>
        <v>Van</v>
      </c>
      <c r="I137" t="str">
        <f t="shared" ca="1" si="43"/>
        <v>NYCVan 1</v>
      </c>
      <c r="J137" t="str">
        <f t="shared" ca="1" si="39"/>
        <v>NYC Driver20</v>
      </c>
      <c r="K137">
        <f ca="1">(Sheet2!$B$9+RANDBETWEEN(0,Sheet2!$B$8-Sheet2!$B$9))/1000000</f>
        <v>40.713138999999998</v>
      </c>
      <c r="L137">
        <f ca="1">(Sheet2!$C$9+RANDBETWEEN(0,ABS(Sheet2!$C$8)-ABS(Sheet2!$C$9)))/1000000</f>
        <v>-73.996409999999997</v>
      </c>
      <c r="M137">
        <f ca="1">(Sheet2!$B$3+RANDBETWEEN(0,Sheet2!$B$2-Sheet2!$B$3))/1000000</f>
        <v>40.780118000000002</v>
      </c>
      <c r="N137">
        <f ca="1">(Sheet2!$C$3+RANDBETWEEN(0,ABS(Sheet2!$C$2)-ABS(Sheet2!$C$3)))/1000000</f>
        <v>-73.950843000000006</v>
      </c>
      <c r="O137">
        <f t="shared" ca="1" si="36"/>
        <v>8.1009492838802544</v>
      </c>
      <c r="P137" t="str">
        <f t="shared" ca="1" si="37"/>
        <v>Completed</v>
      </c>
      <c r="Q137">
        <f t="shared" ca="1" si="44"/>
        <v>3</v>
      </c>
      <c r="R137">
        <f t="shared" ca="1" si="38"/>
        <v>5</v>
      </c>
      <c r="S137">
        <f t="shared" ca="1" si="45"/>
        <v>5</v>
      </c>
      <c r="T137" t="str">
        <f t="shared" ca="1" si="46"/>
        <v>Great Comment 3</v>
      </c>
      <c r="U137">
        <f t="shared" ca="1" si="47"/>
        <v>28</v>
      </c>
    </row>
    <row r="138" spans="1:21" x14ac:dyDescent="0.25">
      <c r="A138" t="str">
        <f t="shared" si="40"/>
        <v>NYC10136</v>
      </c>
      <c r="B138" t="s">
        <v>37</v>
      </c>
      <c r="C138" s="2">
        <f t="shared" ca="1" si="34"/>
        <v>41748</v>
      </c>
      <c r="D138" s="3">
        <f t="shared" ca="1" si="41"/>
        <v>0.44444444444444442</v>
      </c>
      <c r="E138" s="3">
        <f t="shared" ca="1" si="35"/>
        <v>0.46666666666666662</v>
      </c>
      <c r="F138" s="4" t="s">
        <v>48</v>
      </c>
      <c r="G138" s="4" t="s">
        <v>87</v>
      </c>
      <c r="H138" t="str">
        <f t="shared" ca="1" si="42"/>
        <v>Van</v>
      </c>
      <c r="I138" t="str">
        <f t="shared" ca="1" si="43"/>
        <v>NYCVan 2</v>
      </c>
      <c r="J138" t="str">
        <f t="shared" ca="1" si="39"/>
        <v>NYC Driver9</v>
      </c>
      <c r="K138">
        <f ca="1">(Sheet2!$B$9+RANDBETWEEN(0,Sheet2!$B$8-Sheet2!$B$9))/1000000</f>
        <v>40.706181000000001</v>
      </c>
      <c r="L138">
        <f ca="1">(Sheet2!$C$9+RANDBETWEEN(0,ABS(Sheet2!$C$8)-ABS(Sheet2!$C$9)))/1000000</f>
        <v>-73.994738999999996</v>
      </c>
      <c r="M138">
        <f ca="1">(Sheet2!$B$3+RANDBETWEEN(0,Sheet2!$B$2-Sheet2!$B$3))/1000000</f>
        <v>40.765199000000003</v>
      </c>
      <c r="N138">
        <f ca="1">(Sheet2!$C$3+RANDBETWEEN(0,ABS(Sheet2!$C$2)-ABS(Sheet2!$C$3)))/1000000</f>
        <v>-73.947901999999999</v>
      </c>
      <c r="O138">
        <f t="shared" ca="1" si="36"/>
        <v>7.5344733677941953</v>
      </c>
      <c r="P138" t="str">
        <f t="shared" ca="1" si="37"/>
        <v>Completed</v>
      </c>
      <c r="Q138">
        <f t="shared" ca="1" si="44"/>
        <v>2</v>
      </c>
      <c r="R138">
        <f t="shared" ca="1" si="38"/>
        <v>5</v>
      </c>
      <c r="S138">
        <f t="shared" ca="1" si="45"/>
        <v>5</v>
      </c>
      <c r="T138" t="str">
        <f t="shared" ca="1" si="46"/>
        <v>Great Comment 2</v>
      </c>
      <c r="U138">
        <f t="shared" ca="1" si="47"/>
        <v>25</v>
      </c>
    </row>
    <row r="139" spans="1:21" x14ac:dyDescent="0.25">
      <c r="A139" t="str">
        <f t="shared" si="40"/>
        <v>NYC10137</v>
      </c>
      <c r="B139" t="s">
        <v>37</v>
      </c>
      <c r="C139" s="2">
        <f t="shared" ca="1" si="34"/>
        <v>41739</v>
      </c>
      <c r="D139" s="3">
        <f t="shared" ca="1" si="41"/>
        <v>0.38750000000000001</v>
      </c>
      <c r="E139" s="3">
        <f t="shared" ca="1" si="35"/>
        <v>0.40625</v>
      </c>
      <c r="F139" s="4" t="s">
        <v>48</v>
      </c>
      <c r="G139" s="4" t="s">
        <v>87</v>
      </c>
      <c r="H139" t="str">
        <f t="shared" ca="1" si="42"/>
        <v>Van</v>
      </c>
      <c r="I139" t="str">
        <f t="shared" ca="1" si="43"/>
        <v>NYCVan 2</v>
      </c>
      <c r="J139" t="str">
        <f t="shared" ca="1" si="39"/>
        <v>NYC Driver6</v>
      </c>
      <c r="K139">
        <f ca="1">(Sheet2!$B$9+RANDBETWEEN(0,Sheet2!$B$8-Sheet2!$B$9))/1000000</f>
        <v>40.708826000000002</v>
      </c>
      <c r="L139">
        <f ca="1">(Sheet2!$C$9+RANDBETWEEN(0,ABS(Sheet2!$C$8)-ABS(Sheet2!$C$9)))/1000000</f>
        <v>-73.995604999999998</v>
      </c>
      <c r="M139">
        <f ca="1">(Sheet2!$B$3+RANDBETWEEN(0,Sheet2!$B$2-Sheet2!$B$3))/1000000</f>
        <v>40.771957</v>
      </c>
      <c r="N139">
        <f ca="1">(Sheet2!$C$3+RANDBETWEEN(0,ABS(Sheet2!$C$2)-ABS(Sheet2!$C$3)))/1000000</f>
        <v>-73.944134000000005</v>
      </c>
      <c r="O139">
        <f t="shared" ca="1" si="36"/>
        <v>8.1454201868289147</v>
      </c>
      <c r="P139" t="str">
        <f t="shared" ca="1" si="37"/>
        <v>Not completed</v>
      </c>
      <c r="Q139">
        <f t="shared" ca="1" si="44"/>
        <v>3</v>
      </c>
      <c r="R139">
        <f t="shared" ca="1" si="38"/>
        <v>5</v>
      </c>
      <c r="S139">
        <f t="shared" ca="1" si="45"/>
        <v>4</v>
      </c>
      <c r="T139" t="str">
        <f t="shared" ca="1" si="46"/>
        <v>Great Comment 4</v>
      </c>
      <c r="U139">
        <f t="shared" ca="1" si="47"/>
        <v>22</v>
      </c>
    </row>
    <row r="140" spans="1:21" x14ac:dyDescent="0.25">
      <c r="A140" t="str">
        <f t="shared" si="40"/>
        <v>NYC10138</v>
      </c>
      <c r="B140" t="s">
        <v>37</v>
      </c>
      <c r="C140" s="2">
        <f t="shared" ca="1" si="34"/>
        <v>41763</v>
      </c>
      <c r="D140" s="3">
        <f t="shared" ca="1" si="41"/>
        <v>0.16597222222222222</v>
      </c>
      <c r="E140" s="3">
        <f t="shared" ca="1" si="35"/>
        <v>0.18888888888888888</v>
      </c>
      <c r="F140" s="4" t="s">
        <v>48</v>
      </c>
      <c r="G140" s="4" t="s">
        <v>87</v>
      </c>
      <c r="H140" t="str">
        <f t="shared" ca="1" si="42"/>
        <v>Standard</v>
      </c>
      <c r="I140" t="str">
        <f t="shared" ca="1" si="43"/>
        <v>NYCStandard 1</v>
      </c>
      <c r="J140" t="str">
        <f t="shared" ca="1" si="39"/>
        <v>NYC Driver12</v>
      </c>
      <c r="K140">
        <f ca="1">(Sheet2!$B$9+RANDBETWEEN(0,Sheet2!$B$8-Sheet2!$B$9))/1000000</f>
        <v>40.711967999999999</v>
      </c>
      <c r="L140">
        <f ca="1">(Sheet2!$C$9+RANDBETWEEN(0,ABS(Sheet2!$C$8)-ABS(Sheet2!$C$9)))/1000000</f>
        <v>-74.002241999999995</v>
      </c>
      <c r="M140">
        <f ca="1">(Sheet2!$B$3+RANDBETWEEN(0,Sheet2!$B$2-Sheet2!$B$3))/1000000</f>
        <v>40.770752999999999</v>
      </c>
      <c r="N140">
        <f ca="1">(Sheet2!$C$3+RANDBETWEEN(0,ABS(Sheet2!$C$2)-ABS(Sheet2!$C$3)))/1000000</f>
        <v>-73.958198999999993</v>
      </c>
      <c r="O140">
        <f t="shared" ca="1" si="36"/>
        <v>7.3453809118384044</v>
      </c>
      <c r="P140" t="str">
        <f t="shared" ca="1" si="37"/>
        <v>Completed</v>
      </c>
      <c r="Q140">
        <f t="shared" ca="1" si="44"/>
        <v>3</v>
      </c>
      <c r="R140">
        <f t="shared" ca="1" si="38"/>
        <v>0</v>
      </c>
      <c r="S140">
        <f t="shared" ca="1" si="45"/>
        <v>5</v>
      </c>
      <c r="T140" t="str">
        <f t="shared" ca="1" si="46"/>
        <v>Great Comment 4</v>
      </c>
      <c r="U140">
        <f t="shared" ca="1" si="47"/>
        <v>7</v>
      </c>
    </row>
    <row r="141" spans="1:21" x14ac:dyDescent="0.25">
      <c r="A141" t="str">
        <f t="shared" si="40"/>
        <v>NYC10139</v>
      </c>
      <c r="B141" t="s">
        <v>37</v>
      </c>
      <c r="C141" s="2">
        <f t="shared" ca="1" si="34"/>
        <v>41804</v>
      </c>
      <c r="D141" s="3">
        <f t="shared" ca="1" si="41"/>
        <v>0.93194444444444446</v>
      </c>
      <c r="E141" s="3">
        <f t="shared" ca="1" si="35"/>
        <v>0.95138888888888895</v>
      </c>
      <c r="F141" s="4" t="s">
        <v>48</v>
      </c>
      <c r="G141" s="4" t="s">
        <v>87</v>
      </c>
      <c r="H141" t="str">
        <f t="shared" ca="1" si="42"/>
        <v>Van</v>
      </c>
      <c r="I141" t="str">
        <f t="shared" ca="1" si="43"/>
        <v>NYCVan 2</v>
      </c>
      <c r="J141" t="str">
        <f t="shared" ca="1" si="39"/>
        <v>NYC Driver5</v>
      </c>
      <c r="K141">
        <f ca="1">(Sheet2!$B$9+RANDBETWEEN(0,Sheet2!$B$8-Sheet2!$B$9))/1000000</f>
        <v>40.709324000000002</v>
      </c>
      <c r="L141">
        <f ca="1">(Sheet2!$C$9+RANDBETWEEN(0,ABS(Sheet2!$C$8)-ABS(Sheet2!$C$9)))/1000000</f>
        <v>-73.999919000000006</v>
      </c>
      <c r="M141">
        <f ca="1">(Sheet2!$B$3+RANDBETWEEN(0,Sheet2!$B$2-Sheet2!$B$3))/1000000</f>
        <v>40.777982000000002</v>
      </c>
      <c r="N141">
        <f ca="1">(Sheet2!$C$3+RANDBETWEEN(0,ABS(Sheet2!$C$2)-ABS(Sheet2!$C$3)))/1000000</f>
        <v>-73.943314999999998</v>
      </c>
      <c r="O141">
        <f t="shared" ca="1" si="36"/>
        <v>8.8982772377578794</v>
      </c>
      <c r="P141" t="str">
        <f t="shared" ca="1" si="37"/>
        <v>Completed</v>
      </c>
      <c r="Q141">
        <f t="shared" ca="1" si="44"/>
        <v>3</v>
      </c>
      <c r="R141">
        <f t="shared" ca="1" si="38"/>
        <v>5</v>
      </c>
      <c r="S141">
        <f t="shared" ca="1" si="45"/>
        <v>4</v>
      </c>
      <c r="T141" t="str">
        <f t="shared" ca="1" si="46"/>
        <v>Great Comment 1</v>
      </c>
      <c r="U141">
        <f t="shared" ca="1" si="47"/>
        <v>88</v>
      </c>
    </row>
    <row r="142" spans="1:21" x14ac:dyDescent="0.25">
      <c r="A142" t="str">
        <f t="shared" si="40"/>
        <v>NYC10140</v>
      </c>
      <c r="B142" t="s">
        <v>37</v>
      </c>
      <c r="C142" s="2">
        <f t="shared" ca="1" si="34"/>
        <v>41742</v>
      </c>
      <c r="D142" s="3">
        <f t="shared" ca="1" si="41"/>
        <v>0.81736111111111109</v>
      </c>
      <c r="E142" s="3">
        <f t="shared" ca="1" si="35"/>
        <v>0.83402777777777781</v>
      </c>
      <c r="F142" s="4" t="s">
        <v>48</v>
      </c>
      <c r="G142" s="4" t="s">
        <v>87</v>
      </c>
      <c r="H142" t="str">
        <f t="shared" ca="1" si="42"/>
        <v>Van</v>
      </c>
      <c r="I142" t="str">
        <f t="shared" ca="1" si="43"/>
        <v>NYCVan 1</v>
      </c>
      <c r="J142" t="str">
        <f t="shared" ca="1" si="39"/>
        <v>NYC Driver16</v>
      </c>
      <c r="K142">
        <f ca="1">(Sheet2!$B$9+RANDBETWEEN(0,Sheet2!$B$8-Sheet2!$B$9))/1000000</f>
        <v>40.709558999999999</v>
      </c>
      <c r="L142">
        <f ca="1">(Sheet2!$C$9+RANDBETWEEN(0,ABS(Sheet2!$C$8)-ABS(Sheet2!$C$9)))/1000000</f>
        <v>-73.995053999999996</v>
      </c>
      <c r="M142">
        <f ca="1">(Sheet2!$B$3+RANDBETWEEN(0,Sheet2!$B$2-Sheet2!$B$3))/1000000</f>
        <v>40.767809999999997</v>
      </c>
      <c r="N142">
        <f ca="1">(Sheet2!$C$3+RANDBETWEEN(0,ABS(Sheet2!$C$2)-ABS(Sheet2!$C$3)))/1000000</f>
        <v>-73.952461999999997</v>
      </c>
      <c r="O142">
        <f t="shared" ca="1" si="36"/>
        <v>7.216132942927258</v>
      </c>
      <c r="P142" t="str">
        <f t="shared" ca="1" si="37"/>
        <v>Completed</v>
      </c>
      <c r="Q142">
        <f t="shared" ca="1" si="44"/>
        <v>3</v>
      </c>
      <c r="R142">
        <f t="shared" ca="1" si="38"/>
        <v>5</v>
      </c>
      <c r="S142">
        <f t="shared" ca="1" si="45"/>
        <v>5</v>
      </c>
      <c r="T142" t="str">
        <f t="shared" ca="1" si="46"/>
        <v>Great Comment 2</v>
      </c>
      <c r="U142">
        <f t="shared" ca="1" si="47"/>
        <v>96</v>
      </c>
    </row>
    <row r="143" spans="1:21" x14ac:dyDescent="0.25">
      <c r="A143" t="str">
        <f t="shared" si="40"/>
        <v>NYC10141</v>
      </c>
      <c r="B143" t="s">
        <v>37</v>
      </c>
      <c r="C143" s="2">
        <f t="shared" ca="1" si="34"/>
        <v>41731</v>
      </c>
      <c r="D143" s="3">
        <f t="shared" ca="1" si="41"/>
        <v>0.52986111111111112</v>
      </c>
      <c r="E143" s="3">
        <f t="shared" ca="1" si="35"/>
        <v>0.55277777777777781</v>
      </c>
      <c r="F143" s="4" t="s">
        <v>48</v>
      </c>
      <c r="G143" s="4" t="s">
        <v>87</v>
      </c>
      <c r="H143" t="str">
        <f t="shared" ca="1" si="42"/>
        <v>Luxury</v>
      </c>
      <c r="I143" t="str">
        <f t="shared" ca="1" si="43"/>
        <v>NYCLuxury 1</v>
      </c>
      <c r="J143" t="str">
        <f t="shared" ca="1" si="39"/>
        <v>NYC Driver5</v>
      </c>
      <c r="K143">
        <f ca="1">(Sheet2!$B$9+RANDBETWEEN(0,Sheet2!$B$8-Sheet2!$B$9))/1000000</f>
        <v>40.711880999999998</v>
      </c>
      <c r="L143">
        <f ca="1">(Sheet2!$C$9+RANDBETWEEN(0,ABS(Sheet2!$C$8)-ABS(Sheet2!$C$9)))/1000000</f>
        <v>-73.998062000000004</v>
      </c>
      <c r="M143">
        <f ca="1">(Sheet2!$B$3+RANDBETWEEN(0,Sheet2!$B$2-Sheet2!$B$3))/1000000</f>
        <v>40.778691000000002</v>
      </c>
      <c r="N143">
        <f ca="1">(Sheet2!$C$3+RANDBETWEEN(0,ABS(Sheet2!$C$2)-ABS(Sheet2!$C$3)))/1000000</f>
        <v>-73.956720000000004</v>
      </c>
      <c r="O143">
        <f t="shared" ca="1" si="36"/>
        <v>7.8566768191137921</v>
      </c>
      <c r="P143" t="str">
        <f t="shared" ca="1" si="37"/>
        <v>Completed</v>
      </c>
      <c r="Q143">
        <f t="shared" ca="1" si="44"/>
        <v>2</v>
      </c>
      <c r="R143">
        <f t="shared" ca="1" si="38"/>
        <v>10</v>
      </c>
      <c r="S143">
        <f t="shared" ca="1" si="45"/>
        <v>4</v>
      </c>
      <c r="T143" t="str">
        <f t="shared" ca="1" si="46"/>
        <v>Great Comment 1</v>
      </c>
      <c r="U143">
        <f t="shared" ca="1" si="47"/>
        <v>47</v>
      </c>
    </row>
    <row r="144" spans="1:21" x14ac:dyDescent="0.25">
      <c r="A144" t="str">
        <f t="shared" si="40"/>
        <v>NYC10142</v>
      </c>
      <c r="B144" t="s">
        <v>37</v>
      </c>
      <c r="C144" s="2">
        <f t="shared" ca="1" si="34"/>
        <v>41846</v>
      </c>
      <c r="D144" s="3">
        <f t="shared" ca="1" si="41"/>
        <v>0.65277777777777779</v>
      </c>
      <c r="E144" s="3">
        <f t="shared" ca="1" si="35"/>
        <v>0.67500000000000004</v>
      </c>
      <c r="F144" s="4" t="s">
        <v>48</v>
      </c>
      <c r="G144" s="4" t="s">
        <v>87</v>
      </c>
      <c r="H144" t="str">
        <f t="shared" ca="1" si="42"/>
        <v>Standard</v>
      </c>
      <c r="I144" t="str">
        <f t="shared" ca="1" si="43"/>
        <v>NYCStandard 1</v>
      </c>
      <c r="J144" t="str">
        <f t="shared" ca="1" si="39"/>
        <v>NYC Driver18</v>
      </c>
      <c r="K144">
        <f ca="1">(Sheet2!$B$9+RANDBETWEEN(0,Sheet2!$B$8-Sheet2!$B$9))/1000000</f>
        <v>40.708109999999998</v>
      </c>
      <c r="L144">
        <f ca="1">(Sheet2!$C$9+RANDBETWEEN(0,ABS(Sheet2!$C$8)-ABS(Sheet2!$C$9)))/1000000</f>
        <v>-73.995082999999994</v>
      </c>
      <c r="M144">
        <f ca="1">(Sheet2!$B$3+RANDBETWEEN(0,Sheet2!$B$2-Sheet2!$B$3))/1000000</f>
        <v>40.778390999999999</v>
      </c>
      <c r="N144">
        <f ca="1">(Sheet2!$C$3+RANDBETWEEN(0,ABS(Sheet2!$C$2)-ABS(Sheet2!$C$3)))/1000000</f>
        <v>-73.949915000000004</v>
      </c>
      <c r="O144">
        <f t="shared" ca="1" si="36"/>
        <v>8.3543803989284573</v>
      </c>
      <c r="P144" t="str">
        <f t="shared" ca="1" si="37"/>
        <v>Completed</v>
      </c>
      <c r="Q144">
        <f t="shared" ca="1" si="44"/>
        <v>2</v>
      </c>
      <c r="R144">
        <f t="shared" ca="1" si="38"/>
        <v>0</v>
      </c>
      <c r="S144">
        <f t="shared" ca="1" si="45"/>
        <v>5</v>
      </c>
      <c r="T144" t="str">
        <f t="shared" ca="1" si="46"/>
        <v>Great Comment 5</v>
      </c>
      <c r="U144">
        <f t="shared" ca="1" si="47"/>
        <v>42</v>
      </c>
    </row>
    <row r="145" spans="1:21" x14ac:dyDescent="0.25">
      <c r="A145" t="str">
        <f t="shared" si="40"/>
        <v>NYC10143</v>
      </c>
      <c r="B145" t="s">
        <v>37</v>
      </c>
      <c r="C145" s="2">
        <f t="shared" ca="1" si="34"/>
        <v>41801</v>
      </c>
      <c r="D145" s="3">
        <f t="shared" ca="1" si="41"/>
        <v>0.41180555555555554</v>
      </c>
      <c r="E145" s="3">
        <f t="shared" ca="1" si="35"/>
        <v>0.43263888888888885</v>
      </c>
      <c r="F145" s="4" t="s">
        <v>48</v>
      </c>
      <c r="G145" s="4" t="s">
        <v>87</v>
      </c>
      <c r="H145" t="str">
        <f t="shared" ca="1" si="42"/>
        <v>Standard</v>
      </c>
      <c r="I145" t="str">
        <f t="shared" ca="1" si="43"/>
        <v>NYCStandard 2</v>
      </c>
      <c r="J145" t="str">
        <f t="shared" ca="1" si="39"/>
        <v>NYC Driver18</v>
      </c>
      <c r="K145">
        <f ca="1">(Sheet2!$B$9+RANDBETWEEN(0,Sheet2!$B$8-Sheet2!$B$9))/1000000</f>
        <v>40.705387000000002</v>
      </c>
      <c r="L145">
        <f ca="1">(Sheet2!$C$9+RANDBETWEEN(0,ABS(Sheet2!$C$8)-ABS(Sheet2!$C$9)))/1000000</f>
        <v>-73.996412000000007</v>
      </c>
      <c r="M145">
        <f ca="1">(Sheet2!$B$3+RANDBETWEEN(0,Sheet2!$B$2-Sheet2!$B$3))/1000000</f>
        <v>40.764884000000002</v>
      </c>
      <c r="N145">
        <f ca="1">(Sheet2!$C$3+RANDBETWEEN(0,ABS(Sheet2!$C$2)-ABS(Sheet2!$C$3)))/1000000</f>
        <v>-73.955522000000002</v>
      </c>
      <c r="O145">
        <f t="shared" ca="1" si="36"/>
        <v>7.219338687857773</v>
      </c>
      <c r="P145" t="str">
        <f t="shared" ca="1" si="37"/>
        <v>Not completed</v>
      </c>
      <c r="Q145">
        <f t="shared" ca="1" si="44"/>
        <v>3</v>
      </c>
      <c r="R145">
        <f t="shared" ca="1" si="38"/>
        <v>0</v>
      </c>
      <c r="S145">
        <f t="shared" ca="1" si="45"/>
        <v>2</v>
      </c>
      <c r="T145" t="str">
        <f t="shared" ca="1" si="46"/>
        <v>Standard Comment 2</v>
      </c>
      <c r="U145">
        <f t="shared" ca="1" si="47"/>
        <v>25</v>
      </c>
    </row>
    <row r="146" spans="1:21" x14ac:dyDescent="0.25">
      <c r="A146" t="str">
        <f t="shared" si="40"/>
        <v>NYC10144</v>
      </c>
      <c r="B146" t="s">
        <v>37</v>
      </c>
      <c r="C146" s="2">
        <f t="shared" ca="1" si="34"/>
        <v>41757</v>
      </c>
      <c r="D146" s="3">
        <f t="shared" ca="1" si="41"/>
        <v>0.2590277777777778</v>
      </c>
      <c r="E146" s="3">
        <f t="shared" ca="1" si="35"/>
        <v>0.27708333333333335</v>
      </c>
      <c r="F146" s="4" t="s">
        <v>48</v>
      </c>
      <c r="G146" s="4" t="s">
        <v>87</v>
      </c>
      <c r="H146" t="str">
        <f t="shared" ca="1" si="42"/>
        <v>Luxury</v>
      </c>
      <c r="I146" t="str">
        <f t="shared" ca="1" si="43"/>
        <v>NYCLuxury 2</v>
      </c>
      <c r="J146" t="str">
        <f t="shared" ca="1" si="39"/>
        <v>NYC Driver9</v>
      </c>
      <c r="K146">
        <f ca="1">(Sheet2!$B$9+RANDBETWEEN(0,Sheet2!$B$8-Sheet2!$B$9))/1000000</f>
        <v>40.707912999999998</v>
      </c>
      <c r="L146">
        <f ca="1">(Sheet2!$C$9+RANDBETWEEN(0,ABS(Sheet2!$C$8)-ABS(Sheet2!$C$9)))/1000000</f>
        <v>-74.002182000000005</v>
      </c>
      <c r="M146">
        <f ca="1">(Sheet2!$B$3+RANDBETWEEN(0,Sheet2!$B$2-Sheet2!$B$3))/1000000</f>
        <v>40.770828999999999</v>
      </c>
      <c r="N146">
        <f ca="1">(Sheet2!$C$3+RANDBETWEEN(0,ABS(Sheet2!$C$2)-ABS(Sheet2!$C$3)))/1000000</f>
        <v>-73.942944999999995</v>
      </c>
      <c r="O146">
        <f t="shared" ca="1" si="36"/>
        <v>8.6414380892302862</v>
      </c>
      <c r="P146" t="str">
        <f t="shared" ca="1" si="37"/>
        <v>Completed</v>
      </c>
      <c r="Q146">
        <f t="shared" ca="1" si="44"/>
        <v>3</v>
      </c>
      <c r="R146">
        <f t="shared" ca="1" si="38"/>
        <v>10</v>
      </c>
      <c r="S146">
        <f t="shared" ca="1" si="45"/>
        <v>3</v>
      </c>
      <c r="T146" t="str">
        <f t="shared" ca="1" si="46"/>
        <v>Standard Comment 3</v>
      </c>
      <c r="U146">
        <f t="shared" ca="1" si="47"/>
        <v>4</v>
      </c>
    </row>
    <row r="147" spans="1:21" x14ac:dyDescent="0.25">
      <c r="A147" t="str">
        <f t="shared" si="40"/>
        <v>NYC10145</v>
      </c>
      <c r="B147" t="s">
        <v>37</v>
      </c>
      <c r="C147" s="2">
        <f t="shared" ca="1" si="34"/>
        <v>41768</v>
      </c>
      <c r="D147" s="3">
        <f t="shared" ca="1" si="41"/>
        <v>0.46458333333333335</v>
      </c>
      <c r="E147" s="3">
        <f t="shared" ca="1" si="35"/>
        <v>0.48333333333333334</v>
      </c>
      <c r="F147" s="4" t="s">
        <v>48</v>
      </c>
      <c r="G147" s="4" t="s">
        <v>87</v>
      </c>
      <c r="H147" t="str">
        <f t="shared" ca="1" si="42"/>
        <v>Standard</v>
      </c>
      <c r="I147" t="str">
        <f t="shared" ca="1" si="43"/>
        <v>NYCStandard 4</v>
      </c>
      <c r="J147" t="str">
        <f t="shared" ca="1" si="39"/>
        <v>NYC Driver3</v>
      </c>
      <c r="K147">
        <f ca="1">(Sheet2!$B$9+RANDBETWEEN(0,Sheet2!$B$8-Sheet2!$B$9))/1000000</f>
        <v>40.710959000000003</v>
      </c>
      <c r="L147">
        <f ca="1">(Sheet2!$C$9+RANDBETWEEN(0,ABS(Sheet2!$C$8)-ABS(Sheet2!$C$9)))/1000000</f>
        <v>-74.002128999999996</v>
      </c>
      <c r="M147">
        <f ca="1">(Sheet2!$B$3+RANDBETWEEN(0,Sheet2!$B$2-Sheet2!$B$3))/1000000</f>
        <v>40.770744000000001</v>
      </c>
      <c r="N147">
        <f ca="1">(Sheet2!$C$3+RANDBETWEEN(0,ABS(Sheet2!$C$2)-ABS(Sheet2!$C$3)))/1000000</f>
        <v>-73.942401000000004</v>
      </c>
      <c r="O147">
        <f t="shared" ca="1" si="36"/>
        <v>8.4508462351411886</v>
      </c>
      <c r="P147" t="str">
        <f t="shared" ca="1" si="37"/>
        <v>Completed</v>
      </c>
      <c r="Q147">
        <f t="shared" ca="1" si="44"/>
        <v>2</v>
      </c>
      <c r="R147">
        <f t="shared" ca="1" si="38"/>
        <v>0</v>
      </c>
      <c r="S147">
        <f t="shared" ca="1" si="45"/>
        <v>5</v>
      </c>
      <c r="T147" t="str">
        <f t="shared" ca="1" si="46"/>
        <v>Great Comment 3</v>
      </c>
      <c r="U147">
        <f t="shared" ca="1" si="47"/>
        <v>55</v>
      </c>
    </row>
    <row r="148" spans="1:21" x14ac:dyDescent="0.25">
      <c r="A148" t="str">
        <f t="shared" si="40"/>
        <v>NYC10146</v>
      </c>
      <c r="B148" t="s">
        <v>37</v>
      </c>
      <c r="C148" s="2">
        <f t="shared" ca="1" si="34"/>
        <v>41788</v>
      </c>
      <c r="D148" s="3">
        <f t="shared" ca="1" si="41"/>
        <v>0.69097222222222221</v>
      </c>
      <c r="E148" s="3">
        <f t="shared" ca="1" si="35"/>
        <v>0.70694444444444449</v>
      </c>
      <c r="F148" s="4" t="s">
        <v>48</v>
      </c>
      <c r="G148" s="4" t="s">
        <v>87</v>
      </c>
      <c r="H148" t="str">
        <f t="shared" ca="1" si="42"/>
        <v>Standard</v>
      </c>
      <c r="I148" t="str">
        <f t="shared" ca="1" si="43"/>
        <v>NYCStandard 4</v>
      </c>
      <c r="J148" t="str">
        <f t="shared" ca="1" si="39"/>
        <v>NYC Driver5</v>
      </c>
      <c r="K148">
        <f ca="1">(Sheet2!$B$9+RANDBETWEEN(0,Sheet2!$B$8-Sheet2!$B$9))/1000000</f>
        <v>40.707439000000001</v>
      </c>
      <c r="L148">
        <f ca="1">(Sheet2!$C$9+RANDBETWEEN(0,ABS(Sheet2!$C$8)-ABS(Sheet2!$C$9)))/1000000</f>
        <v>-73.998667999999995</v>
      </c>
      <c r="M148">
        <f ca="1">(Sheet2!$B$3+RANDBETWEEN(0,Sheet2!$B$2-Sheet2!$B$3))/1000000</f>
        <v>40.759735999999997</v>
      </c>
      <c r="N148">
        <f ca="1">(Sheet2!$C$3+RANDBETWEEN(0,ABS(Sheet2!$C$2)-ABS(Sheet2!$C$3)))/1000000</f>
        <v>-73.947864999999993</v>
      </c>
      <c r="O148">
        <f t="shared" ca="1" si="36"/>
        <v>7.291036289856196</v>
      </c>
      <c r="P148" t="str">
        <f t="shared" ca="1" si="37"/>
        <v>Completed</v>
      </c>
      <c r="Q148">
        <f t="shared" ca="1" si="44"/>
        <v>3</v>
      </c>
      <c r="R148">
        <f t="shared" ca="1" si="38"/>
        <v>0</v>
      </c>
      <c r="S148">
        <f t="shared" ca="1" si="45"/>
        <v>4</v>
      </c>
      <c r="T148" t="str">
        <f t="shared" ca="1" si="46"/>
        <v>Great Comment 1</v>
      </c>
      <c r="U148">
        <f t="shared" ca="1" si="47"/>
        <v>36</v>
      </c>
    </row>
    <row r="149" spans="1:21" x14ac:dyDescent="0.25">
      <c r="A149" t="str">
        <f t="shared" si="40"/>
        <v>NYC10147</v>
      </c>
      <c r="B149" t="s">
        <v>37</v>
      </c>
      <c r="C149" s="2">
        <f t="shared" ca="1" si="34"/>
        <v>41704</v>
      </c>
      <c r="D149" s="3">
        <f t="shared" ca="1" si="41"/>
        <v>6.1111111111111116E-2</v>
      </c>
      <c r="E149" s="3">
        <f t="shared" ca="1" si="35"/>
        <v>7.6388888888888895E-2</v>
      </c>
      <c r="F149" s="4" t="s">
        <v>49</v>
      </c>
      <c r="G149" s="4" t="s">
        <v>87</v>
      </c>
      <c r="H149" t="str">
        <f t="shared" ca="1" si="42"/>
        <v>Luxury</v>
      </c>
      <c r="I149" t="str">
        <f t="shared" ca="1" si="43"/>
        <v>NYCLuxury 2</v>
      </c>
      <c r="J149" t="str">
        <f t="shared" ca="1" si="39"/>
        <v>NYC Driver15</v>
      </c>
      <c r="K149">
        <f ca="1">(Sheet2!$B$9+RANDBETWEEN(0,Sheet2!$B$8-Sheet2!$B$9))/1000000</f>
        <v>40.712094999999998</v>
      </c>
      <c r="L149">
        <f ca="1">(Sheet2!$C$9+RANDBETWEEN(0,ABS(Sheet2!$C$8)-ABS(Sheet2!$C$9)))/1000000</f>
        <v>-74.000364000000005</v>
      </c>
      <c r="M149">
        <f ca="1">(Sheet2!$B$3+RANDBETWEEN(0,Sheet2!$B$2-Sheet2!$B$3))/1000000</f>
        <v>40.762103000000003</v>
      </c>
      <c r="N149">
        <f ca="1">(Sheet2!$C$3+RANDBETWEEN(0,ABS(Sheet2!$C$2)-ABS(Sheet2!$C$3)))/1000000</f>
        <v>-73.953415000000007</v>
      </c>
      <c r="O149">
        <f t="shared" ca="1" si="36"/>
        <v>6.8593065720960453</v>
      </c>
      <c r="P149" t="str">
        <f t="shared" ca="1" si="37"/>
        <v>Completed</v>
      </c>
      <c r="Q149">
        <f t="shared" ca="1" si="44"/>
        <v>3</v>
      </c>
      <c r="R149">
        <f t="shared" ca="1" si="38"/>
        <v>10</v>
      </c>
      <c r="S149">
        <f t="shared" ca="1" si="45"/>
        <v>4</v>
      </c>
      <c r="T149" t="str">
        <f t="shared" ca="1" si="46"/>
        <v>Great Comment 4</v>
      </c>
      <c r="U149">
        <f t="shared" ca="1" si="47"/>
        <v>1</v>
      </c>
    </row>
    <row r="150" spans="1:21" x14ac:dyDescent="0.25">
      <c r="A150" t="str">
        <f t="shared" si="40"/>
        <v>NYC10148</v>
      </c>
      <c r="B150" t="s">
        <v>37</v>
      </c>
      <c r="C150" s="2">
        <f t="shared" ca="1" si="34"/>
        <v>41811</v>
      </c>
      <c r="D150" s="3">
        <f t="shared" ca="1" si="41"/>
        <v>0.89513888888888893</v>
      </c>
      <c r="E150" s="3">
        <f t="shared" ca="1" si="35"/>
        <v>0.91805555555555562</v>
      </c>
      <c r="F150" s="4" t="s">
        <v>49</v>
      </c>
      <c r="G150" s="4" t="s">
        <v>87</v>
      </c>
      <c r="H150" t="str">
        <f t="shared" ca="1" si="42"/>
        <v>Standard</v>
      </c>
      <c r="I150" t="str">
        <f t="shared" ca="1" si="43"/>
        <v>NYCStandard 2</v>
      </c>
      <c r="J150" t="str">
        <f t="shared" ca="1" si="39"/>
        <v>NYC Driver19</v>
      </c>
      <c r="K150">
        <f ca="1">(Sheet2!$B$9+RANDBETWEEN(0,Sheet2!$B$8-Sheet2!$B$9))/1000000</f>
        <v>40.711599</v>
      </c>
      <c r="L150">
        <f ca="1">(Sheet2!$C$9+RANDBETWEEN(0,ABS(Sheet2!$C$8)-ABS(Sheet2!$C$9)))/1000000</f>
        <v>-74.001943999999995</v>
      </c>
      <c r="M150">
        <f ca="1">(Sheet2!$B$3+RANDBETWEEN(0,Sheet2!$B$2-Sheet2!$B$3))/1000000</f>
        <v>40.776363000000003</v>
      </c>
      <c r="N150">
        <f ca="1">(Sheet2!$C$3+RANDBETWEEN(0,ABS(Sheet2!$C$2)-ABS(Sheet2!$C$3)))/1000000</f>
        <v>-73.943091999999993</v>
      </c>
      <c r="O150">
        <f t="shared" ca="1" si="36"/>
        <v>8.7509620042598755</v>
      </c>
      <c r="P150" t="str">
        <f t="shared" ca="1" si="37"/>
        <v>Completed</v>
      </c>
      <c r="Q150">
        <f t="shared" ca="1" si="44"/>
        <v>3</v>
      </c>
      <c r="R150">
        <f t="shared" ca="1" si="38"/>
        <v>0</v>
      </c>
      <c r="S150">
        <f t="shared" ca="1" si="45"/>
        <v>5</v>
      </c>
      <c r="T150" t="str">
        <f t="shared" ca="1" si="46"/>
        <v>Great Comment 5</v>
      </c>
      <c r="U150">
        <f t="shared" ca="1" si="47"/>
        <v>98</v>
      </c>
    </row>
    <row r="151" spans="1:21" x14ac:dyDescent="0.25">
      <c r="A151" t="str">
        <f t="shared" si="40"/>
        <v>NYC10149</v>
      </c>
      <c r="B151" t="s">
        <v>37</v>
      </c>
      <c r="C151" s="2">
        <f t="shared" ca="1" si="34"/>
        <v>41841</v>
      </c>
      <c r="D151" s="3">
        <f t="shared" ca="1" si="41"/>
        <v>0.52500000000000002</v>
      </c>
      <c r="E151" s="3">
        <f t="shared" ca="1" si="35"/>
        <v>0.54236111111111118</v>
      </c>
      <c r="F151" s="4" t="s">
        <v>49</v>
      </c>
      <c r="G151" s="4" t="s">
        <v>87</v>
      </c>
      <c r="H151" t="str">
        <f t="shared" ca="1" si="42"/>
        <v>Luxury</v>
      </c>
      <c r="I151" t="str">
        <f t="shared" ca="1" si="43"/>
        <v>NYCLuxury 1</v>
      </c>
      <c r="J151" t="str">
        <f t="shared" ca="1" si="39"/>
        <v>NYC Driver2</v>
      </c>
      <c r="K151">
        <f ca="1">(Sheet2!$B$9+RANDBETWEEN(0,Sheet2!$B$8-Sheet2!$B$9))/1000000</f>
        <v>40.713062999999998</v>
      </c>
      <c r="L151">
        <f ca="1">(Sheet2!$C$9+RANDBETWEEN(0,ABS(Sheet2!$C$8)-ABS(Sheet2!$C$9)))/1000000</f>
        <v>-73.997923999999998</v>
      </c>
      <c r="M151">
        <f ca="1">(Sheet2!$B$3+RANDBETWEEN(0,Sheet2!$B$2-Sheet2!$B$3))/1000000</f>
        <v>40.776578999999998</v>
      </c>
      <c r="N151">
        <f ca="1">(Sheet2!$C$3+RANDBETWEEN(0,ABS(Sheet2!$C$2)-ABS(Sheet2!$C$3)))/1000000</f>
        <v>-73.946991999999995</v>
      </c>
      <c r="O151">
        <f t="shared" ca="1" si="36"/>
        <v>8.1414684670518742</v>
      </c>
      <c r="P151" t="str">
        <f t="shared" ca="1" si="37"/>
        <v>Completed</v>
      </c>
      <c r="Q151">
        <f t="shared" ca="1" si="44"/>
        <v>2</v>
      </c>
      <c r="R151">
        <f t="shared" ca="1" si="38"/>
        <v>10</v>
      </c>
      <c r="S151">
        <f t="shared" ca="1" si="45"/>
        <v>5</v>
      </c>
      <c r="T151" t="str">
        <f t="shared" ca="1" si="46"/>
        <v>Great Comment 5</v>
      </c>
      <c r="U151">
        <f t="shared" ca="1" si="47"/>
        <v>37</v>
      </c>
    </row>
    <row r="152" spans="1:21" x14ac:dyDescent="0.25">
      <c r="A152" t="str">
        <f t="shared" si="40"/>
        <v>NYC10150</v>
      </c>
      <c r="B152" t="s">
        <v>37</v>
      </c>
      <c r="C152" s="2">
        <f t="shared" ca="1" si="34"/>
        <v>41708</v>
      </c>
      <c r="D152" s="3">
        <f t="shared" ca="1" si="41"/>
        <v>0.39583333333333331</v>
      </c>
      <c r="E152" s="3">
        <f t="shared" ca="1" si="35"/>
        <v>0.4145833333333333</v>
      </c>
      <c r="F152" s="4" t="s">
        <v>49</v>
      </c>
      <c r="G152" s="4" t="s">
        <v>87</v>
      </c>
      <c r="H152" t="str">
        <f t="shared" ca="1" si="42"/>
        <v>Van</v>
      </c>
      <c r="I152" t="str">
        <f t="shared" ca="1" si="43"/>
        <v>NYCVan 1</v>
      </c>
      <c r="J152" t="str">
        <f t="shared" ca="1" si="39"/>
        <v>NYC Driver13</v>
      </c>
      <c r="K152">
        <f ca="1">(Sheet2!$B$9+RANDBETWEEN(0,Sheet2!$B$8-Sheet2!$B$9))/1000000</f>
        <v>40.712918999999999</v>
      </c>
      <c r="L152">
        <f ca="1">(Sheet2!$C$9+RANDBETWEEN(0,ABS(Sheet2!$C$8)-ABS(Sheet2!$C$9)))/1000000</f>
        <v>-74.001960999999994</v>
      </c>
      <c r="M152">
        <f ca="1">(Sheet2!$B$3+RANDBETWEEN(0,Sheet2!$B$2-Sheet2!$B$3))/1000000</f>
        <v>40.777901</v>
      </c>
      <c r="N152">
        <f ca="1">(Sheet2!$C$3+RANDBETWEEN(0,ABS(Sheet2!$C$2)-ABS(Sheet2!$C$3)))/1000000</f>
        <v>-73.945880000000002</v>
      </c>
      <c r="O152">
        <f t="shared" ca="1" si="36"/>
        <v>8.5835533929719343</v>
      </c>
      <c r="P152" t="str">
        <f t="shared" ca="1" si="37"/>
        <v>Completed</v>
      </c>
      <c r="Q152">
        <f t="shared" ca="1" si="44"/>
        <v>3</v>
      </c>
      <c r="R152">
        <f t="shared" ca="1" si="38"/>
        <v>5</v>
      </c>
      <c r="S152">
        <f t="shared" ca="1" si="45"/>
        <v>4</v>
      </c>
      <c r="T152" t="str">
        <f t="shared" ca="1" si="46"/>
        <v>Great Comment 4</v>
      </c>
      <c r="U152">
        <f t="shared" ca="1" si="47"/>
        <v>21</v>
      </c>
    </row>
    <row r="153" spans="1:21" x14ac:dyDescent="0.25">
      <c r="A153" t="str">
        <f t="shared" si="40"/>
        <v>NYC10151</v>
      </c>
      <c r="B153" t="s">
        <v>37</v>
      </c>
      <c r="C153" s="2">
        <f t="shared" ca="1" si="34"/>
        <v>41797</v>
      </c>
      <c r="D153" s="3">
        <f t="shared" ca="1" si="41"/>
        <v>0.67361111111111116</v>
      </c>
      <c r="E153" s="3">
        <f t="shared" ca="1" si="35"/>
        <v>0.69444444444444453</v>
      </c>
      <c r="F153" s="4" t="s">
        <v>49</v>
      </c>
      <c r="G153" s="4" t="s">
        <v>87</v>
      </c>
      <c r="H153" t="str">
        <f t="shared" ca="1" si="42"/>
        <v>Standard</v>
      </c>
      <c r="I153" t="str">
        <f t="shared" ca="1" si="43"/>
        <v>NYCStandard 1</v>
      </c>
      <c r="J153" t="str">
        <f t="shared" ca="1" si="39"/>
        <v>NYC Driver9</v>
      </c>
      <c r="K153">
        <f ca="1">(Sheet2!$B$9+RANDBETWEEN(0,Sheet2!$B$8-Sheet2!$B$9))/1000000</f>
        <v>40.708177999999997</v>
      </c>
      <c r="L153">
        <f ca="1">(Sheet2!$C$9+RANDBETWEEN(0,ABS(Sheet2!$C$8)-ABS(Sheet2!$C$9)))/1000000</f>
        <v>-74.002429000000006</v>
      </c>
      <c r="M153">
        <f ca="1">(Sheet2!$B$3+RANDBETWEEN(0,Sheet2!$B$2-Sheet2!$B$3))/1000000</f>
        <v>40.771253000000002</v>
      </c>
      <c r="N153">
        <f ca="1">(Sheet2!$C$3+RANDBETWEEN(0,ABS(Sheet2!$C$2)-ABS(Sheet2!$C$3)))/1000000</f>
        <v>-73.961068999999995</v>
      </c>
      <c r="O153">
        <f t="shared" ca="1" si="36"/>
        <v>7.5426157432286054</v>
      </c>
      <c r="P153" t="str">
        <f t="shared" ca="1" si="37"/>
        <v>Cancelled</v>
      </c>
      <c r="Q153">
        <f t="shared" ca="1" si="44"/>
        <v>3</v>
      </c>
      <c r="R153">
        <f t="shared" ca="1" si="38"/>
        <v>0</v>
      </c>
      <c r="S153">
        <f t="shared" ca="1" si="45"/>
        <v>5</v>
      </c>
      <c r="T153" t="str">
        <f t="shared" ca="1" si="46"/>
        <v>Great Comment 4</v>
      </c>
      <c r="U153">
        <f t="shared" ca="1" si="47"/>
        <v>42</v>
      </c>
    </row>
    <row r="154" spans="1:21" x14ac:dyDescent="0.25">
      <c r="A154" t="str">
        <f t="shared" si="40"/>
        <v>NYC10152</v>
      </c>
      <c r="B154" t="s">
        <v>37</v>
      </c>
      <c r="C154" s="2">
        <f t="shared" ca="1" si="34"/>
        <v>41702</v>
      </c>
      <c r="D154" s="3">
        <f t="shared" ca="1" si="41"/>
        <v>0.58958333333333335</v>
      </c>
      <c r="E154" s="3">
        <f t="shared" ca="1" si="35"/>
        <v>0.60763888888888895</v>
      </c>
      <c r="F154" s="4" t="s">
        <v>49</v>
      </c>
      <c r="G154" s="4" t="s">
        <v>87</v>
      </c>
      <c r="H154" t="str">
        <f t="shared" ca="1" si="42"/>
        <v>Standard</v>
      </c>
      <c r="I154" t="str">
        <f t="shared" ca="1" si="43"/>
        <v>NYCStandard 2</v>
      </c>
      <c r="J154" t="str">
        <f t="shared" ca="1" si="39"/>
        <v>NYC Driver20</v>
      </c>
      <c r="K154">
        <f ca="1">(Sheet2!$B$9+RANDBETWEEN(0,Sheet2!$B$8-Sheet2!$B$9))/1000000</f>
        <v>40.710155</v>
      </c>
      <c r="L154">
        <f ca="1">(Sheet2!$C$9+RANDBETWEEN(0,ABS(Sheet2!$C$8)-ABS(Sheet2!$C$9)))/1000000</f>
        <v>-73.996779000000004</v>
      </c>
      <c r="M154">
        <f ca="1">(Sheet2!$B$3+RANDBETWEEN(0,Sheet2!$B$2-Sheet2!$B$3))/1000000</f>
        <v>40.766609000000003</v>
      </c>
      <c r="N154">
        <f ca="1">(Sheet2!$C$3+RANDBETWEEN(0,ABS(Sheet2!$C$2)-ABS(Sheet2!$C$3)))/1000000</f>
        <v>-73.945813000000001</v>
      </c>
      <c r="O154">
        <f t="shared" ca="1" si="36"/>
        <v>7.6056474228036635</v>
      </c>
      <c r="P154" t="str">
        <f t="shared" ca="1" si="37"/>
        <v>Completed</v>
      </c>
      <c r="Q154">
        <f t="shared" ca="1" si="44"/>
        <v>2</v>
      </c>
      <c r="R154">
        <f t="shared" ca="1" si="38"/>
        <v>0</v>
      </c>
      <c r="S154">
        <f t="shared" ca="1" si="45"/>
        <v>4</v>
      </c>
      <c r="T154" t="str">
        <f t="shared" ca="1" si="46"/>
        <v>Great Comment 3</v>
      </c>
      <c r="U154">
        <f t="shared" ca="1" si="47"/>
        <v>43</v>
      </c>
    </row>
    <row r="155" spans="1:21" x14ac:dyDescent="0.25">
      <c r="A155" t="str">
        <f t="shared" si="40"/>
        <v>NYC10153</v>
      </c>
      <c r="B155" t="s">
        <v>37</v>
      </c>
      <c r="C155" s="2">
        <f t="shared" ca="1" si="34"/>
        <v>41804</v>
      </c>
      <c r="D155" s="3">
        <f t="shared" ca="1" si="41"/>
        <v>0.40972222222222227</v>
      </c>
      <c r="E155" s="3">
        <f t="shared" ca="1" si="35"/>
        <v>0.43125000000000002</v>
      </c>
      <c r="F155" s="4" t="s">
        <v>49</v>
      </c>
      <c r="G155" s="4" t="s">
        <v>87</v>
      </c>
      <c r="H155" t="str">
        <f t="shared" ca="1" si="42"/>
        <v>Standard</v>
      </c>
      <c r="I155" t="str">
        <f t="shared" ca="1" si="43"/>
        <v>NYCStandard 4</v>
      </c>
      <c r="J155" t="str">
        <f t="shared" ca="1" si="39"/>
        <v>NYC Driver7</v>
      </c>
      <c r="K155">
        <f ca="1">(Sheet2!$B$9+RANDBETWEEN(0,Sheet2!$B$8-Sheet2!$B$9))/1000000</f>
        <v>40.708979999999997</v>
      </c>
      <c r="L155">
        <f ca="1">(Sheet2!$C$9+RANDBETWEEN(0,ABS(Sheet2!$C$8)-ABS(Sheet2!$C$9)))/1000000</f>
        <v>-73.993807000000004</v>
      </c>
      <c r="M155">
        <f ca="1">(Sheet2!$B$3+RANDBETWEEN(0,Sheet2!$B$2-Sheet2!$B$3))/1000000</f>
        <v>40.772153000000003</v>
      </c>
      <c r="N155">
        <f ca="1">(Sheet2!$C$3+RANDBETWEEN(0,ABS(Sheet2!$C$2)-ABS(Sheet2!$C$3)))/1000000</f>
        <v>-73.960211000000001</v>
      </c>
      <c r="O155">
        <f t="shared" ca="1" si="36"/>
        <v>7.1550815124637115</v>
      </c>
      <c r="P155" t="str">
        <f t="shared" ca="1" si="37"/>
        <v>Completed</v>
      </c>
      <c r="Q155">
        <f t="shared" ca="1" si="44"/>
        <v>3</v>
      </c>
      <c r="R155">
        <f t="shared" ca="1" si="38"/>
        <v>0</v>
      </c>
      <c r="S155">
        <f t="shared" ca="1" si="45"/>
        <v>4</v>
      </c>
      <c r="T155" t="str">
        <f t="shared" ca="1" si="46"/>
        <v>Great Comment 1</v>
      </c>
      <c r="U155">
        <f t="shared" ca="1" si="47"/>
        <v>32</v>
      </c>
    </row>
    <row r="156" spans="1:21" x14ac:dyDescent="0.25">
      <c r="A156" t="str">
        <f t="shared" si="40"/>
        <v>NYC10154</v>
      </c>
      <c r="B156" t="s">
        <v>37</v>
      </c>
      <c r="C156" s="2">
        <f t="shared" ca="1" si="34"/>
        <v>41793</v>
      </c>
      <c r="D156" s="3">
        <f t="shared" ca="1" si="41"/>
        <v>0.37083333333333335</v>
      </c>
      <c r="E156" s="3">
        <f t="shared" ca="1" si="35"/>
        <v>0.39027777777777778</v>
      </c>
      <c r="F156" s="4" t="s">
        <v>49</v>
      </c>
      <c r="G156" s="4" t="s">
        <v>87</v>
      </c>
      <c r="H156" t="str">
        <f t="shared" ca="1" si="42"/>
        <v>Van</v>
      </c>
      <c r="I156" t="str">
        <f t="shared" ca="1" si="43"/>
        <v>NYCVan 1</v>
      </c>
      <c r="J156" t="str">
        <f t="shared" ca="1" si="39"/>
        <v>NYC Driver13</v>
      </c>
      <c r="K156">
        <f ca="1">(Sheet2!$B$9+RANDBETWEEN(0,Sheet2!$B$8-Sheet2!$B$9))/1000000</f>
        <v>40.706747999999997</v>
      </c>
      <c r="L156">
        <f ca="1">(Sheet2!$C$9+RANDBETWEEN(0,ABS(Sheet2!$C$8)-ABS(Sheet2!$C$9)))/1000000</f>
        <v>-73.998386999999994</v>
      </c>
      <c r="M156">
        <f ca="1">(Sheet2!$B$3+RANDBETWEEN(0,Sheet2!$B$2-Sheet2!$B$3))/1000000</f>
        <v>40.759948999999999</v>
      </c>
      <c r="N156">
        <f ca="1">(Sheet2!$C$3+RANDBETWEEN(0,ABS(Sheet2!$C$2)-ABS(Sheet2!$C$3)))/1000000</f>
        <v>-73.948903999999999</v>
      </c>
      <c r="O156">
        <f t="shared" ca="1" si="36"/>
        <v>7.2656133189153405</v>
      </c>
      <c r="P156" t="str">
        <f t="shared" ca="1" si="37"/>
        <v>Not completed</v>
      </c>
      <c r="Q156">
        <f t="shared" ca="1" si="44"/>
        <v>3</v>
      </c>
      <c r="R156">
        <f t="shared" ca="1" si="38"/>
        <v>5</v>
      </c>
      <c r="S156">
        <f t="shared" ca="1" si="45"/>
        <v>4</v>
      </c>
      <c r="T156" t="str">
        <f t="shared" ca="1" si="46"/>
        <v>Great Comment 5</v>
      </c>
      <c r="U156">
        <f t="shared" ca="1" si="47"/>
        <v>16</v>
      </c>
    </row>
    <row r="157" spans="1:21" x14ac:dyDescent="0.25">
      <c r="A157" t="str">
        <f t="shared" si="40"/>
        <v>NYC10155</v>
      </c>
      <c r="B157" t="s">
        <v>37</v>
      </c>
      <c r="C157" s="2">
        <f t="shared" ca="1" si="34"/>
        <v>41728</v>
      </c>
      <c r="D157" s="3">
        <f t="shared" ca="1" si="41"/>
        <v>0.2986111111111111</v>
      </c>
      <c r="E157" s="3">
        <f t="shared" ca="1" si="35"/>
        <v>0.31736111111111109</v>
      </c>
      <c r="F157" s="4" t="s">
        <v>49</v>
      </c>
      <c r="G157" s="4" t="s">
        <v>87</v>
      </c>
      <c r="H157" t="str">
        <f t="shared" ca="1" si="42"/>
        <v>Standard</v>
      </c>
      <c r="I157" t="str">
        <f t="shared" ca="1" si="43"/>
        <v>NYCStandard 1</v>
      </c>
      <c r="J157" t="str">
        <f t="shared" ca="1" si="39"/>
        <v>NYC Driver8</v>
      </c>
      <c r="K157">
        <f ca="1">(Sheet2!$B$9+RANDBETWEEN(0,Sheet2!$B$8-Sheet2!$B$9))/1000000</f>
        <v>40.707763999999997</v>
      </c>
      <c r="L157">
        <f ca="1">(Sheet2!$C$9+RANDBETWEEN(0,ABS(Sheet2!$C$8)-ABS(Sheet2!$C$9)))/1000000</f>
        <v>-74.002347</v>
      </c>
      <c r="M157">
        <f ca="1">(Sheet2!$B$3+RANDBETWEEN(0,Sheet2!$B$2-Sheet2!$B$3))/1000000</f>
        <v>40.766101999999997</v>
      </c>
      <c r="N157">
        <f ca="1">(Sheet2!$C$3+RANDBETWEEN(0,ABS(Sheet2!$C$2)-ABS(Sheet2!$C$3)))/1000000</f>
        <v>-73.945250999999999</v>
      </c>
      <c r="O157">
        <f t="shared" ca="1" si="36"/>
        <v>8.1628888636315526</v>
      </c>
      <c r="P157" t="str">
        <f t="shared" ca="1" si="37"/>
        <v>Completed</v>
      </c>
      <c r="Q157">
        <f t="shared" ca="1" si="44"/>
        <v>3</v>
      </c>
      <c r="R157">
        <f t="shared" ca="1" si="38"/>
        <v>0</v>
      </c>
      <c r="S157">
        <f t="shared" ca="1" si="45"/>
        <v>4</v>
      </c>
      <c r="T157" t="str">
        <f t="shared" ca="1" si="46"/>
        <v>Great Comment 2</v>
      </c>
      <c r="U157">
        <f t="shared" ca="1" si="47"/>
        <v>11</v>
      </c>
    </row>
    <row r="158" spans="1:21" x14ac:dyDescent="0.25">
      <c r="A158" t="str">
        <f t="shared" si="40"/>
        <v>NYC10156</v>
      </c>
      <c r="B158" t="s">
        <v>37</v>
      </c>
      <c r="C158" s="2">
        <f t="shared" ref="C158:C221" ca="1" si="48">DATE(2014,RANDBETWEEN(3,7),RANDBETWEEN(1,30))</f>
        <v>41717</v>
      </c>
      <c r="D158" s="3">
        <f t="shared" ca="1" si="41"/>
        <v>7.7083333333333337E-2</v>
      </c>
      <c r="E158" s="3">
        <f t="shared" ref="E158:E221" ca="1" si="49">D158+TIME(0,O158*(RANDBETWEEN(310,460)/100),0)</f>
        <v>9.6527777777777782E-2</v>
      </c>
      <c r="F158" s="4" t="s">
        <v>50</v>
      </c>
      <c r="G158" s="4" t="s">
        <v>87</v>
      </c>
      <c r="H158" t="str">
        <f t="shared" ca="1" si="42"/>
        <v>Standard</v>
      </c>
      <c r="I158" t="str">
        <f t="shared" ca="1" si="43"/>
        <v>NYCStandard 1</v>
      </c>
      <c r="J158" t="str">
        <f t="shared" ca="1" si="39"/>
        <v>NYC Driver9</v>
      </c>
      <c r="K158">
        <f ca="1">(Sheet2!$B$9+RANDBETWEEN(0,Sheet2!$B$8-Sheet2!$B$9))/1000000</f>
        <v>40.709209999999999</v>
      </c>
      <c r="L158">
        <f ca="1">(Sheet2!$C$9+RANDBETWEEN(0,ABS(Sheet2!$C$8)-ABS(Sheet2!$C$9)))/1000000</f>
        <v>-74.000484</v>
      </c>
      <c r="M158">
        <f ca="1">(Sheet2!$B$3+RANDBETWEEN(0,Sheet2!$B$2-Sheet2!$B$3))/1000000</f>
        <v>40.770916999999997</v>
      </c>
      <c r="N158">
        <f ca="1">(Sheet2!$C$3+RANDBETWEEN(0,ABS(Sheet2!$C$2)-ABS(Sheet2!$C$3)))/1000000</f>
        <v>-73.943515000000005</v>
      </c>
      <c r="O158">
        <f t="shared" ref="O158:O221" ca="1" si="50">SQRT(POWER(ABS((K158*1000000)-(M158*1000000)),2) + POWER(ABS((L158*1000000)-(N158*1000000)),2))/10000</f>
        <v>8.3983455573106784</v>
      </c>
      <c r="P158" t="str">
        <f t="shared" ref="P158:P221" ca="1" si="51">IF(RANDBETWEEN(0,20)&lt;=16,"Completed",IF(RANDBETWEEN(0,20)&lt;=18,"Not completed","Cancelled"))</f>
        <v>Completed</v>
      </c>
      <c r="Q158">
        <f t="shared" ca="1" si="44"/>
        <v>3</v>
      </c>
      <c r="R158">
        <f t="shared" ref="R158:R221" ca="1" si="52">IF(H158="Van",5,IF(H158="Luxury",10,0))</f>
        <v>0</v>
      </c>
      <c r="S158">
        <f t="shared" ca="1" si="45"/>
        <v>5</v>
      </c>
      <c r="T158" t="str">
        <f t="shared" ca="1" si="46"/>
        <v>Great Comment 3</v>
      </c>
      <c r="U158">
        <f t="shared" ca="1" si="47"/>
        <v>5</v>
      </c>
    </row>
    <row r="159" spans="1:21" x14ac:dyDescent="0.25">
      <c r="A159" t="str">
        <f t="shared" si="40"/>
        <v>NYC10157</v>
      </c>
      <c r="B159" t="s">
        <v>37</v>
      </c>
      <c r="C159" s="2">
        <f t="shared" ca="1" si="48"/>
        <v>41837</v>
      </c>
      <c r="D159" s="3">
        <f t="shared" ca="1" si="41"/>
        <v>0.87222222222222223</v>
      </c>
      <c r="E159" s="3">
        <f t="shared" ca="1" si="49"/>
        <v>0.88402777777777775</v>
      </c>
      <c r="F159" s="4" t="s">
        <v>50</v>
      </c>
      <c r="G159" s="4" t="s">
        <v>87</v>
      </c>
      <c r="H159" t="str">
        <f t="shared" ca="1" si="42"/>
        <v>Standard</v>
      </c>
      <c r="I159" t="str">
        <f t="shared" ca="1" si="43"/>
        <v>NYCStandard 2</v>
      </c>
      <c r="J159" t="str">
        <f t="shared" ca="1" si="39"/>
        <v>NYC Driver17</v>
      </c>
      <c r="K159">
        <f ca="1">(Sheet2!$B$6+RANDBETWEEN(0,Sheet2!$B$5-Sheet2!$B$6))/1000000</f>
        <v>40.736539</v>
      </c>
      <c r="L159">
        <f ca="1">(Sheet2!$C$6+RANDBETWEEN(0,ABS(Sheet2!$C$5)-ABS(Sheet2!$C$6)))/1000000</f>
        <v>-73.971669000000006</v>
      </c>
      <c r="M159">
        <f ca="1">(Sheet2!$B$3+RANDBETWEEN(0,Sheet2!$B$2-Sheet2!$B$3))/1000000</f>
        <v>40.776741000000001</v>
      </c>
      <c r="N159">
        <f ca="1">(Sheet2!$C$3+RANDBETWEEN(0,ABS(Sheet2!$C$2)-ABS(Sheet2!$C$3)))/1000000</f>
        <v>-73.945333000000005</v>
      </c>
      <c r="O159">
        <f t="shared" ca="1" si="50"/>
        <v>4.80602299203822</v>
      </c>
      <c r="P159" t="str">
        <f t="shared" ca="1" si="51"/>
        <v>Completed</v>
      </c>
      <c r="Q159">
        <f t="shared" ca="1" si="44"/>
        <v>3</v>
      </c>
      <c r="R159">
        <f t="shared" ca="1" si="52"/>
        <v>0</v>
      </c>
      <c r="S159">
        <f t="shared" ca="1" si="45"/>
        <v>5</v>
      </c>
      <c r="T159" t="str">
        <f t="shared" ca="1" si="46"/>
        <v>Great Comment 2</v>
      </c>
      <c r="U159">
        <f t="shared" ca="1" si="47"/>
        <v>76</v>
      </c>
    </row>
    <row r="160" spans="1:21" x14ac:dyDescent="0.25">
      <c r="A160" t="str">
        <f t="shared" si="40"/>
        <v>NYC10158</v>
      </c>
      <c r="B160" t="s">
        <v>37</v>
      </c>
      <c r="C160" s="2">
        <f t="shared" ca="1" si="48"/>
        <v>41732</v>
      </c>
      <c r="D160" s="3">
        <f t="shared" ca="1" si="41"/>
        <v>0.56180555555555556</v>
      </c>
      <c r="E160" s="3">
        <f t="shared" ca="1" si="49"/>
        <v>0.57361111111111107</v>
      </c>
      <c r="F160" s="4" t="s">
        <v>50</v>
      </c>
      <c r="G160" s="4" t="s">
        <v>87</v>
      </c>
      <c r="H160" t="str">
        <f t="shared" ca="1" si="42"/>
        <v>Van</v>
      </c>
      <c r="I160" t="str">
        <f t="shared" ca="1" si="43"/>
        <v>NYCVan 1</v>
      </c>
      <c r="J160" t="str">
        <f t="shared" ca="1" si="39"/>
        <v>NYC Driver9</v>
      </c>
      <c r="K160">
        <f ca="1">(Sheet2!$B$6+RANDBETWEEN(0,Sheet2!$B$5-Sheet2!$B$6))/1000000</f>
        <v>40.734082999999998</v>
      </c>
      <c r="L160">
        <f ca="1">(Sheet2!$C$6+RANDBETWEEN(0,ABS(Sheet2!$C$5)-ABS(Sheet2!$C$6)))/1000000</f>
        <v>-73.975562999999994</v>
      </c>
      <c r="M160">
        <f ca="1">(Sheet2!$B$3+RANDBETWEEN(0,Sheet2!$B$2-Sheet2!$B$3))/1000000</f>
        <v>40.767111</v>
      </c>
      <c r="N160">
        <f ca="1">(Sheet2!$C$3+RANDBETWEEN(0,ABS(Sheet2!$C$2)-ABS(Sheet2!$C$3)))/1000000</f>
        <v>-73.944699999999997</v>
      </c>
      <c r="O160">
        <f t="shared" ca="1" si="50"/>
        <v>4.5203689594987706</v>
      </c>
      <c r="P160" t="str">
        <f t="shared" ca="1" si="51"/>
        <v>Completed</v>
      </c>
      <c r="Q160">
        <f t="shared" ca="1" si="44"/>
        <v>2</v>
      </c>
      <c r="R160">
        <f t="shared" ca="1" si="52"/>
        <v>5</v>
      </c>
      <c r="S160">
        <f t="shared" ca="1" si="45"/>
        <v>5</v>
      </c>
      <c r="T160" t="str">
        <f t="shared" ca="1" si="46"/>
        <v>Great Comment 4</v>
      </c>
      <c r="U160">
        <f t="shared" ca="1" si="47"/>
        <v>64</v>
      </c>
    </row>
    <row r="161" spans="1:21" x14ac:dyDescent="0.25">
      <c r="A161" t="str">
        <f t="shared" si="40"/>
        <v>NYC10159</v>
      </c>
      <c r="B161" t="s">
        <v>37</v>
      </c>
      <c r="C161" s="2">
        <f t="shared" ca="1" si="48"/>
        <v>41728</v>
      </c>
      <c r="D161" s="3">
        <f t="shared" ca="1" si="41"/>
        <v>0.30555555555555552</v>
      </c>
      <c r="E161" s="3">
        <f t="shared" ca="1" si="49"/>
        <v>0.31597222222222221</v>
      </c>
      <c r="F161" s="4" t="s">
        <v>50</v>
      </c>
      <c r="G161" s="4" t="s">
        <v>87</v>
      </c>
      <c r="H161" t="str">
        <f t="shared" ca="1" si="42"/>
        <v>Standard</v>
      </c>
      <c r="I161" t="str">
        <f t="shared" ca="1" si="43"/>
        <v>NYCStandard 1</v>
      </c>
      <c r="J161" t="str">
        <f t="shared" ca="1" si="39"/>
        <v>NYC Driver18</v>
      </c>
      <c r="K161">
        <f ca="1">(Sheet2!$B$6+RANDBETWEEN(0,Sheet2!$B$5-Sheet2!$B$6))/1000000</f>
        <v>40.729078000000001</v>
      </c>
      <c r="L161">
        <f ca="1">(Sheet2!$C$6+RANDBETWEEN(0,ABS(Sheet2!$C$5)-ABS(Sheet2!$C$6)))/1000000</f>
        <v>-73.964567000000002</v>
      </c>
      <c r="M161">
        <f ca="1">(Sheet2!$B$3+RANDBETWEEN(0,Sheet2!$B$2-Sheet2!$B$3))/1000000</f>
        <v>40.764195999999998</v>
      </c>
      <c r="N161">
        <f ca="1">(Sheet2!$C$3+RANDBETWEEN(0,ABS(Sheet2!$C$2)-ABS(Sheet2!$C$3)))/1000000</f>
        <v>-73.943898000000004</v>
      </c>
      <c r="O161">
        <f t="shared" ca="1" si="50"/>
        <v>4.0749005938795611</v>
      </c>
      <c r="P161" t="str">
        <f t="shared" ca="1" si="51"/>
        <v>Completed</v>
      </c>
      <c r="Q161">
        <f t="shared" ca="1" si="44"/>
        <v>3</v>
      </c>
      <c r="R161">
        <f t="shared" ca="1" si="52"/>
        <v>0</v>
      </c>
      <c r="S161">
        <f t="shared" ca="1" si="45"/>
        <v>5</v>
      </c>
      <c r="T161" t="str">
        <f t="shared" ca="1" si="46"/>
        <v>Great Comment 3</v>
      </c>
      <c r="U161">
        <f t="shared" ca="1" si="47"/>
        <v>18</v>
      </c>
    </row>
    <row r="162" spans="1:21" x14ac:dyDescent="0.25">
      <c r="A162" t="str">
        <f t="shared" si="40"/>
        <v>NYC10160</v>
      </c>
      <c r="B162" t="s">
        <v>37</v>
      </c>
      <c r="C162" s="2">
        <f t="shared" ca="1" si="48"/>
        <v>41818</v>
      </c>
      <c r="D162" s="3">
        <f t="shared" ca="1" si="41"/>
        <v>0.20486111111111113</v>
      </c>
      <c r="E162" s="3">
        <f t="shared" ca="1" si="49"/>
        <v>0.21597222222222223</v>
      </c>
      <c r="F162" s="4" t="s">
        <v>50</v>
      </c>
      <c r="G162" s="4" t="s">
        <v>87</v>
      </c>
      <c r="H162" t="str">
        <f t="shared" ca="1" si="42"/>
        <v>Van</v>
      </c>
      <c r="I162" t="str">
        <f t="shared" ca="1" si="43"/>
        <v>NYCVan 1</v>
      </c>
      <c r="J162" t="str">
        <f t="shared" ca="1" si="39"/>
        <v>NYC Driver8</v>
      </c>
      <c r="K162">
        <f ca="1">(Sheet2!$B$6+RANDBETWEEN(0,Sheet2!$B$5-Sheet2!$B$6))/1000000</f>
        <v>40.732872</v>
      </c>
      <c r="L162">
        <f ca="1">(Sheet2!$C$6+RANDBETWEEN(0,ABS(Sheet2!$C$5)-ABS(Sheet2!$C$6)))/1000000</f>
        <v>-73.970253999999997</v>
      </c>
      <c r="M162">
        <f ca="1">(Sheet2!$B$3+RANDBETWEEN(0,Sheet2!$B$2-Sheet2!$B$3))/1000000</f>
        <v>40.769657000000002</v>
      </c>
      <c r="N162">
        <f ca="1">(Sheet2!$C$3+RANDBETWEEN(0,ABS(Sheet2!$C$2)-ABS(Sheet2!$C$3)))/1000000</f>
        <v>-73.961793</v>
      </c>
      <c r="O162">
        <f t="shared" ca="1" si="50"/>
        <v>3.7745526171984936</v>
      </c>
      <c r="P162" t="str">
        <f t="shared" ca="1" si="51"/>
        <v>Not completed</v>
      </c>
      <c r="Q162">
        <f t="shared" ca="1" si="44"/>
        <v>3</v>
      </c>
      <c r="R162">
        <f t="shared" ca="1" si="52"/>
        <v>5</v>
      </c>
      <c r="S162">
        <f t="shared" ca="1" si="45"/>
        <v>4</v>
      </c>
      <c r="T162" t="str">
        <f t="shared" ca="1" si="46"/>
        <v>Great Comment 3</v>
      </c>
      <c r="U162">
        <f t="shared" ca="1" si="47"/>
        <v>4</v>
      </c>
    </row>
    <row r="163" spans="1:21" x14ac:dyDescent="0.25">
      <c r="A163" t="str">
        <f t="shared" si="40"/>
        <v>NYC10161</v>
      </c>
      <c r="B163" t="s">
        <v>37</v>
      </c>
      <c r="C163" s="2">
        <f t="shared" ca="1" si="48"/>
        <v>41704</v>
      </c>
      <c r="D163" s="3">
        <f t="shared" ca="1" si="41"/>
        <v>0.38611111111111113</v>
      </c>
      <c r="E163" s="3">
        <f t="shared" ca="1" si="49"/>
        <v>0.39444444444444449</v>
      </c>
      <c r="F163" s="4" t="s">
        <v>50</v>
      </c>
      <c r="G163" s="4" t="s">
        <v>87</v>
      </c>
      <c r="H163" t="str">
        <f t="shared" ca="1" si="42"/>
        <v>Van</v>
      </c>
      <c r="I163" t="str">
        <f t="shared" ca="1" si="43"/>
        <v>NYCVan 1</v>
      </c>
      <c r="J163" t="str">
        <f t="shared" ca="1" si="39"/>
        <v>NYC Driver12</v>
      </c>
      <c r="K163">
        <f ca="1">(Sheet2!$B$6+RANDBETWEEN(0,Sheet2!$B$5-Sheet2!$B$6))/1000000</f>
        <v>40.737558999999997</v>
      </c>
      <c r="L163">
        <f ca="1">(Sheet2!$C$6+RANDBETWEEN(0,ABS(Sheet2!$C$5)-ABS(Sheet2!$C$6)))/1000000</f>
        <v>-73.948704000000006</v>
      </c>
      <c r="M163">
        <f ca="1">(Sheet2!$B$3+RANDBETWEEN(0,Sheet2!$B$2-Sheet2!$B$3))/1000000</f>
        <v>40.777332999999999</v>
      </c>
      <c r="N163">
        <f ca="1">(Sheet2!$C$3+RANDBETWEEN(0,ABS(Sheet2!$C$2)-ABS(Sheet2!$C$3)))/1000000</f>
        <v>-73.954058000000003</v>
      </c>
      <c r="O163">
        <f t="shared" ca="1" si="50"/>
        <v>4.0132734668846082</v>
      </c>
      <c r="P163" t="str">
        <f t="shared" ca="1" si="51"/>
        <v>Completed</v>
      </c>
      <c r="Q163">
        <f t="shared" ca="1" si="44"/>
        <v>3</v>
      </c>
      <c r="R163">
        <f t="shared" ca="1" si="52"/>
        <v>5</v>
      </c>
      <c r="S163">
        <f t="shared" ca="1" si="45"/>
        <v>4</v>
      </c>
      <c r="T163" t="str">
        <f t="shared" ca="1" si="46"/>
        <v>Great Comment 2</v>
      </c>
      <c r="U163">
        <f t="shared" ca="1" si="47"/>
        <v>33</v>
      </c>
    </row>
    <row r="164" spans="1:21" x14ac:dyDescent="0.25">
      <c r="A164" t="str">
        <f t="shared" si="40"/>
        <v>NYC10162</v>
      </c>
      <c r="B164" t="s">
        <v>37</v>
      </c>
      <c r="C164" s="2">
        <f t="shared" ca="1" si="48"/>
        <v>41720</v>
      </c>
      <c r="D164" s="3">
        <f t="shared" ca="1" si="41"/>
        <v>0.41388888888888892</v>
      </c>
      <c r="E164" s="3">
        <f t="shared" ca="1" si="49"/>
        <v>0.42222222222222228</v>
      </c>
      <c r="F164" s="4" t="s">
        <v>50</v>
      </c>
      <c r="G164" s="4" t="s">
        <v>87</v>
      </c>
      <c r="H164" t="str">
        <f t="shared" ca="1" si="42"/>
        <v>Standard</v>
      </c>
      <c r="I164" t="str">
        <f t="shared" ca="1" si="43"/>
        <v>NYCStandard 3</v>
      </c>
      <c r="J164" t="str">
        <f t="shared" ca="1" si="39"/>
        <v>NYC Driver16</v>
      </c>
      <c r="K164">
        <f ca="1">(Sheet2!$B$6+RANDBETWEEN(0,Sheet2!$B$5-Sheet2!$B$6))/1000000</f>
        <v>40.729101</v>
      </c>
      <c r="L164">
        <f ca="1">(Sheet2!$C$6+RANDBETWEEN(0,ABS(Sheet2!$C$5)-ABS(Sheet2!$C$6)))/1000000</f>
        <v>-73.951199000000003</v>
      </c>
      <c r="M164">
        <f ca="1">(Sheet2!$B$3+RANDBETWEEN(0,Sheet2!$B$2-Sheet2!$B$3))/1000000</f>
        <v>40.764180000000003</v>
      </c>
      <c r="N164">
        <f ca="1">(Sheet2!$C$3+RANDBETWEEN(0,ABS(Sheet2!$C$2)-ABS(Sheet2!$C$3)))/1000000</f>
        <v>-73.946239000000006</v>
      </c>
      <c r="O164">
        <f t="shared" ca="1" si="50"/>
        <v>3.5427924593461584</v>
      </c>
      <c r="P164" t="str">
        <f t="shared" ca="1" si="51"/>
        <v>Completed</v>
      </c>
      <c r="Q164">
        <f t="shared" ca="1" si="44"/>
        <v>3</v>
      </c>
      <c r="R164">
        <f t="shared" ca="1" si="52"/>
        <v>0</v>
      </c>
      <c r="S164">
        <f t="shared" ca="1" si="45"/>
        <v>4</v>
      </c>
      <c r="T164" t="str">
        <f t="shared" ca="1" si="46"/>
        <v>Great Comment 5</v>
      </c>
      <c r="U164">
        <f t="shared" ca="1" si="47"/>
        <v>26</v>
      </c>
    </row>
    <row r="165" spans="1:21" x14ac:dyDescent="0.25">
      <c r="A165" t="str">
        <f t="shared" si="40"/>
        <v>NYC10163</v>
      </c>
      <c r="B165" t="s">
        <v>37</v>
      </c>
      <c r="C165" s="2">
        <f t="shared" ca="1" si="48"/>
        <v>41720</v>
      </c>
      <c r="D165" s="3">
        <f t="shared" ca="1" si="41"/>
        <v>0.61458333333333337</v>
      </c>
      <c r="E165" s="3">
        <f t="shared" ca="1" si="49"/>
        <v>0.62152777777777779</v>
      </c>
      <c r="F165" s="4" t="s">
        <v>50</v>
      </c>
      <c r="G165" s="4" t="s">
        <v>87</v>
      </c>
      <c r="H165" t="str">
        <f t="shared" ca="1" si="42"/>
        <v>Standard</v>
      </c>
      <c r="I165" t="str">
        <f t="shared" ca="1" si="43"/>
        <v>NYCStandard 3</v>
      </c>
      <c r="J165" t="str">
        <f t="shared" ca="1" si="39"/>
        <v>NYC Driver12</v>
      </c>
      <c r="K165">
        <f ca="1">(Sheet2!$B$6+RANDBETWEEN(0,Sheet2!$B$5-Sheet2!$B$6))/1000000</f>
        <v>40.737048000000001</v>
      </c>
      <c r="L165">
        <f ca="1">(Sheet2!$C$6+RANDBETWEEN(0,ABS(Sheet2!$C$5)-ABS(Sheet2!$C$6)))/1000000</f>
        <v>-73.958115000000006</v>
      </c>
      <c r="M165">
        <f ca="1">(Sheet2!$B$3+RANDBETWEEN(0,Sheet2!$B$2-Sheet2!$B$3))/1000000</f>
        <v>40.760081999999997</v>
      </c>
      <c r="N165">
        <f ca="1">(Sheet2!$C$3+RANDBETWEEN(0,ABS(Sheet2!$C$2)-ABS(Sheet2!$C$3)))/1000000</f>
        <v>-73.948994999999996</v>
      </c>
      <c r="O165">
        <f t="shared" ca="1" si="50"/>
        <v>2.4773767497092565</v>
      </c>
      <c r="P165" t="str">
        <f t="shared" ca="1" si="51"/>
        <v>Completed</v>
      </c>
      <c r="Q165">
        <f t="shared" ca="1" si="44"/>
        <v>2</v>
      </c>
      <c r="R165">
        <f t="shared" ca="1" si="52"/>
        <v>0</v>
      </c>
      <c r="S165">
        <f t="shared" ca="1" si="45"/>
        <v>4</v>
      </c>
      <c r="T165" t="str">
        <f t="shared" ca="1" si="46"/>
        <v>Great Comment 3</v>
      </c>
      <c r="U165">
        <f t="shared" ca="1" si="47"/>
        <v>61</v>
      </c>
    </row>
    <row r="166" spans="1:21" x14ac:dyDescent="0.25">
      <c r="A166" t="str">
        <f t="shared" si="40"/>
        <v>NYC10164</v>
      </c>
      <c r="B166" t="s">
        <v>37</v>
      </c>
      <c r="C166" s="2">
        <f t="shared" ca="1" si="48"/>
        <v>41798</v>
      </c>
      <c r="D166" s="3">
        <f t="shared" ca="1" si="41"/>
        <v>0.82430555555555562</v>
      </c>
      <c r="E166" s="3">
        <f t="shared" ca="1" si="49"/>
        <v>0.83263888888888893</v>
      </c>
      <c r="F166" s="4" t="s">
        <v>50</v>
      </c>
      <c r="G166" s="4" t="s">
        <v>87</v>
      </c>
      <c r="H166" t="str">
        <f t="shared" ca="1" si="42"/>
        <v>Standard</v>
      </c>
      <c r="I166" t="str">
        <f t="shared" ca="1" si="43"/>
        <v>NYCStandard 1</v>
      </c>
      <c r="J166" t="str">
        <f t="shared" ca="1" si="39"/>
        <v>NYC Driver13</v>
      </c>
      <c r="K166">
        <f ca="1">(Sheet2!$B$6+RANDBETWEEN(0,Sheet2!$B$5-Sheet2!$B$6))/1000000</f>
        <v>40.744684999999997</v>
      </c>
      <c r="L166">
        <f ca="1">(Sheet2!$C$6+RANDBETWEEN(0,ABS(Sheet2!$C$5)-ABS(Sheet2!$C$6)))/1000000</f>
        <v>-73.967573000000002</v>
      </c>
      <c r="M166">
        <f ca="1">(Sheet2!$B$3+RANDBETWEEN(0,Sheet2!$B$2-Sheet2!$B$3))/1000000</f>
        <v>40.771036000000002</v>
      </c>
      <c r="N166">
        <f ca="1">(Sheet2!$C$3+RANDBETWEEN(0,ABS(Sheet2!$C$2)-ABS(Sheet2!$C$3)))/1000000</f>
        <v>-73.942419000000001</v>
      </c>
      <c r="O166">
        <f t="shared" ca="1" si="50"/>
        <v>3.6429368880067079</v>
      </c>
      <c r="P166" t="str">
        <f t="shared" ca="1" si="51"/>
        <v>Completed</v>
      </c>
      <c r="Q166">
        <f t="shared" ca="1" si="44"/>
        <v>3</v>
      </c>
      <c r="R166">
        <f t="shared" ca="1" si="52"/>
        <v>0</v>
      </c>
      <c r="S166">
        <f t="shared" ca="1" si="45"/>
        <v>5</v>
      </c>
      <c r="T166" t="str">
        <f t="shared" ca="1" si="46"/>
        <v>Great Comment 1</v>
      </c>
      <c r="U166">
        <f t="shared" ca="1" si="47"/>
        <v>74</v>
      </c>
    </row>
    <row r="167" spans="1:21" x14ac:dyDescent="0.25">
      <c r="A167" t="str">
        <f t="shared" si="40"/>
        <v>NYC10165</v>
      </c>
      <c r="B167" t="s">
        <v>37</v>
      </c>
      <c r="C167" s="2">
        <f t="shared" ca="1" si="48"/>
        <v>41725</v>
      </c>
      <c r="D167" s="3">
        <f t="shared" ca="1" si="41"/>
        <v>0.40347222222222223</v>
      </c>
      <c r="E167" s="3">
        <f t="shared" ca="1" si="49"/>
        <v>0.41458333333333336</v>
      </c>
      <c r="F167" s="4" t="s">
        <v>50</v>
      </c>
      <c r="G167" s="4" t="s">
        <v>87</v>
      </c>
      <c r="H167" t="str">
        <f t="shared" ca="1" si="42"/>
        <v>Standard</v>
      </c>
      <c r="I167" t="str">
        <f t="shared" ca="1" si="43"/>
        <v>NYCStandard 2</v>
      </c>
      <c r="J167" t="str">
        <f t="shared" ca="1" si="39"/>
        <v>NYC Driver4</v>
      </c>
      <c r="K167">
        <f ca="1">(Sheet2!$B$6+RANDBETWEEN(0,Sheet2!$B$5-Sheet2!$B$6))/1000000</f>
        <v>40.735799999999998</v>
      </c>
      <c r="L167">
        <f ca="1">(Sheet2!$C$6+RANDBETWEEN(0,ABS(Sheet2!$C$5)-ABS(Sheet2!$C$6)))/1000000</f>
        <v>-73.968805000000003</v>
      </c>
      <c r="M167">
        <f ca="1">(Sheet2!$B$3+RANDBETWEEN(0,Sheet2!$B$2-Sheet2!$B$3))/1000000</f>
        <v>40.770439000000003</v>
      </c>
      <c r="N167">
        <f ca="1">(Sheet2!$C$3+RANDBETWEEN(0,ABS(Sheet2!$C$2)-ABS(Sheet2!$C$3)))/1000000</f>
        <v>-73.949432999999999</v>
      </c>
      <c r="O167">
        <f t="shared" ca="1" si="50"/>
        <v>3.9687966753160837</v>
      </c>
      <c r="P167" t="str">
        <f t="shared" ca="1" si="51"/>
        <v>Completed</v>
      </c>
      <c r="Q167">
        <f t="shared" ca="1" si="44"/>
        <v>3</v>
      </c>
      <c r="R167">
        <f t="shared" ca="1" si="52"/>
        <v>0</v>
      </c>
      <c r="S167">
        <f t="shared" ca="1" si="45"/>
        <v>5</v>
      </c>
      <c r="T167" t="str">
        <f t="shared" ca="1" si="46"/>
        <v>Great Comment 5</v>
      </c>
      <c r="U167">
        <f t="shared" ca="1" si="47"/>
        <v>23</v>
      </c>
    </row>
    <row r="168" spans="1:21" x14ac:dyDescent="0.25">
      <c r="A168" t="str">
        <f t="shared" si="40"/>
        <v>NYC10166</v>
      </c>
      <c r="B168" t="s">
        <v>37</v>
      </c>
      <c r="C168" s="2">
        <f t="shared" ca="1" si="48"/>
        <v>41820</v>
      </c>
      <c r="D168" s="3">
        <f t="shared" ca="1" si="41"/>
        <v>7.2222222222222229E-2</v>
      </c>
      <c r="E168" s="3">
        <f t="shared" ca="1" si="49"/>
        <v>8.4027777777777785E-2</v>
      </c>
      <c r="F168" s="4" t="s">
        <v>26</v>
      </c>
      <c r="G168" s="4" t="s">
        <v>87</v>
      </c>
      <c r="H168" t="str">
        <f t="shared" ca="1" si="42"/>
        <v>Van</v>
      </c>
      <c r="I168" t="str">
        <f t="shared" ca="1" si="43"/>
        <v>NYCVan 1</v>
      </c>
      <c r="J168" t="str">
        <f t="shared" ca="1" si="39"/>
        <v>NYC Driver18</v>
      </c>
      <c r="K168">
        <f ca="1">(Sheet2!$B$6+RANDBETWEEN(0,Sheet2!$B$5-Sheet2!$B$6))/1000000</f>
        <v>40.735300000000002</v>
      </c>
      <c r="L168">
        <f ca="1">(Sheet2!$C$6+RANDBETWEEN(0,ABS(Sheet2!$C$5)-ABS(Sheet2!$C$6)))/1000000</f>
        <v>-73.967972000000003</v>
      </c>
      <c r="M168">
        <f ca="1">(Sheet2!$B$3+RANDBETWEEN(0,Sheet2!$B$2-Sheet2!$B$3))/1000000</f>
        <v>40.769601000000002</v>
      </c>
      <c r="N168">
        <f ca="1">(Sheet2!$C$3+RANDBETWEEN(0,ABS(Sheet2!$C$2)-ABS(Sheet2!$C$3)))/1000000</f>
        <v>-73.945061999999993</v>
      </c>
      <c r="O168">
        <f t="shared" ca="1" si="50"/>
        <v>4.1248353918671707</v>
      </c>
      <c r="P168" t="str">
        <f t="shared" ca="1" si="51"/>
        <v>Not completed</v>
      </c>
      <c r="Q168">
        <f t="shared" ca="1" si="44"/>
        <v>3</v>
      </c>
      <c r="R168">
        <f t="shared" ca="1" si="52"/>
        <v>5</v>
      </c>
      <c r="S168">
        <f t="shared" ca="1" si="45"/>
        <v>4</v>
      </c>
      <c r="T168" t="str">
        <f t="shared" ca="1" si="46"/>
        <v>Great Comment 4</v>
      </c>
      <c r="U168">
        <f t="shared" ca="1" si="47"/>
        <v>1</v>
      </c>
    </row>
    <row r="169" spans="1:21" x14ac:dyDescent="0.25">
      <c r="A169" t="str">
        <f t="shared" si="40"/>
        <v>NYC10167</v>
      </c>
      <c r="B169" t="s">
        <v>37</v>
      </c>
      <c r="C169" s="2">
        <f t="shared" ca="1" si="48"/>
        <v>41782</v>
      </c>
      <c r="D169" s="3">
        <f t="shared" ca="1" si="41"/>
        <v>0.7006944444444444</v>
      </c>
      <c r="E169" s="3">
        <f t="shared" ca="1" si="49"/>
        <v>0.70972222222222214</v>
      </c>
      <c r="F169" s="4" t="s">
        <v>26</v>
      </c>
      <c r="G169" s="4" t="s">
        <v>87</v>
      </c>
      <c r="H169" t="str">
        <f t="shared" ca="1" si="42"/>
        <v>Standard</v>
      </c>
      <c r="I169" t="str">
        <f t="shared" ca="1" si="43"/>
        <v>NYCStandard 3</v>
      </c>
      <c r="J169" t="str">
        <f t="shared" ca="1" si="39"/>
        <v>NYC Driver19</v>
      </c>
      <c r="K169">
        <f ca="1">(Sheet2!$B$6+RANDBETWEEN(0,Sheet2!$B$5-Sheet2!$B$6))/1000000</f>
        <v>40.738582000000001</v>
      </c>
      <c r="L169">
        <f ca="1">(Sheet2!$C$6+RANDBETWEEN(0,ABS(Sheet2!$C$5)-ABS(Sheet2!$C$6)))/1000000</f>
        <v>-73.964941999999994</v>
      </c>
      <c r="M169">
        <f ca="1">(Sheet2!$B$3+RANDBETWEEN(0,Sheet2!$B$2-Sheet2!$B$3))/1000000</f>
        <v>40.778109999999998</v>
      </c>
      <c r="N169">
        <f ca="1">(Sheet2!$C$3+RANDBETWEEN(0,ABS(Sheet2!$C$2)-ABS(Sheet2!$C$3)))/1000000</f>
        <v>-73.950513000000001</v>
      </c>
      <c r="O169">
        <f t="shared" ca="1" si="50"/>
        <v>4.2079197057453461</v>
      </c>
      <c r="P169" t="str">
        <f t="shared" ca="1" si="51"/>
        <v>Completed</v>
      </c>
      <c r="Q169">
        <f t="shared" ca="1" si="44"/>
        <v>3</v>
      </c>
      <c r="R169">
        <f t="shared" ca="1" si="52"/>
        <v>0</v>
      </c>
      <c r="S169">
        <f t="shared" ca="1" si="45"/>
        <v>5</v>
      </c>
      <c r="T169" t="str">
        <f t="shared" ca="1" si="46"/>
        <v>Great Comment 4</v>
      </c>
      <c r="U169">
        <f t="shared" ca="1" si="47"/>
        <v>56</v>
      </c>
    </row>
    <row r="170" spans="1:21" x14ac:dyDescent="0.25">
      <c r="A170" t="str">
        <f t="shared" si="40"/>
        <v>NYC10168</v>
      </c>
      <c r="B170" t="s">
        <v>37</v>
      </c>
      <c r="C170" s="2">
        <f t="shared" ca="1" si="48"/>
        <v>41743</v>
      </c>
      <c r="D170" s="3">
        <f t="shared" ca="1" si="41"/>
        <v>0.52083333333333337</v>
      </c>
      <c r="E170" s="3">
        <f t="shared" ca="1" si="49"/>
        <v>0.52569444444444446</v>
      </c>
      <c r="F170" s="4" t="s">
        <v>26</v>
      </c>
      <c r="G170" s="4" t="s">
        <v>87</v>
      </c>
      <c r="H170" t="str">
        <f t="shared" ca="1" si="42"/>
        <v>Standard</v>
      </c>
      <c r="I170" t="str">
        <f t="shared" ca="1" si="43"/>
        <v>NYCStandard 3</v>
      </c>
      <c r="J170" t="str">
        <f t="shared" ca="1" si="39"/>
        <v>NYC Driver8</v>
      </c>
      <c r="K170">
        <f ca="1">(Sheet2!$B$6+RANDBETWEEN(0,Sheet2!$B$5-Sheet2!$B$6))/1000000</f>
        <v>40.741785999999998</v>
      </c>
      <c r="L170">
        <f ca="1">(Sheet2!$C$6+RANDBETWEEN(0,ABS(Sheet2!$C$5)-ABS(Sheet2!$C$6)))/1000000</f>
        <v>-73.957887999999997</v>
      </c>
      <c r="M170">
        <f ca="1">(Sheet2!$B$3+RANDBETWEEN(0,Sheet2!$B$2-Sheet2!$B$3))/1000000</f>
        <v>40.763714</v>
      </c>
      <c r="N170">
        <f ca="1">(Sheet2!$C$3+RANDBETWEEN(0,ABS(Sheet2!$C$2)-ABS(Sheet2!$C$3)))/1000000</f>
        <v>-73.962442999999993</v>
      </c>
      <c r="O170">
        <f t="shared" ca="1" si="50"/>
        <v>2.2396098075334461</v>
      </c>
      <c r="P170" t="str">
        <f t="shared" ca="1" si="51"/>
        <v>Not completed</v>
      </c>
      <c r="Q170">
        <f t="shared" ca="1" si="44"/>
        <v>2</v>
      </c>
      <c r="R170">
        <f t="shared" ca="1" si="52"/>
        <v>0</v>
      </c>
      <c r="S170">
        <f t="shared" ca="1" si="45"/>
        <v>4</v>
      </c>
      <c r="T170" t="str">
        <f t="shared" ca="1" si="46"/>
        <v>Great Comment 1</v>
      </c>
      <c r="U170">
        <f t="shared" ca="1" si="47"/>
        <v>35</v>
      </c>
    </row>
    <row r="171" spans="1:21" x14ac:dyDescent="0.25">
      <c r="A171" t="str">
        <f t="shared" si="40"/>
        <v>NYC10169</v>
      </c>
      <c r="B171" t="s">
        <v>37</v>
      </c>
      <c r="C171" s="2">
        <f t="shared" ca="1" si="48"/>
        <v>41830</v>
      </c>
      <c r="D171" s="3">
        <f t="shared" ca="1" si="41"/>
        <v>0.35416666666666669</v>
      </c>
      <c r="E171" s="3">
        <f t="shared" ca="1" si="49"/>
        <v>0.36458333333333337</v>
      </c>
      <c r="F171" s="4" t="s">
        <v>26</v>
      </c>
      <c r="G171" s="4" t="s">
        <v>87</v>
      </c>
      <c r="H171" t="str">
        <f t="shared" ca="1" si="42"/>
        <v>Van</v>
      </c>
      <c r="I171" t="str">
        <f t="shared" ca="1" si="43"/>
        <v>NYCVan 2</v>
      </c>
      <c r="J171" t="str">
        <f t="shared" ca="1" si="39"/>
        <v>NYC Driver3</v>
      </c>
      <c r="K171">
        <f ca="1">(Sheet2!$B$6+RANDBETWEEN(0,Sheet2!$B$5-Sheet2!$B$6))/1000000</f>
        <v>40.743695000000002</v>
      </c>
      <c r="L171">
        <f ca="1">(Sheet2!$C$6+RANDBETWEEN(0,ABS(Sheet2!$C$5)-ABS(Sheet2!$C$6)))/1000000</f>
        <v>-73.970298</v>
      </c>
      <c r="M171">
        <f ca="1">(Sheet2!$B$3+RANDBETWEEN(0,Sheet2!$B$2-Sheet2!$B$3))/1000000</f>
        <v>40.770262000000002</v>
      </c>
      <c r="N171">
        <f ca="1">(Sheet2!$C$3+RANDBETWEEN(0,ABS(Sheet2!$C$2)-ABS(Sheet2!$C$3)))/1000000</f>
        <v>-73.946906999999996</v>
      </c>
      <c r="O171">
        <f t="shared" ca="1" si="50"/>
        <v>3.5396954247505534</v>
      </c>
      <c r="P171" t="str">
        <f t="shared" ca="1" si="51"/>
        <v>Completed</v>
      </c>
      <c r="Q171">
        <f t="shared" ca="1" si="44"/>
        <v>3</v>
      </c>
      <c r="R171">
        <f t="shared" ca="1" si="52"/>
        <v>5</v>
      </c>
      <c r="S171">
        <f t="shared" ca="1" si="45"/>
        <v>5</v>
      </c>
      <c r="T171" t="str">
        <f t="shared" ca="1" si="46"/>
        <v>Great Comment 4</v>
      </c>
      <c r="U171">
        <f t="shared" ca="1" si="47"/>
        <v>14</v>
      </c>
    </row>
    <row r="172" spans="1:21" x14ac:dyDescent="0.25">
      <c r="A172" t="str">
        <f t="shared" si="40"/>
        <v>NYC10170</v>
      </c>
      <c r="B172" t="s">
        <v>37</v>
      </c>
      <c r="C172" s="2">
        <f t="shared" ca="1" si="48"/>
        <v>41838</v>
      </c>
      <c r="D172" s="3">
        <f t="shared" ca="1" si="41"/>
        <v>0.79791666666666661</v>
      </c>
      <c r="E172" s="3">
        <f t="shared" ca="1" si="49"/>
        <v>0.8076388888888888</v>
      </c>
      <c r="F172" s="4" t="s">
        <v>26</v>
      </c>
      <c r="G172" s="4" t="s">
        <v>87</v>
      </c>
      <c r="H172" t="str">
        <f t="shared" ca="1" si="42"/>
        <v>Standard</v>
      </c>
      <c r="I172" t="str">
        <f t="shared" ca="1" si="43"/>
        <v>NYCStandard 2</v>
      </c>
      <c r="J172" t="str">
        <f t="shared" ca="1" si="39"/>
        <v>NYC Driver18</v>
      </c>
      <c r="K172">
        <f ca="1">(Sheet2!$B$6+RANDBETWEEN(0,Sheet2!$B$5-Sheet2!$B$6))/1000000</f>
        <v>40.737554000000003</v>
      </c>
      <c r="L172">
        <f ca="1">(Sheet2!$C$6+RANDBETWEEN(0,ABS(Sheet2!$C$5)-ABS(Sheet2!$C$6)))/1000000</f>
        <v>-73.952273000000005</v>
      </c>
      <c r="M172">
        <f ca="1">(Sheet2!$B$3+RANDBETWEEN(0,Sheet2!$B$2-Sheet2!$B$3))/1000000</f>
        <v>40.771115000000002</v>
      </c>
      <c r="N172">
        <f ca="1">(Sheet2!$C$3+RANDBETWEEN(0,ABS(Sheet2!$C$2)-ABS(Sheet2!$C$3)))/1000000</f>
        <v>-73.949234000000004</v>
      </c>
      <c r="O172">
        <f t="shared" ca="1" si="50"/>
        <v>3.3698312153578254</v>
      </c>
      <c r="P172" t="str">
        <f t="shared" ca="1" si="51"/>
        <v>Completed</v>
      </c>
      <c r="Q172">
        <f t="shared" ca="1" si="44"/>
        <v>3</v>
      </c>
      <c r="R172">
        <f t="shared" ca="1" si="52"/>
        <v>0</v>
      </c>
      <c r="S172">
        <f t="shared" ca="1" si="45"/>
        <v>5</v>
      </c>
      <c r="T172" t="str">
        <f t="shared" ca="1" si="46"/>
        <v>Great Comment 5</v>
      </c>
      <c r="U172">
        <f t="shared" ca="1" si="47"/>
        <v>73</v>
      </c>
    </row>
    <row r="173" spans="1:21" x14ac:dyDescent="0.25">
      <c r="A173" t="str">
        <f t="shared" si="40"/>
        <v>NYC10171</v>
      </c>
      <c r="B173" t="s">
        <v>37</v>
      </c>
      <c r="C173" s="2">
        <f t="shared" ca="1" si="48"/>
        <v>41796</v>
      </c>
      <c r="D173" s="3">
        <f t="shared" ca="1" si="41"/>
        <v>0.4284722222222222</v>
      </c>
      <c r="E173" s="3">
        <f t="shared" ca="1" si="49"/>
        <v>0.43472222222222218</v>
      </c>
      <c r="F173" s="4" t="s">
        <v>26</v>
      </c>
      <c r="G173" s="4" t="s">
        <v>87</v>
      </c>
      <c r="H173" t="str">
        <f t="shared" ca="1" si="42"/>
        <v>Van</v>
      </c>
      <c r="I173" t="str">
        <f t="shared" ca="1" si="43"/>
        <v>NYCVan 1</v>
      </c>
      <c r="J173" t="str">
        <f t="shared" ca="1" si="39"/>
        <v>NYC Driver10</v>
      </c>
      <c r="K173">
        <f ca="1">(Sheet2!$B$6+RANDBETWEEN(0,Sheet2!$B$5-Sheet2!$B$6))/1000000</f>
        <v>40.735944000000003</v>
      </c>
      <c r="L173">
        <f ca="1">(Sheet2!$C$6+RANDBETWEEN(0,ABS(Sheet2!$C$5)-ABS(Sheet2!$C$6)))/1000000</f>
        <v>-73.953395</v>
      </c>
      <c r="M173">
        <f ca="1">(Sheet2!$B$3+RANDBETWEEN(0,Sheet2!$B$2-Sheet2!$B$3))/1000000</f>
        <v>40.762568999999999</v>
      </c>
      <c r="N173">
        <f ca="1">(Sheet2!$C$3+RANDBETWEEN(0,ABS(Sheet2!$C$2)-ABS(Sheet2!$C$3)))/1000000</f>
        <v>-73.958153999999993</v>
      </c>
      <c r="O173">
        <f t="shared" ca="1" si="50"/>
        <v>2.7046972215018816</v>
      </c>
      <c r="P173" t="str">
        <f t="shared" ca="1" si="51"/>
        <v>Not completed</v>
      </c>
      <c r="Q173">
        <f t="shared" ca="1" si="44"/>
        <v>2</v>
      </c>
      <c r="R173">
        <f t="shared" ca="1" si="52"/>
        <v>5</v>
      </c>
      <c r="S173">
        <f t="shared" ca="1" si="45"/>
        <v>4</v>
      </c>
      <c r="T173" t="str">
        <f t="shared" ca="1" si="46"/>
        <v>Great Comment 2</v>
      </c>
      <c r="U173">
        <f t="shared" ca="1" si="47"/>
        <v>20</v>
      </c>
    </row>
    <row r="174" spans="1:21" x14ac:dyDescent="0.25">
      <c r="A174" t="str">
        <f t="shared" si="40"/>
        <v>NYC10172</v>
      </c>
      <c r="B174" t="s">
        <v>37</v>
      </c>
      <c r="C174" s="2">
        <f t="shared" ca="1" si="48"/>
        <v>41714</v>
      </c>
      <c r="D174" s="3">
        <f t="shared" ca="1" si="41"/>
        <v>0.95277777777777783</v>
      </c>
      <c r="E174" s="3">
        <f t="shared" ca="1" si="49"/>
        <v>0.96388888888888891</v>
      </c>
      <c r="F174" s="4" t="s">
        <v>26</v>
      </c>
      <c r="G174" s="4" t="s">
        <v>87</v>
      </c>
      <c r="H174" t="str">
        <f t="shared" ca="1" si="42"/>
        <v>Van</v>
      </c>
      <c r="I174" t="str">
        <f t="shared" ca="1" si="43"/>
        <v>NYCVan 1</v>
      </c>
      <c r="J174" t="str">
        <f t="shared" ca="1" si="39"/>
        <v>NYC Driver18</v>
      </c>
      <c r="K174">
        <f ca="1">(Sheet2!$B$6+RANDBETWEEN(0,Sheet2!$B$5-Sheet2!$B$6))/1000000</f>
        <v>40.729475999999998</v>
      </c>
      <c r="L174">
        <f ca="1">(Sheet2!$C$6+RANDBETWEEN(0,ABS(Sheet2!$C$5)-ABS(Sheet2!$C$6)))/1000000</f>
        <v>-73.965648000000002</v>
      </c>
      <c r="M174">
        <f ca="1">(Sheet2!$B$3+RANDBETWEEN(0,Sheet2!$B$2-Sheet2!$B$3))/1000000</f>
        <v>40.763658999999997</v>
      </c>
      <c r="N174">
        <f ca="1">(Sheet2!$C$3+RANDBETWEEN(0,ABS(Sheet2!$C$2)-ABS(Sheet2!$C$3)))/1000000</f>
        <v>-73.948818000000003</v>
      </c>
      <c r="O174">
        <f t="shared" ca="1" si="50"/>
        <v>3.8101527384082647</v>
      </c>
      <c r="P174" t="str">
        <f t="shared" ca="1" si="51"/>
        <v>Completed</v>
      </c>
      <c r="Q174">
        <f t="shared" ca="1" si="44"/>
        <v>3</v>
      </c>
      <c r="R174">
        <f t="shared" ca="1" si="52"/>
        <v>5</v>
      </c>
      <c r="S174">
        <f t="shared" ca="1" si="45"/>
        <v>4</v>
      </c>
      <c r="T174" t="str">
        <f t="shared" ca="1" si="46"/>
        <v>Great Comment 2</v>
      </c>
      <c r="U174">
        <f t="shared" ca="1" si="47"/>
        <v>66</v>
      </c>
    </row>
    <row r="175" spans="1:21" x14ac:dyDescent="0.25">
      <c r="A175" t="str">
        <f t="shared" si="40"/>
        <v>NYC10173</v>
      </c>
      <c r="B175" t="s">
        <v>37</v>
      </c>
      <c r="C175" s="2">
        <f t="shared" ca="1" si="48"/>
        <v>41819</v>
      </c>
      <c r="D175" s="3">
        <f t="shared" ca="1" si="41"/>
        <v>0.75486111111111109</v>
      </c>
      <c r="E175" s="3">
        <f t="shared" ca="1" si="49"/>
        <v>0.76527777777777772</v>
      </c>
      <c r="F175" s="4" t="s">
        <v>26</v>
      </c>
      <c r="G175" s="4" t="s">
        <v>87</v>
      </c>
      <c r="H175" t="str">
        <f t="shared" ca="1" si="42"/>
        <v>Standard</v>
      </c>
      <c r="I175" t="str">
        <f t="shared" ca="1" si="43"/>
        <v>NYCStandard 1</v>
      </c>
      <c r="J175" t="str">
        <f t="shared" ca="1" si="39"/>
        <v>NYC Driver14</v>
      </c>
      <c r="K175">
        <f ca="1">(Sheet2!$B$6+RANDBETWEEN(0,Sheet2!$B$5-Sheet2!$B$6))/1000000</f>
        <v>40.744483000000002</v>
      </c>
      <c r="L175">
        <f ca="1">(Sheet2!$C$6+RANDBETWEEN(0,ABS(Sheet2!$C$5)-ABS(Sheet2!$C$6)))/1000000</f>
        <v>-73.972489999999993</v>
      </c>
      <c r="M175">
        <f ca="1">(Sheet2!$B$3+RANDBETWEEN(0,Sheet2!$B$2-Sheet2!$B$3))/1000000</f>
        <v>40.776193999999997</v>
      </c>
      <c r="N175">
        <f ca="1">(Sheet2!$C$3+RANDBETWEEN(0,ABS(Sheet2!$C$2)-ABS(Sheet2!$C$3)))/1000000</f>
        <v>-73.943516000000002</v>
      </c>
      <c r="O175">
        <f t="shared" ca="1" si="50"/>
        <v>4.2954396713258589</v>
      </c>
      <c r="P175" t="str">
        <f t="shared" ca="1" si="51"/>
        <v>Completed</v>
      </c>
      <c r="Q175">
        <f t="shared" ca="1" si="44"/>
        <v>3</v>
      </c>
      <c r="R175">
        <f t="shared" ca="1" si="52"/>
        <v>0</v>
      </c>
      <c r="S175">
        <f t="shared" ca="1" si="45"/>
        <v>5</v>
      </c>
      <c r="T175" t="str">
        <f t="shared" ca="1" si="46"/>
        <v>Great Comment 2</v>
      </c>
      <c r="U175">
        <f t="shared" ca="1" si="47"/>
        <v>77</v>
      </c>
    </row>
    <row r="176" spans="1:21" x14ac:dyDescent="0.25">
      <c r="A176" t="str">
        <f t="shared" si="40"/>
        <v>NYC10174</v>
      </c>
      <c r="B176" t="s">
        <v>37</v>
      </c>
      <c r="C176" s="2">
        <f t="shared" ca="1" si="48"/>
        <v>41713</v>
      </c>
      <c r="D176" s="3">
        <f t="shared" ca="1" si="41"/>
        <v>0.48402777777777778</v>
      </c>
      <c r="E176" s="3">
        <f t="shared" ca="1" si="49"/>
        <v>0.49166666666666664</v>
      </c>
      <c r="F176" s="4" t="s">
        <v>26</v>
      </c>
      <c r="G176" s="4" t="s">
        <v>87</v>
      </c>
      <c r="H176" t="str">
        <f t="shared" ca="1" si="42"/>
        <v>Standard</v>
      </c>
      <c r="I176" t="str">
        <f t="shared" ca="1" si="43"/>
        <v>NYCStandard 1</v>
      </c>
      <c r="J176" t="str">
        <f t="shared" ca="1" si="39"/>
        <v>NYC Driver18</v>
      </c>
      <c r="K176">
        <f ca="1">(Sheet2!$B$6+RANDBETWEEN(0,Sheet2!$B$5-Sheet2!$B$6))/1000000</f>
        <v>40.737633000000002</v>
      </c>
      <c r="L176">
        <f ca="1">(Sheet2!$C$6+RANDBETWEEN(0,ABS(Sheet2!$C$5)-ABS(Sheet2!$C$6)))/1000000</f>
        <v>-73.973121000000006</v>
      </c>
      <c r="M176">
        <f ca="1">(Sheet2!$B$3+RANDBETWEEN(0,Sheet2!$B$2-Sheet2!$B$3))/1000000</f>
        <v>40.766379000000001</v>
      </c>
      <c r="N176">
        <f ca="1">(Sheet2!$C$3+RANDBETWEEN(0,ABS(Sheet2!$C$2)-ABS(Sheet2!$C$3)))/1000000</f>
        <v>-73.952487000000005</v>
      </c>
      <c r="O176">
        <f t="shared" ca="1" si="50"/>
        <v>3.5384946969014948</v>
      </c>
      <c r="P176" t="str">
        <f t="shared" ca="1" si="51"/>
        <v>Completed</v>
      </c>
      <c r="Q176">
        <f t="shared" ca="1" si="44"/>
        <v>2</v>
      </c>
      <c r="R176">
        <f t="shared" ca="1" si="52"/>
        <v>0</v>
      </c>
      <c r="S176">
        <f t="shared" ca="1" si="45"/>
        <v>5</v>
      </c>
      <c r="T176" t="str">
        <f t="shared" ca="1" si="46"/>
        <v>Great Comment 1</v>
      </c>
      <c r="U176">
        <f t="shared" ca="1" si="47"/>
        <v>61</v>
      </c>
    </row>
    <row r="177" spans="1:21" x14ac:dyDescent="0.25">
      <c r="A177" t="str">
        <f t="shared" si="40"/>
        <v>NYC10175</v>
      </c>
      <c r="B177" t="s">
        <v>37</v>
      </c>
      <c r="C177" s="2">
        <f t="shared" ca="1" si="48"/>
        <v>41775</v>
      </c>
      <c r="D177" s="3">
        <f t="shared" ca="1" si="41"/>
        <v>0.52430555555555558</v>
      </c>
      <c r="E177" s="3">
        <f t="shared" ca="1" si="49"/>
        <v>0.53541666666666665</v>
      </c>
      <c r="F177" s="4" t="s">
        <v>51</v>
      </c>
      <c r="G177" s="4" t="s">
        <v>87</v>
      </c>
      <c r="H177" t="str">
        <f t="shared" ca="1" si="42"/>
        <v>Van</v>
      </c>
      <c r="I177" t="str">
        <f t="shared" ca="1" si="43"/>
        <v>NYCVan 2</v>
      </c>
      <c r="J177" t="str">
        <f t="shared" ca="1" si="39"/>
        <v>NYC Driver9</v>
      </c>
      <c r="K177">
        <f ca="1">(Sheet2!$B$3+RANDBETWEEN(0,Sheet2!$B$2-Sheet2!$B$3))/1000000</f>
        <v>40.775278999999998</v>
      </c>
      <c r="L177">
        <f ca="1">(Sheet2!$C$3+RANDBETWEEN(0,ABS(Sheet2!$C$2)-ABS(Sheet2!$C$3)))/1000000</f>
        <v>-73.956402999999995</v>
      </c>
      <c r="M177">
        <f ca="1">(Sheet2!$B$6+RANDBETWEEN(0,Sheet2!$B$5-Sheet2!$B$6))/1000000</f>
        <v>40.728918</v>
      </c>
      <c r="N177">
        <f ca="1">(Sheet2!$C$6+RANDBETWEEN(0,ABS(Sheet2!$C$5)-ABS(Sheet2!$C$6)))/1000000</f>
        <v>-73.971601000000007</v>
      </c>
      <c r="O177">
        <f t="shared" ca="1" si="50"/>
        <v>4.8788538869287734</v>
      </c>
      <c r="P177" t="str">
        <f t="shared" ca="1" si="51"/>
        <v>Completed</v>
      </c>
      <c r="Q177">
        <f t="shared" ca="1" si="44"/>
        <v>2</v>
      </c>
      <c r="R177">
        <f t="shared" ca="1" si="52"/>
        <v>5</v>
      </c>
      <c r="S177">
        <f t="shared" ca="1" si="45"/>
        <v>5</v>
      </c>
      <c r="T177" t="str">
        <f t="shared" ca="1" si="46"/>
        <v>Great Comment 1</v>
      </c>
      <c r="U177">
        <f t="shared" ca="1" si="47"/>
        <v>58</v>
      </c>
    </row>
    <row r="178" spans="1:21" x14ac:dyDescent="0.25">
      <c r="A178" t="str">
        <f t="shared" si="40"/>
        <v>NYC10176</v>
      </c>
      <c r="B178" t="s">
        <v>37</v>
      </c>
      <c r="C178" s="2">
        <f t="shared" ca="1" si="48"/>
        <v>41804</v>
      </c>
      <c r="D178" s="3">
        <f t="shared" ca="1" si="41"/>
        <v>0.45694444444444443</v>
      </c>
      <c r="E178" s="3">
        <f t="shared" ca="1" si="49"/>
        <v>0.46736111111111112</v>
      </c>
      <c r="F178" s="4" t="s">
        <v>51</v>
      </c>
      <c r="G178" s="4" t="s">
        <v>87</v>
      </c>
      <c r="H178" t="str">
        <f t="shared" ca="1" si="42"/>
        <v>Luxury</v>
      </c>
      <c r="I178" t="str">
        <f t="shared" ca="1" si="43"/>
        <v>NYCLuxury 1</v>
      </c>
      <c r="J178" t="str">
        <f t="shared" ca="1" si="39"/>
        <v>NYC Driver3</v>
      </c>
      <c r="K178">
        <f ca="1">(Sheet2!$B$3+RANDBETWEEN(0,Sheet2!$B$2-Sheet2!$B$3))/1000000</f>
        <v>40.770601999999997</v>
      </c>
      <c r="L178">
        <f ca="1">(Sheet2!$C$3+RANDBETWEEN(0,ABS(Sheet2!$C$2)-ABS(Sheet2!$C$3)))/1000000</f>
        <v>-73.945460999999995</v>
      </c>
      <c r="M178">
        <f ca="1">(Sheet2!$B$6+RANDBETWEEN(0,Sheet2!$B$5-Sheet2!$B$6))/1000000</f>
        <v>40.730463</v>
      </c>
      <c r="N178">
        <f ca="1">(Sheet2!$C$6+RANDBETWEEN(0,ABS(Sheet2!$C$5)-ABS(Sheet2!$C$6)))/1000000</f>
        <v>-73.967885999999993</v>
      </c>
      <c r="O178">
        <f t="shared" ca="1" si="50"/>
        <v>4.5978472636658996</v>
      </c>
      <c r="P178" t="str">
        <f t="shared" ca="1" si="51"/>
        <v>Completed</v>
      </c>
      <c r="Q178">
        <f t="shared" ca="1" si="44"/>
        <v>2</v>
      </c>
      <c r="R178">
        <f t="shared" ca="1" si="52"/>
        <v>10</v>
      </c>
      <c r="S178">
        <f t="shared" ca="1" si="45"/>
        <v>3</v>
      </c>
      <c r="T178" t="str">
        <f t="shared" ca="1" si="46"/>
        <v>Standard Comment 4</v>
      </c>
      <c r="U178">
        <f t="shared" ca="1" si="47"/>
        <v>30</v>
      </c>
    </row>
    <row r="179" spans="1:21" x14ac:dyDescent="0.25">
      <c r="A179" t="str">
        <f t="shared" si="40"/>
        <v>NYC10177</v>
      </c>
      <c r="B179" t="s">
        <v>37</v>
      </c>
      <c r="C179" s="2">
        <f t="shared" ca="1" si="48"/>
        <v>41701</v>
      </c>
      <c r="D179" s="3">
        <f t="shared" ca="1" si="41"/>
        <v>0.77638888888888891</v>
      </c>
      <c r="E179" s="3">
        <f t="shared" ca="1" si="49"/>
        <v>0.78541666666666665</v>
      </c>
      <c r="F179" s="4" t="s">
        <v>51</v>
      </c>
      <c r="G179" s="4" t="s">
        <v>87</v>
      </c>
      <c r="H179" t="str">
        <f t="shared" ca="1" si="42"/>
        <v>Luxury</v>
      </c>
      <c r="I179" t="str">
        <f t="shared" ca="1" si="43"/>
        <v>NYCLuxury 2</v>
      </c>
      <c r="J179" t="str">
        <f t="shared" ca="1" si="39"/>
        <v>NYC Driver13</v>
      </c>
      <c r="K179">
        <f ca="1">(Sheet2!$B$3+RANDBETWEEN(0,Sheet2!$B$2-Sheet2!$B$3))/1000000</f>
        <v>40.771678999999999</v>
      </c>
      <c r="L179">
        <f ca="1">(Sheet2!$C$3+RANDBETWEEN(0,ABS(Sheet2!$C$2)-ABS(Sheet2!$C$3)))/1000000</f>
        <v>-73.955800999999994</v>
      </c>
      <c r="M179">
        <f ca="1">(Sheet2!$B$6+RANDBETWEEN(0,Sheet2!$B$5-Sheet2!$B$6))/1000000</f>
        <v>40.745317</v>
      </c>
      <c r="N179">
        <f ca="1">(Sheet2!$C$6+RANDBETWEEN(0,ABS(Sheet2!$C$5)-ABS(Sheet2!$C$6)))/1000000</f>
        <v>-73.973453000000006</v>
      </c>
      <c r="O179">
        <f t="shared" ca="1" si="50"/>
        <v>3.1726142973894573</v>
      </c>
      <c r="P179" t="str">
        <f t="shared" ca="1" si="51"/>
        <v>Not completed</v>
      </c>
      <c r="Q179">
        <f t="shared" ca="1" si="44"/>
        <v>3</v>
      </c>
      <c r="R179">
        <f t="shared" ca="1" si="52"/>
        <v>10</v>
      </c>
      <c r="S179">
        <f t="shared" ca="1" si="45"/>
        <v>5</v>
      </c>
      <c r="T179" t="str">
        <f t="shared" ca="1" si="46"/>
        <v>Great Comment 2</v>
      </c>
      <c r="U179">
        <f t="shared" ca="1" si="47"/>
        <v>85</v>
      </c>
    </row>
    <row r="180" spans="1:21" x14ac:dyDescent="0.25">
      <c r="A180" t="str">
        <f t="shared" si="40"/>
        <v>NYC10178</v>
      </c>
      <c r="B180" t="s">
        <v>37</v>
      </c>
      <c r="C180" s="2">
        <f t="shared" ca="1" si="48"/>
        <v>41849</v>
      </c>
      <c r="D180" s="3">
        <f t="shared" ca="1" si="41"/>
        <v>0.83958333333333324</v>
      </c>
      <c r="E180" s="3">
        <f t="shared" ca="1" si="49"/>
        <v>0.84999999999999987</v>
      </c>
      <c r="F180" s="4" t="s">
        <v>51</v>
      </c>
      <c r="G180" s="4" t="s">
        <v>87</v>
      </c>
      <c r="H180" t="str">
        <f t="shared" ca="1" si="42"/>
        <v>Standard</v>
      </c>
      <c r="I180" t="str">
        <f t="shared" ca="1" si="43"/>
        <v>NYCStandard 3</v>
      </c>
      <c r="J180" t="str">
        <f t="shared" ca="1" si="39"/>
        <v>NYC Driver18</v>
      </c>
      <c r="K180">
        <f ca="1">(Sheet2!$B$3+RANDBETWEEN(0,Sheet2!$B$2-Sheet2!$B$3))/1000000</f>
        <v>40.776884000000003</v>
      </c>
      <c r="L180">
        <f ca="1">(Sheet2!$C$3+RANDBETWEEN(0,ABS(Sheet2!$C$2)-ABS(Sheet2!$C$3)))/1000000</f>
        <v>-73.943224000000001</v>
      </c>
      <c r="M180">
        <f ca="1">(Sheet2!$B$6+RANDBETWEEN(0,Sheet2!$B$5-Sheet2!$B$6))/1000000</f>
        <v>40.735571</v>
      </c>
      <c r="N180">
        <f ca="1">(Sheet2!$C$6+RANDBETWEEN(0,ABS(Sheet2!$C$5)-ABS(Sheet2!$C$6)))/1000000</f>
        <v>-73.963514000000004</v>
      </c>
      <c r="O180">
        <f t="shared" ca="1" si="50"/>
        <v>4.6026601753768439</v>
      </c>
      <c r="P180" t="str">
        <f t="shared" ca="1" si="51"/>
        <v>Completed</v>
      </c>
      <c r="Q180">
        <f t="shared" ca="1" si="44"/>
        <v>3</v>
      </c>
      <c r="R180">
        <f t="shared" ca="1" si="52"/>
        <v>0</v>
      </c>
      <c r="S180">
        <f t="shared" ca="1" si="45"/>
        <v>4</v>
      </c>
      <c r="T180" t="str">
        <f t="shared" ca="1" si="46"/>
        <v>Great Comment 5</v>
      </c>
      <c r="U180">
        <f t="shared" ca="1" si="47"/>
        <v>93</v>
      </c>
    </row>
    <row r="181" spans="1:21" x14ac:dyDescent="0.25">
      <c r="A181" t="str">
        <f t="shared" si="40"/>
        <v>NYC10179</v>
      </c>
      <c r="B181" t="s">
        <v>37</v>
      </c>
      <c r="C181" s="2">
        <f t="shared" ca="1" si="48"/>
        <v>41707</v>
      </c>
      <c r="D181" s="3">
        <f t="shared" ca="1" si="41"/>
        <v>0.66388888888888886</v>
      </c>
      <c r="E181" s="3">
        <f t="shared" ca="1" si="49"/>
        <v>0.67152777777777772</v>
      </c>
      <c r="F181" s="4" t="s">
        <v>51</v>
      </c>
      <c r="G181" s="4" t="s">
        <v>87</v>
      </c>
      <c r="H181" t="str">
        <f t="shared" ca="1" si="42"/>
        <v>Standard</v>
      </c>
      <c r="I181" t="str">
        <f t="shared" ca="1" si="43"/>
        <v>NYCStandard 4</v>
      </c>
      <c r="J181" t="str">
        <f t="shared" ca="1" si="39"/>
        <v>NYC Driver20</v>
      </c>
      <c r="K181">
        <f ca="1">(Sheet2!$B$3+RANDBETWEEN(0,Sheet2!$B$2-Sheet2!$B$3))/1000000</f>
        <v>40.764798999999996</v>
      </c>
      <c r="L181">
        <f ca="1">(Sheet2!$C$3+RANDBETWEEN(0,ABS(Sheet2!$C$2)-ABS(Sheet2!$C$3)))/1000000</f>
        <v>-73.960909999999998</v>
      </c>
      <c r="M181">
        <f ca="1">(Sheet2!$B$6+RANDBETWEEN(0,Sheet2!$B$5-Sheet2!$B$6))/1000000</f>
        <v>40.73442</v>
      </c>
      <c r="N181">
        <f ca="1">(Sheet2!$C$6+RANDBETWEEN(0,ABS(Sheet2!$C$5)-ABS(Sheet2!$C$6)))/1000000</f>
        <v>-73.952106000000001</v>
      </c>
      <c r="O181">
        <f t="shared" ca="1" si="50"/>
        <v>3.162900657624264</v>
      </c>
      <c r="P181" t="str">
        <f t="shared" ca="1" si="51"/>
        <v>Completed</v>
      </c>
      <c r="Q181">
        <f t="shared" ca="1" si="44"/>
        <v>2</v>
      </c>
      <c r="R181">
        <f t="shared" ca="1" si="52"/>
        <v>0</v>
      </c>
      <c r="S181">
        <f t="shared" ca="1" si="45"/>
        <v>5</v>
      </c>
      <c r="T181" t="str">
        <f t="shared" ca="1" si="46"/>
        <v>Great Comment 1</v>
      </c>
      <c r="U181">
        <f t="shared" ca="1" si="47"/>
        <v>60</v>
      </c>
    </row>
    <row r="182" spans="1:21" x14ac:dyDescent="0.25">
      <c r="A182" t="str">
        <f t="shared" si="40"/>
        <v>NYC10180</v>
      </c>
      <c r="B182" t="s">
        <v>37</v>
      </c>
      <c r="C182" s="2">
        <f t="shared" ca="1" si="48"/>
        <v>41829</v>
      </c>
      <c r="D182" s="3">
        <f t="shared" ca="1" si="41"/>
        <v>0.68194444444444446</v>
      </c>
      <c r="E182" s="3">
        <f t="shared" ca="1" si="49"/>
        <v>0.69513888888888886</v>
      </c>
      <c r="F182" s="4" t="s">
        <v>51</v>
      </c>
      <c r="G182" s="4" t="s">
        <v>87</v>
      </c>
      <c r="H182" t="str">
        <f t="shared" ca="1" si="42"/>
        <v>Standard</v>
      </c>
      <c r="I182" t="str">
        <f t="shared" ca="1" si="43"/>
        <v>NYCStandard 2</v>
      </c>
      <c r="J182" t="str">
        <f t="shared" ca="1" si="39"/>
        <v>NYC Driver14</v>
      </c>
      <c r="K182">
        <f ca="1">(Sheet2!$B$3+RANDBETWEEN(0,Sheet2!$B$2-Sheet2!$B$3))/1000000</f>
        <v>40.773988000000003</v>
      </c>
      <c r="L182">
        <f ca="1">(Sheet2!$C$3+RANDBETWEEN(0,ABS(Sheet2!$C$2)-ABS(Sheet2!$C$3)))/1000000</f>
        <v>-73.956380999999993</v>
      </c>
      <c r="M182">
        <f ca="1">(Sheet2!$B$6+RANDBETWEEN(0,Sheet2!$B$5-Sheet2!$B$6))/1000000</f>
        <v>40.732449000000003</v>
      </c>
      <c r="N182">
        <f ca="1">(Sheet2!$C$6+RANDBETWEEN(0,ABS(Sheet2!$C$5)-ABS(Sheet2!$C$6)))/1000000</f>
        <v>-73.968774999999994</v>
      </c>
      <c r="O182">
        <f t="shared" ca="1" si="50"/>
        <v>4.3348584256005411</v>
      </c>
      <c r="P182" t="str">
        <f t="shared" ca="1" si="51"/>
        <v>Completed</v>
      </c>
      <c r="Q182">
        <f t="shared" ca="1" si="44"/>
        <v>3</v>
      </c>
      <c r="R182">
        <f t="shared" ca="1" si="52"/>
        <v>0</v>
      </c>
      <c r="S182">
        <f t="shared" ca="1" si="45"/>
        <v>5</v>
      </c>
      <c r="T182" t="str">
        <f t="shared" ca="1" si="46"/>
        <v>Great Comment 5</v>
      </c>
      <c r="U182">
        <f t="shared" ca="1" si="47"/>
        <v>48</v>
      </c>
    </row>
    <row r="183" spans="1:21" x14ac:dyDescent="0.25">
      <c r="A183" t="str">
        <f t="shared" si="40"/>
        <v>NYC10181</v>
      </c>
      <c r="B183" t="s">
        <v>37</v>
      </c>
      <c r="C183" s="2">
        <f t="shared" ca="1" si="48"/>
        <v>41762</v>
      </c>
      <c r="D183" s="3">
        <f t="shared" ca="1" si="41"/>
        <v>0.9819444444444444</v>
      </c>
      <c r="E183" s="3">
        <f t="shared" ca="1" si="49"/>
        <v>0.99791666666666667</v>
      </c>
      <c r="F183" s="4" t="s">
        <v>51</v>
      </c>
      <c r="G183" s="4" t="s">
        <v>87</v>
      </c>
      <c r="H183" t="str">
        <f t="shared" ca="1" si="42"/>
        <v>Luxury</v>
      </c>
      <c r="I183" t="str">
        <f t="shared" ca="1" si="43"/>
        <v>NYCLuxury 1</v>
      </c>
      <c r="J183" t="str">
        <f t="shared" ca="1" si="39"/>
        <v>NYC Driver1</v>
      </c>
      <c r="K183">
        <f ca="1">(Sheet2!$B$3+RANDBETWEEN(0,Sheet2!$B$2-Sheet2!$B$3))/1000000</f>
        <v>40.779857</v>
      </c>
      <c r="L183">
        <f ca="1">(Sheet2!$C$3+RANDBETWEEN(0,ABS(Sheet2!$C$2)-ABS(Sheet2!$C$3)))/1000000</f>
        <v>-73.942137000000002</v>
      </c>
      <c r="M183">
        <f ca="1">(Sheet2!$B$6+RANDBETWEEN(0,Sheet2!$B$5-Sheet2!$B$6))/1000000</f>
        <v>40.736342999999998</v>
      </c>
      <c r="N183">
        <f ca="1">(Sheet2!$C$6+RANDBETWEEN(0,ABS(Sheet2!$C$5)-ABS(Sheet2!$C$6)))/1000000</f>
        <v>-73.969262000000001</v>
      </c>
      <c r="O183">
        <f t="shared" ca="1" si="50"/>
        <v>5.1276055045215791</v>
      </c>
      <c r="P183" t="str">
        <f t="shared" ca="1" si="51"/>
        <v>Completed</v>
      </c>
      <c r="Q183">
        <f t="shared" ca="1" si="44"/>
        <v>3</v>
      </c>
      <c r="R183">
        <f t="shared" ca="1" si="52"/>
        <v>10</v>
      </c>
      <c r="S183">
        <f t="shared" ca="1" si="45"/>
        <v>4</v>
      </c>
      <c r="T183" t="str">
        <f t="shared" ca="1" si="46"/>
        <v>Great Comment 4</v>
      </c>
      <c r="U183">
        <f t="shared" ca="1" si="47"/>
        <v>92</v>
      </c>
    </row>
    <row r="184" spans="1:21" x14ac:dyDescent="0.25">
      <c r="A184" t="str">
        <f t="shared" si="40"/>
        <v>NYC10182</v>
      </c>
      <c r="B184" t="s">
        <v>37</v>
      </c>
      <c r="C184" s="2">
        <f t="shared" ca="1" si="48"/>
        <v>41783</v>
      </c>
      <c r="D184" s="3">
        <f t="shared" ca="1" si="41"/>
        <v>0.46458333333333335</v>
      </c>
      <c r="E184" s="3">
        <f t="shared" ca="1" si="49"/>
        <v>0.47152777777777777</v>
      </c>
      <c r="F184" s="4" t="s">
        <v>51</v>
      </c>
      <c r="G184" s="4" t="s">
        <v>87</v>
      </c>
      <c r="H184" t="str">
        <f t="shared" ca="1" si="42"/>
        <v>Luxury</v>
      </c>
      <c r="I184" t="str">
        <f t="shared" ca="1" si="43"/>
        <v>NYCLuxury 2</v>
      </c>
      <c r="J184" t="str">
        <f t="shared" ca="1" si="39"/>
        <v>NYC Driver4</v>
      </c>
      <c r="K184">
        <f ca="1">(Sheet2!$B$3+RANDBETWEEN(0,Sheet2!$B$2-Sheet2!$B$3))/1000000</f>
        <v>40.763446000000002</v>
      </c>
      <c r="L184">
        <f ca="1">(Sheet2!$C$3+RANDBETWEEN(0,ABS(Sheet2!$C$2)-ABS(Sheet2!$C$3)))/1000000</f>
        <v>-73.945042999999998</v>
      </c>
      <c r="M184">
        <f ca="1">(Sheet2!$B$6+RANDBETWEEN(0,Sheet2!$B$5-Sheet2!$B$6))/1000000</f>
        <v>40.741162000000003</v>
      </c>
      <c r="N184">
        <f ca="1">(Sheet2!$C$6+RANDBETWEEN(0,ABS(Sheet2!$C$5)-ABS(Sheet2!$C$6)))/1000000</f>
        <v>-73.955864000000005</v>
      </c>
      <c r="O184">
        <f t="shared" ca="1" si="50"/>
        <v>2.4772377701787125</v>
      </c>
      <c r="P184" t="str">
        <f t="shared" ca="1" si="51"/>
        <v>Completed</v>
      </c>
      <c r="Q184">
        <f t="shared" ca="1" si="44"/>
        <v>2</v>
      </c>
      <c r="R184">
        <f t="shared" ca="1" si="52"/>
        <v>10</v>
      </c>
      <c r="S184">
        <f t="shared" ca="1" si="45"/>
        <v>2</v>
      </c>
      <c r="T184" t="str">
        <f t="shared" ca="1" si="46"/>
        <v>Standard Comment 1</v>
      </c>
      <c r="U184">
        <f t="shared" ca="1" si="47"/>
        <v>55</v>
      </c>
    </row>
    <row r="185" spans="1:21" x14ac:dyDescent="0.25">
      <c r="A185" t="str">
        <f t="shared" si="40"/>
        <v>NYC10183</v>
      </c>
      <c r="B185" t="s">
        <v>37</v>
      </c>
      <c r="C185" s="2">
        <f t="shared" ca="1" si="48"/>
        <v>41748</v>
      </c>
      <c r="D185" s="3">
        <f t="shared" ca="1" si="41"/>
        <v>0.29583333333333334</v>
      </c>
      <c r="E185" s="3">
        <f t="shared" ca="1" si="49"/>
        <v>0.30555555555555558</v>
      </c>
      <c r="F185" s="4" t="s">
        <v>51</v>
      </c>
      <c r="G185" s="4" t="s">
        <v>87</v>
      </c>
      <c r="H185" t="str">
        <f t="shared" ca="1" si="42"/>
        <v>Standard</v>
      </c>
      <c r="I185" t="str">
        <f t="shared" ca="1" si="43"/>
        <v>NYCStandard 1</v>
      </c>
      <c r="J185" t="str">
        <f t="shared" ca="1" si="39"/>
        <v>NYC Driver18</v>
      </c>
      <c r="K185">
        <f ca="1">(Sheet2!$B$3+RANDBETWEEN(0,Sheet2!$B$2-Sheet2!$B$3))/1000000</f>
        <v>40.766002</v>
      </c>
      <c r="L185">
        <f ca="1">(Sheet2!$C$3+RANDBETWEEN(0,ABS(Sheet2!$C$2)-ABS(Sheet2!$C$3)))/1000000</f>
        <v>-73.955991999999995</v>
      </c>
      <c r="M185">
        <f ca="1">(Sheet2!$B$6+RANDBETWEEN(0,Sheet2!$B$5-Sheet2!$B$6))/1000000</f>
        <v>40.730365999999997</v>
      </c>
      <c r="N185">
        <f ca="1">(Sheet2!$C$6+RANDBETWEEN(0,ABS(Sheet2!$C$5)-ABS(Sheet2!$C$6)))/1000000</f>
        <v>-73.962001999999998</v>
      </c>
      <c r="O185">
        <f t="shared" ca="1" si="50"/>
        <v>3.6139239006929849</v>
      </c>
      <c r="P185" t="str">
        <f t="shared" ca="1" si="51"/>
        <v>Completed</v>
      </c>
      <c r="Q185">
        <f t="shared" ca="1" si="44"/>
        <v>3</v>
      </c>
      <c r="R185">
        <f t="shared" ca="1" si="52"/>
        <v>0</v>
      </c>
      <c r="S185">
        <f t="shared" ca="1" si="45"/>
        <v>5</v>
      </c>
      <c r="T185" t="str">
        <f t="shared" ca="1" si="46"/>
        <v>Great Comment 4</v>
      </c>
      <c r="U185">
        <f t="shared" ca="1" si="47"/>
        <v>13</v>
      </c>
    </row>
    <row r="186" spans="1:21" x14ac:dyDescent="0.25">
      <c r="A186" t="str">
        <f t="shared" si="40"/>
        <v>NYC10184</v>
      </c>
      <c r="B186" t="s">
        <v>37</v>
      </c>
      <c r="C186" s="2">
        <f t="shared" ca="1" si="48"/>
        <v>41773</v>
      </c>
      <c r="D186" s="3">
        <f t="shared" ca="1" si="41"/>
        <v>0.72916666666666663</v>
      </c>
      <c r="E186" s="3">
        <f t="shared" ca="1" si="49"/>
        <v>0.74097222222222214</v>
      </c>
      <c r="F186" s="4" t="s">
        <v>52</v>
      </c>
      <c r="G186" s="4" t="s">
        <v>87</v>
      </c>
      <c r="H186" t="str">
        <f t="shared" ca="1" si="42"/>
        <v>Standard</v>
      </c>
      <c r="I186" t="str">
        <f t="shared" ca="1" si="43"/>
        <v>NYCStandard 4</v>
      </c>
      <c r="J186" t="str">
        <f t="shared" ca="1" si="39"/>
        <v>NYC Driver14</v>
      </c>
      <c r="K186">
        <f ca="1">(Sheet2!$B$3+RANDBETWEEN(0,Sheet2!$B$2-Sheet2!$B$3))/1000000</f>
        <v>40.774839</v>
      </c>
      <c r="L186">
        <f ca="1">(Sheet2!$C$3+RANDBETWEEN(0,ABS(Sheet2!$C$2)-ABS(Sheet2!$C$3)))/1000000</f>
        <v>-73.946001999999993</v>
      </c>
      <c r="M186">
        <f ca="1">(Sheet2!$B$6+RANDBETWEEN(0,Sheet2!$B$5-Sheet2!$B$6))/1000000</f>
        <v>40.733468000000002</v>
      </c>
      <c r="N186">
        <f ca="1">(Sheet2!$C$6+RANDBETWEEN(0,ABS(Sheet2!$C$5)-ABS(Sheet2!$C$6)))/1000000</f>
        <v>-73.950536</v>
      </c>
      <c r="O186">
        <f t="shared" ca="1" si="50"/>
        <v>4.1618707296118647</v>
      </c>
      <c r="P186" t="str">
        <f t="shared" ca="1" si="51"/>
        <v>Not completed</v>
      </c>
      <c r="Q186">
        <f t="shared" ca="1" si="44"/>
        <v>3</v>
      </c>
      <c r="R186">
        <f t="shared" ca="1" si="52"/>
        <v>0</v>
      </c>
      <c r="S186">
        <f t="shared" ca="1" si="45"/>
        <v>3</v>
      </c>
      <c r="T186" t="str">
        <f t="shared" ca="1" si="46"/>
        <v>Standard Comment 2</v>
      </c>
      <c r="U186">
        <f t="shared" ca="1" si="47"/>
        <v>70</v>
      </c>
    </row>
    <row r="187" spans="1:21" x14ac:dyDescent="0.25">
      <c r="A187" t="str">
        <f t="shared" si="40"/>
        <v>NYC10185</v>
      </c>
      <c r="B187" t="s">
        <v>37</v>
      </c>
      <c r="C187" s="2">
        <f t="shared" ca="1" si="48"/>
        <v>41774</v>
      </c>
      <c r="D187" s="3">
        <f t="shared" ca="1" si="41"/>
        <v>0.16111111111111112</v>
      </c>
      <c r="E187" s="3">
        <f t="shared" ca="1" si="49"/>
        <v>0.16944444444444445</v>
      </c>
      <c r="F187" s="4" t="s">
        <v>52</v>
      </c>
      <c r="G187" s="4" t="s">
        <v>87</v>
      </c>
      <c r="H187" t="str">
        <f t="shared" ca="1" si="42"/>
        <v>Standard</v>
      </c>
      <c r="I187" t="str">
        <f t="shared" ca="1" si="43"/>
        <v>NYCStandard 3</v>
      </c>
      <c r="J187" t="str">
        <f t="shared" ca="1" si="39"/>
        <v>NYC Driver10</v>
      </c>
      <c r="K187">
        <f ca="1">(Sheet2!$B$3+RANDBETWEEN(0,Sheet2!$B$2-Sheet2!$B$3))/1000000</f>
        <v>40.775184000000003</v>
      </c>
      <c r="L187">
        <f ca="1">(Sheet2!$C$3+RANDBETWEEN(0,ABS(Sheet2!$C$2)-ABS(Sheet2!$C$3)))/1000000</f>
        <v>-73.954224999999994</v>
      </c>
      <c r="M187">
        <f ca="1">(Sheet2!$B$6+RANDBETWEEN(0,Sheet2!$B$5-Sheet2!$B$6))/1000000</f>
        <v>40.739328</v>
      </c>
      <c r="N187">
        <f ca="1">(Sheet2!$C$6+RANDBETWEEN(0,ABS(Sheet2!$C$5)-ABS(Sheet2!$C$6)))/1000000</f>
        <v>-73.951791</v>
      </c>
      <c r="O187">
        <f t="shared" ca="1" si="50"/>
        <v>3.5938518222097025</v>
      </c>
      <c r="P187" t="str">
        <f t="shared" ca="1" si="51"/>
        <v>Completed</v>
      </c>
      <c r="Q187">
        <f t="shared" ca="1" si="44"/>
        <v>3</v>
      </c>
      <c r="R187">
        <f t="shared" ca="1" si="52"/>
        <v>0</v>
      </c>
      <c r="S187">
        <f t="shared" ca="1" si="45"/>
        <v>5</v>
      </c>
      <c r="T187" t="str">
        <f t="shared" ca="1" si="46"/>
        <v>Great Comment 1</v>
      </c>
      <c r="U187">
        <f t="shared" ca="1" si="47"/>
        <v>9</v>
      </c>
    </row>
    <row r="188" spans="1:21" x14ac:dyDescent="0.25">
      <c r="A188" t="str">
        <f t="shared" si="40"/>
        <v>NYC10186</v>
      </c>
      <c r="B188" t="s">
        <v>37</v>
      </c>
      <c r="C188" s="2">
        <f t="shared" ca="1" si="48"/>
        <v>41795</v>
      </c>
      <c r="D188" s="3">
        <f t="shared" ca="1" si="41"/>
        <v>0.56111111111111112</v>
      </c>
      <c r="E188" s="3">
        <f t="shared" ca="1" si="49"/>
        <v>0.57013888888888886</v>
      </c>
      <c r="F188" s="4" t="s">
        <v>52</v>
      </c>
      <c r="G188" s="4" t="s">
        <v>87</v>
      </c>
      <c r="H188" t="str">
        <f t="shared" ca="1" si="42"/>
        <v>Van</v>
      </c>
      <c r="I188" t="str">
        <f t="shared" ca="1" si="43"/>
        <v>NYCVan 2</v>
      </c>
      <c r="J188" t="str">
        <f t="shared" ca="1" si="39"/>
        <v>NYC Driver3</v>
      </c>
      <c r="K188">
        <f ca="1">(Sheet2!$B$3+RANDBETWEEN(0,Sheet2!$B$2-Sheet2!$B$3))/1000000</f>
        <v>40.780521999999998</v>
      </c>
      <c r="L188">
        <f ca="1">(Sheet2!$C$3+RANDBETWEEN(0,ABS(Sheet2!$C$2)-ABS(Sheet2!$C$3)))/1000000</f>
        <v>-73.952472999999998</v>
      </c>
      <c r="M188">
        <f ca="1">(Sheet2!$B$6+RANDBETWEEN(0,Sheet2!$B$5-Sheet2!$B$6))/1000000</f>
        <v>40.745762999999997</v>
      </c>
      <c r="N188">
        <f ca="1">(Sheet2!$C$6+RANDBETWEEN(0,ABS(Sheet2!$C$5)-ABS(Sheet2!$C$6)))/1000000</f>
        <v>-73.972605999999999</v>
      </c>
      <c r="O188">
        <f t="shared" ca="1" si="50"/>
        <v>4.0168716310083896</v>
      </c>
      <c r="P188" t="str">
        <f t="shared" ca="1" si="51"/>
        <v>Not completed</v>
      </c>
      <c r="Q188">
        <f t="shared" ca="1" si="44"/>
        <v>2</v>
      </c>
      <c r="R188">
        <f t="shared" ca="1" si="52"/>
        <v>5</v>
      </c>
      <c r="S188">
        <f t="shared" ca="1" si="45"/>
        <v>5</v>
      </c>
      <c r="T188" t="str">
        <f t="shared" ca="1" si="46"/>
        <v>Great Comment 2</v>
      </c>
      <c r="U188">
        <f t="shared" ca="1" si="47"/>
        <v>40</v>
      </c>
    </row>
    <row r="189" spans="1:21" x14ac:dyDescent="0.25">
      <c r="A189" t="str">
        <f t="shared" si="40"/>
        <v>NYC10187</v>
      </c>
      <c r="B189" t="s">
        <v>37</v>
      </c>
      <c r="C189" s="2">
        <f t="shared" ca="1" si="48"/>
        <v>41718</v>
      </c>
      <c r="D189" s="3">
        <f t="shared" ca="1" si="41"/>
        <v>0.32083333333333336</v>
      </c>
      <c r="E189" s="3">
        <f t="shared" ca="1" si="49"/>
        <v>0.3263888888888889</v>
      </c>
      <c r="F189" s="4" t="s">
        <v>52</v>
      </c>
      <c r="G189" s="4" t="s">
        <v>87</v>
      </c>
      <c r="H189" t="str">
        <f t="shared" ca="1" si="42"/>
        <v>Standard</v>
      </c>
      <c r="I189" t="str">
        <f t="shared" ca="1" si="43"/>
        <v>NYCStandard 1</v>
      </c>
      <c r="J189" t="str">
        <f t="shared" ca="1" si="39"/>
        <v>NYC Driver16</v>
      </c>
      <c r="K189">
        <f ca="1">(Sheet2!$B$3+RANDBETWEEN(0,Sheet2!$B$2-Sheet2!$B$3))/1000000</f>
        <v>40.763843999999999</v>
      </c>
      <c r="L189">
        <f ca="1">(Sheet2!$C$3+RANDBETWEEN(0,ABS(Sheet2!$C$2)-ABS(Sheet2!$C$3)))/1000000</f>
        <v>-73.963849999999994</v>
      </c>
      <c r="M189">
        <f ca="1">(Sheet2!$B$6+RANDBETWEEN(0,Sheet2!$B$5-Sheet2!$B$6))/1000000</f>
        <v>40.744495999999998</v>
      </c>
      <c r="N189">
        <f ca="1">(Sheet2!$C$6+RANDBETWEEN(0,ABS(Sheet2!$C$5)-ABS(Sheet2!$C$6)))/1000000</f>
        <v>-73.970320000000001</v>
      </c>
      <c r="O189">
        <f t="shared" ca="1" si="50"/>
        <v>2.040112751786038</v>
      </c>
      <c r="P189" t="str">
        <f t="shared" ca="1" si="51"/>
        <v>Cancelled</v>
      </c>
      <c r="Q189">
        <f t="shared" ca="1" si="44"/>
        <v>3</v>
      </c>
      <c r="R189">
        <f t="shared" ca="1" si="52"/>
        <v>0</v>
      </c>
      <c r="S189">
        <f t="shared" ca="1" si="45"/>
        <v>5</v>
      </c>
      <c r="T189" t="str">
        <f t="shared" ca="1" si="46"/>
        <v>Great Comment 5</v>
      </c>
      <c r="U189">
        <f t="shared" ca="1" si="47"/>
        <v>13</v>
      </c>
    </row>
    <row r="190" spans="1:21" x14ac:dyDescent="0.25">
      <c r="A190" t="str">
        <f t="shared" si="40"/>
        <v>NYC10188</v>
      </c>
      <c r="B190" t="s">
        <v>37</v>
      </c>
      <c r="C190" s="2">
        <f t="shared" ca="1" si="48"/>
        <v>41704</v>
      </c>
      <c r="D190" s="3">
        <f t="shared" ca="1" si="41"/>
        <v>0.67013888888888884</v>
      </c>
      <c r="E190" s="3">
        <f t="shared" ca="1" si="49"/>
        <v>0.67499999999999993</v>
      </c>
      <c r="F190" s="4" t="s">
        <v>52</v>
      </c>
      <c r="G190" s="4" t="s">
        <v>87</v>
      </c>
      <c r="H190" t="str">
        <f t="shared" ca="1" si="42"/>
        <v>Standard</v>
      </c>
      <c r="I190" t="str">
        <f t="shared" ca="1" si="43"/>
        <v>NYCStandard 3</v>
      </c>
      <c r="J190" t="str">
        <f t="shared" ca="1" si="39"/>
        <v>NYC Driver5</v>
      </c>
      <c r="K190">
        <f ca="1">(Sheet2!$B$3+RANDBETWEEN(0,Sheet2!$B$2-Sheet2!$B$3))/1000000</f>
        <v>40.761989</v>
      </c>
      <c r="L190">
        <f ca="1">(Sheet2!$C$3+RANDBETWEEN(0,ABS(Sheet2!$C$2)-ABS(Sheet2!$C$3)))/1000000</f>
        <v>-73.942914999999999</v>
      </c>
      <c r="M190">
        <f ca="1">(Sheet2!$B$6+RANDBETWEEN(0,Sheet2!$B$5-Sheet2!$B$6))/1000000</f>
        <v>40.745550999999999</v>
      </c>
      <c r="N190">
        <f ca="1">(Sheet2!$C$6+RANDBETWEEN(0,ABS(Sheet2!$C$5)-ABS(Sheet2!$C$6)))/1000000</f>
        <v>-73.947761</v>
      </c>
      <c r="O190">
        <f t="shared" ca="1" si="50"/>
        <v>1.7137431546179844</v>
      </c>
      <c r="P190" t="str">
        <f t="shared" ca="1" si="51"/>
        <v>Not completed</v>
      </c>
      <c r="Q190">
        <f t="shared" ca="1" si="44"/>
        <v>3</v>
      </c>
      <c r="R190">
        <f t="shared" ca="1" si="52"/>
        <v>0</v>
      </c>
      <c r="S190">
        <f t="shared" ca="1" si="45"/>
        <v>5</v>
      </c>
      <c r="T190" t="str">
        <f t="shared" ca="1" si="46"/>
        <v>Great Comment 5</v>
      </c>
      <c r="U190">
        <f t="shared" ca="1" si="47"/>
        <v>57</v>
      </c>
    </row>
    <row r="191" spans="1:21" x14ac:dyDescent="0.25">
      <c r="A191" t="str">
        <f t="shared" si="40"/>
        <v>NYC10189</v>
      </c>
      <c r="B191" t="s">
        <v>37</v>
      </c>
      <c r="C191" s="2">
        <f t="shared" ca="1" si="48"/>
        <v>41728</v>
      </c>
      <c r="D191" s="3">
        <f t="shared" ca="1" si="41"/>
        <v>0.33680555555555558</v>
      </c>
      <c r="E191" s="3">
        <f t="shared" ca="1" si="49"/>
        <v>0.35208333333333336</v>
      </c>
      <c r="F191" s="4" t="s">
        <v>52</v>
      </c>
      <c r="G191" s="4" t="s">
        <v>87</v>
      </c>
      <c r="H191" t="str">
        <f t="shared" ca="1" si="42"/>
        <v>Van</v>
      </c>
      <c r="I191" t="str">
        <f t="shared" ca="1" si="43"/>
        <v>NYCVan 2</v>
      </c>
      <c r="J191" t="str">
        <f t="shared" ca="1" si="39"/>
        <v>NYC Driver8</v>
      </c>
      <c r="K191">
        <f ca="1">(Sheet2!$B$6+RANDBETWEEN(0,Sheet2!$B$5-Sheet2!$B$6))/1000000</f>
        <v>40.743994999999998</v>
      </c>
      <c r="L191">
        <f ca="1">(Sheet2!$C$6+RANDBETWEEN(0,ABS(Sheet2!$C$5)-ABS(Sheet2!$C$6)))/1000000</f>
        <v>-73.966284999999999</v>
      </c>
      <c r="M191">
        <f ca="1">(Sheet2!$B$9+RANDBETWEEN(0,Sheet2!$B$8-Sheet2!$B$9))/1000000</f>
        <v>40.709445000000002</v>
      </c>
      <c r="N191">
        <f ca="1">(Sheet2!$C$9+RANDBETWEEN(0,ABS(Sheet2!$C$8)-ABS(Sheet2!$C$9)))/1000000</f>
        <v>-74.002869000000004</v>
      </c>
      <c r="O191">
        <f t="shared" ca="1" si="50"/>
        <v>5.0319892249487177</v>
      </c>
      <c r="P191" t="str">
        <f t="shared" ca="1" si="51"/>
        <v>Completed</v>
      </c>
      <c r="Q191">
        <f t="shared" ca="1" si="44"/>
        <v>3</v>
      </c>
      <c r="R191">
        <f t="shared" ca="1" si="52"/>
        <v>5</v>
      </c>
      <c r="S191">
        <f t="shared" ca="1" si="45"/>
        <v>4</v>
      </c>
      <c r="T191" t="str">
        <f t="shared" ca="1" si="46"/>
        <v>Great Comment 3</v>
      </c>
      <c r="U191">
        <f t="shared" ca="1" si="47"/>
        <v>15</v>
      </c>
    </row>
    <row r="192" spans="1:21" x14ac:dyDescent="0.25">
      <c r="A192" t="str">
        <f t="shared" si="40"/>
        <v>NYC10190</v>
      </c>
      <c r="B192" t="s">
        <v>37</v>
      </c>
      <c r="C192" s="2">
        <f t="shared" ca="1" si="48"/>
        <v>41748</v>
      </c>
      <c r="D192" s="3">
        <f t="shared" ca="1" si="41"/>
        <v>0.90347222222222223</v>
      </c>
      <c r="E192" s="3">
        <f t="shared" ca="1" si="49"/>
        <v>0.91180555555555554</v>
      </c>
      <c r="F192" s="4" t="s">
        <v>52</v>
      </c>
      <c r="G192" s="4" t="s">
        <v>87</v>
      </c>
      <c r="H192" t="str">
        <f t="shared" ca="1" si="42"/>
        <v>Van</v>
      </c>
      <c r="I192" t="str">
        <f t="shared" ca="1" si="43"/>
        <v>NYCVan 2</v>
      </c>
      <c r="J192" t="str">
        <f t="shared" ca="1" si="39"/>
        <v>NYC Driver5</v>
      </c>
      <c r="K192">
        <f ca="1">(Sheet2!$B$6+RANDBETWEEN(0,Sheet2!$B$5-Sheet2!$B$6))/1000000</f>
        <v>40.735577999999997</v>
      </c>
      <c r="L192">
        <f ca="1">(Sheet2!$C$6+RANDBETWEEN(0,ABS(Sheet2!$C$5)-ABS(Sheet2!$C$6)))/1000000</f>
        <v>-73.974834999999999</v>
      </c>
      <c r="M192">
        <f ca="1">(Sheet2!$B$9+RANDBETWEEN(0,Sheet2!$B$8-Sheet2!$B$9))/1000000</f>
        <v>40.712029000000001</v>
      </c>
      <c r="N192">
        <f ca="1">(Sheet2!$C$9+RANDBETWEEN(0,ABS(Sheet2!$C$8)-ABS(Sheet2!$C$9)))/1000000</f>
        <v>-74.001569000000003</v>
      </c>
      <c r="O192">
        <f t="shared" ca="1" si="50"/>
        <v>3.5626705671448211</v>
      </c>
      <c r="P192" t="str">
        <f t="shared" ca="1" si="51"/>
        <v>Completed</v>
      </c>
      <c r="Q192">
        <f t="shared" ca="1" si="44"/>
        <v>3</v>
      </c>
      <c r="R192">
        <f t="shared" ca="1" si="52"/>
        <v>5</v>
      </c>
      <c r="S192">
        <f t="shared" ca="1" si="45"/>
        <v>5</v>
      </c>
      <c r="T192" t="str">
        <f t="shared" ca="1" si="46"/>
        <v>Great Comment 1</v>
      </c>
      <c r="U192">
        <f t="shared" ca="1" si="47"/>
        <v>86</v>
      </c>
    </row>
    <row r="193" spans="1:21" x14ac:dyDescent="0.25">
      <c r="A193" t="str">
        <f t="shared" si="40"/>
        <v>NYC10191</v>
      </c>
      <c r="B193" t="s">
        <v>37</v>
      </c>
      <c r="C193" s="2">
        <f t="shared" ca="1" si="48"/>
        <v>41739</v>
      </c>
      <c r="D193" s="3">
        <f t="shared" ca="1" si="41"/>
        <v>0.82638888888888884</v>
      </c>
      <c r="E193" s="3">
        <f t="shared" ca="1" si="49"/>
        <v>0.83680555555555547</v>
      </c>
      <c r="F193" s="4" t="s">
        <v>52</v>
      </c>
      <c r="G193" s="4" t="s">
        <v>87</v>
      </c>
      <c r="H193" t="str">
        <f t="shared" ca="1" si="42"/>
        <v>Standard</v>
      </c>
      <c r="I193" t="str">
        <f t="shared" ca="1" si="43"/>
        <v>NYCStandard 1</v>
      </c>
      <c r="J193" t="str">
        <f t="shared" ca="1" si="39"/>
        <v>NYC Driver6</v>
      </c>
      <c r="K193">
        <f ca="1">(Sheet2!$B$6+RANDBETWEEN(0,Sheet2!$B$5-Sheet2!$B$6))/1000000</f>
        <v>40.737129000000003</v>
      </c>
      <c r="L193">
        <f ca="1">(Sheet2!$C$6+RANDBETWEEN(0,ABS(Sheet2!$C$5)-ABS(Sheet2!$C$6)))/1000000</f>
        <v>-73.974326000000005</v>
      </c>
      <c r="M193">
        <f ca="1">(Sheet2!$B$9+RANDBETWEEN(0,Sheet2!$B$8-Sheet2!$B$9))/1000000</f>
        <v>40.710712000000001</v>
      </c>
      <c r="N193">
        <f ca="1">(Sheet2!$C$9+RANDBETWEEN(0,ABS(Sheet2!$C$8)-ABS(Sheet2!$C$9)))/1000000</f>
        <v>-74.000328999999994</v>
      </c>
      <c r="O193">
        <f t="shared" ca="1" si="50"/>
        <v>3.7067693454003847</v>
      </c>
      <c r="P193" t="str">
        <f t="shared" ca="1" si="51"/>
        <v>Completed</v>
      </c>
      <c r="Q193">
        <f t="shared" ca="1" si="44"/>
        <v>3</v>
      </c>
      <c r="R193">
        <f t="shared" ca="1" si="52"/>
        <v>0</v>
      </c>
      <c r="S193">
        <f t="shared" ca="1" si="45"/>
        <v>3</v>
      </c>
      <c r="T193" t="str">
        <f t="shared" ca="1" si="46"/>
        <v>Standard Comment 5</v>
      </c>
      <c r="U193">
        <f t="shared" ca="1" si="47"/>
        <v>73</v>
      </c>
    </row>
    <row r="194" spans="1:21" x14ac:dyDescent="0.25">
      <c r="A194" t="str">
        <f t="shared" si="40"/>
        <v>NYC10192</v>
      </c>
      <c r="B194" t="s">
        <v>37</v>
      </c>
      <c r="C194" s="2">
        <f t="shared" ca="1" si="48"/>
        <v>41735</v>
      </c>
      <c r="D194" s="3">
        <f t="shared" ca="1" si="41"/>
        <v>0.60486111111111118</v>
      </c>
      <c r="E194" s="3">
        <f t="shared" ca="1" si="49"/>
        <v>0.61875000000000002</v>
      </c>
      <c r="F194" s="4" t="s">
        <v>52</v>
      </c>
      <c r="G194" s="4" t="s">
        <v>87</v>
      </c>
      <c r="H194" t="str">
        <f t="shared" ca="1" si="42"/>
        <v>Standard</v>
      </c>
      <c r="I194" t="str">
        <f t="shared" ca="1" si="43"/>
        <v>NYCStandard 4</v>
      </c>
      <c r="J194" t="str">
        <f t="shared" ca="1" si="39"/>
        <v>NYC Driver9</v>
      </c>
      <c r="K194">
        <f ca="1">(Sheet2!$B$6+RANDBETWEEN(0,Sheet2!$B$5-Sheet2!$B$6))/1000000</f>
        <v>40.741239999999998</v>
      </c>
      <c r="L194">
        <f ca="1">(Sheet2!$C$6+RANDBETWEEN(0,ABS(Sheet2!$C$5)-ABS(Sheet2!$C$6)))/1000000</f>
        <v>-73.950554999999994</v>
      </c>
      <c r="M194">
        <f ca="1">(Sheet2!$B$9+RANDBETWEEN(0,Sheet2!$B$8-Sheet2!$B$9))/1000000</f>
        <v>40.707461000000002</v>
      </c>
      <c r="N194">
        <f ca="1">(Sheet2!$C$9+RANDBETWEEN(0,ABS(Sheet2!$C$8)-ABS(Sheet2!$C$9)))/1000000</f>
        <v>-73.999171000000004</v>
      </c>
      <c r="O194">
        <f t="shared" ca="1" si="50"/>
        <v>5.9199124123588183</v>
      </c>
      <c r="P194" t="str">
        <f t="shared" ca="1" si="51"/>
        <v>Completed</v>
      </c>
      <c r="Q194">
        <f t="shared" ca="1" si="44"/>
        <v>2</v>
      </c>
      <c r="R194">
        <f t="shared" ca="1" si="52"/>
        <v>0</v>
      </c>
      <c r="S194">
        <f t="shared" ca="1" si="45"/>
        <v>1</v>
      </c>
      <c r="T194" t="str">
        <f t="shared" ca="1" si="46"/>
        <v>Bad Comment 5</v>
      </c>
      <c r="U194">
        <f t="shared" ca="1" si="47"/>
        <v>39</v>
      </c>
    </row>
    <row r="195" spans="1:21" x14ac:dyDescent="0.25">
      <c r="A195" t="str">
        <f t="shared" si="40"/>
        <v>NYC10193</v>
      </c>
      <c r="B195" t="s">
        <v>37</v>
      </c>
      <c r="C195" s="2">
        <f t="shared" ca="1" si="48"/>
        <v>41707</v>
      </c>
      <c r="D195" s="3">
        <f t="shared" ca="1" si="41"/>
        <v>0.30833333333333335</v>
      </c>
      <c r="E195" s="3">
        <f t="shared" ca="1" si="49"/>
        <v>0.31666666666666671</v>
      </c>
      <c r="F195" s="4" t="s">
        <v>52</v>
      </c>
      <c r="G195" s="4" t="s">
        <v>87</v>
      </c>
      <c r="H195" t="str">
        <f t="shared" ca="1" si="42"/>
        <v>Standard</v>
      </c>
      <c r="I195" t="str">
        <f t="shared" ca="1" si="43"/>
        <v>NYCStandard 3</v>
      </c>
      <c r="J195" t="str">
        <f t="shared" ref="J195:J258" ca="1" si="53">CONCATENATE("NYC Driver",RANDBETWEEN(1,20))</f>
        <v>NYC Driver7</v>
      </c>
      <c r="K195">
        <f ca="1">(Sheet2!$B$6+RANDBETWEEN(0,Sheet2!$B$5-Sheet2!$B$6))/1000000</f>
        <v>40.743969999999997</v>
      </c>
      <c r="L195">
        <f ca="1">(Sheet2!$C$6+RANDBETWEEN(0,ABS(Sheet2!$C$5)-ABS(Sheet2!$C$6)))/1000000</f>
        <v>-73.975123999999994</v>
      </c>
      <c r="M195">
        <f ca="1">(Sheet2!$B$9+RANDBETWEEN(0,Sheet2!$B$8-Sheet2!$B$9))/1000000</f>
        <v>40.713068</v>
      </c>
      <c r="N195">
        <f ca="1">(Sheet2!$C$9+RANDBETWEEN(0,ABS(Sheet2!$C$8)-ABS(Sheet2!$C$9)))/1000000</f>
        <v>-73.997609999999995</v>
      </c>
      <c r="O195">
        <f t="shared" ca="1" si="50"/>
        <v>3.8217192466218659</v>
      </c>
      <c r="P195" t="str">
        <f t="shared" ca="1" si="51"/>
        <v>Completed</v>
      </c>
      <c r="Q195">
        <f t="shared" ca="1" si="44"/>
        <v>3</v>
      </c>
      <c r="R195">
        <f t="shared" ca="1" si="52"/>
        <v>0</v>
      </c>
      <c r="S195">
        <f t="shared" ca="1" si="45"/>
        <v>4</v>
      </c>
      <c r="T195" t="str">
        <f t="shared" ca="1" si="46"/>
        <v>Great Comment 3</v>
      </c>
      <c r="U195">
        <f t="shared" ca="1" si="47"/>
        <v>13</v>
      </c>
    </row>
    <row r="196" spans="1:21" x14ac:dyDescent="0.25">
      <c r="A196" t="str">
        <f t="shared" ref="A196:A259" si="54">CONCATENATE("NYC",10000+ROW(B196)-2)</f>
        <v>NYC10194</v>
      </c>
      <c r="B196" t="s">
        <v>37</v>
      </c>
      <c r="C196" s="2">
        <f t="shared" ca="1" si="48"/>
        <v>41732</v>
      </c>
      <c r="D196" s="3">
        <f t="shared" ref="D196:D259" ca="1" si="55">TIME(IF(AND(U196&gt;=0,U196&lt;10),RANDBETWEEN(1,6),IF(AND(U196&gt;=10,U196&lt;20),RANDBETWEEN(7,8),IF(AND(U196&gt;=20,U196&lt;35),RANDBETWEEN(9,10),IF(AND(U196&gt;=35,U196&lt;65),RANDBETWEEN(11,16),IF(AND(U196&gt;=65,U196&lt;99),RANDBETWEEN(17,23)))))),RANDBETWEEN(1,59),0)</f>
        <v>0.33263888888888887</v>
      </c>
      <c r="E196" s="3">
        <f t="shared" ca="1" si="49"/>
        <v>0.34444444444444444</v>
      </c>
      <c r="F196" s="4" t="s">
        <v>52</v>
      </c>
      <c r="G196" s="4" t="s">
        <v>87</v>
      </c>
      <c r="H196" t="str">
        <f t="shared" ref="H196:H259" ca="1" si="56">IF(RANDBETWEEN(0,20)&lt;=10,"Standard",IF(RANDBETWEEN(0,20)&lt;=15,"Van","Luxury"))</f>
        <v>Luxury</v>
      </c>
      <c r="I196" t="str">
        <f t="shared" ref="I196:I259" ca="1" si="57">IF(H196="Van",CONCATENATE("NYCVan ",RANDBETWEEN(1,2)),IF(H196="Standard",CONCATENATE("NYCStandard ",RANDBETWEEN(1,4)),CONCATENATE("NYCLuxury ",RANDBETWEEN(1,2))))</f>
        <v>NYCLuxury 1</v>
      </c>
      <c r="J196" t="str">
        <f t="shared" ca="1" si="53"/>
        <v>NYC Driver14</v>
      </c>
      <c r="K196">
        <f ca="1">(Sheet2!$B$6+RANDBETWEEN(0,Sheet2!$B$5-Sheet2!$B$6))/1000000</f>
        <v>40.742103</v>
      </c>
      <c r="L196">
        <f ca="1">(Sheet2!$C$6+RANDBETWEEN(0,ABS(Sheet2!$C$5)-ABS(Sheet2!$C$6)))/1000000</f>
        <v>-73.970257000000004</v>
      </c>
      <c r="M196">
        <f ca="1">(Sheet2!$B$9+RANDBETWEEN(0,Sheet2!$B$8-Sheet2!$B$9))/1000000</f>
        <v>40.705782999999997</v>
      </c>
      <c r="N196">
        <f ca="1">(Sheet2!$C$9+RANDBETWEEN(0,ABS(Sheet2!$C$8)-ABS(Sheet2!$C$9)))/1000000</f>
        <v>-74.000758000000005</v>
      </c>
      <c r="O196">
        <f t="shared" ca="1" si="50"/>
        <v>4.7428402893203145</v>
      </c>
      <c r="P196" t="str">
        <f t="shared" ca="1" si="51"/>
        <v>Completed</v>
      </c>
      <c r="Q196">
        <f t="shared" ref="Q196:Q259" ca="1" si="58">IF(AND(HOUR(D196)&gt;=10,HOUR(D196)&lt;=15),2,3)</f>
        <v>3</v>
      </c>
      <c r="R196">
        <f t="shared" ca="1" si="52"/>
        <v>10</v>
      </c>
      <c r="S196">
        <f t="shared" ref="S196:S259" ca="1" si="59">IF(RANDBETWEEN(0,20)&lt;=10,5,IF(RANDBETWEEN(0,20)&lt;=14,4,IF(RANDBETWEEN(0,20)&lt;=15,3,IF(RANDBETWEEN(0,20)&lt;=16,2,1))))</f>
        <v>5</v>
      </c>
      <c r="T196" t="str">
        <f t="shared" ref="T196:T259" ca="1" si="60">IF(S196=1,CONCATENATE("Bad Comment ",RANDBETWEEN(1,5)),IF(S196&gt;=4,CONCATENATE("Great Comment ",RANDBETWEEN(1,5)),CONCATENATE("Standard Comment ",RANDBETWEEN(1,5))))</f>
        <v>Great Comment 3</v>
      </c>
      <c r="U196">
        <f t="shared" ref="U196:U259" ca="1" si="61">RANDBETWEEN(0,100)</f>
        <v>19</v>
      </c>
    </row>
    <row r="197" spans="1:21" x14ac:dyDescent="0.25">
      <c r="A197" t="str">
        <f t="shared" si="54"/>
        <v>NYC10195</v>
      </c>
      <c r="B197" t="s">
        <v>37</v>
      </c>
      <c r="C197" s="2">
        <f t="shared" ca="1" si="48"/>
        <v>41703</v>
      </c>
      <c r="D197" s="3">
        <f t="shared" ca="1" si="55"/>
        <v>0.62916666666666665</v>
      </c>
      <c r="E197" s="3">
        <f t="shared" ca="1" si="49"/>
        <v>0.63888888888888884</v>
      </c>
      <c r="F197" s="4" t="s">
        <v>53</v>
      </c>
      <c r="G197" s="4" t="s">
        <v>87</v>
      </c>
      <c r="H197" t="str">
        <f t="shared" ca="1" si="56"/>
        <v>Standard</v>
      </c>
      <c r="I197" t="str">
        <f t="shared" ca="1" si="57"/>
        <v>NYCStandard 2</v>
      </c>
      <c r="J197" t="str">
        <f t="shared" ca="1" si="53"/>
        <v>NYC Driver14</v>
      </c>
      <c r="K197">
        <f ca="1">(Sheet2!$B$6+RANDBETWEEN(0,Sheet2!$B$5-Sheet2!$B$6))/1000000</f>
        <v>40.736533000000001</v>
      </c>
      <c r="L197">
        <f ca="1">(Sheet2!$C$6+RANDBETWEEN(0,ABS(Sheet2!$C$5)-ABS(Sheet2!$C$6)))/1000000</f>
        <v>-73.973322999999993</v>
      </c>
      <c r="M197">
        <f ca="1">(Sheet2!$B$9+RANDBETWEEN(0,Sheet2!$B$8-Sheet2!$B$9))/1000000</f>
        <v>40.708325000000002</v>
      </c>
      <c r="N197">
        <f ca="1">(Sheet2!$C$9+RANDBETWEEN(0,ABS(Sheet2!$C$8)-ABS(Sheet2!$C$9)))/1000000</f>
        <v>-73.996492000000003</v>
      </c>
      <c r="O197">
        <f t="shared" ca="1" si="50"/>
        <v>3.6503339915684423</v>
      </c>
      <c r="P197" t="str">
        <f t="shared" ca="1" si="51"/>
        <v>Completed</v>
      </c>
      <c r="Q197">
        <f t="shared" ca="1" si="58"/>
        <v>2</v>
      </c>
      <c r="R197">
        <f t="shared" ca="1" si="52"/>
        <v>0</v>
      </c>
      <c r="S197">
        <f t="shared" ca="1" si="59"/>
        <v>4</v>
      </c>
      <c r="T197" t="str">
        <f t="shared" ca="1" si="60"/>
        <v>Great Comment 3</v>
      </c>
      <c r="U197">
        <f t="shared" ca="1" si="61"/>
        <v>51</v>
      </c>
    </row>
    <row r="198" spans="1:21" x14ac:dyDescent="0.25">
      <c r="A198" t="str">
        <f t="shared" si="54"/>
        <v>NYC10196</v>
      </c>
      <c r="B198" t="s">
        <v>37</v>
      </c>
      <c r="C198" s="2">
        <f t="shared" ca="1" si="48"/>
        <v>41770</v>
      </c>
      <c r="D198" s="3">
        <f t="shared" ca="1" si="55"/>
        <v>0.35069444444444442</v>
      </c>
      <c r="E198" s="3">
        <f t="shared" ca="1" si="49"/>
        <v>0.36319444444444443</v>
      </c>
      <c r="F198" s="4" t="s">
        <v>53</v>
      </c>
      <c r="G198" s="4" t="s">
        <v>87</v>
      </c>
      <c r="H198" t="str">
        <f t="shared" ca="1" si="56"/>
        <v>Standard</v>
      </c>
      <c r="I198" t="str">
        <f t="shared" ca="1" si="57"/>
        <v>NYCStandard 1</v>
      </c>
      <c r="J198" t="str">
        <f t="shared" ca="1" si="53"/>
        <v>NYC Driver4</v>
      </c>
      <c r="K198">
        <f ca="1">(Sheet2!$B$6+RANDBETWEEN(0,Sheet2!$B$5-Sheet2!$B$6))/1000000</f>
        <v>40.729821000000001</v>
      </c>
      <c r="L198">
        <f ca="1">(Sheet2!$C$6+RANDBETWEEN(0,ABS(Sheet2!$C$5)-ABS(Sheet2!$C$6)))/1000000</f>
        <v>-73.960767000000004</v>
      </c>
      <c r="M198">
        <f ca="1">(Sheet2!$B$9+RANDBETWEEN(0,Sheet2!$B$8-Sheet2!$B$9))/1000000</f>
        <v>40.709775</v>
      </c>
      <c r="N198">
        <f ca="1">(Sheet2!$C$9+RANDBETWEEN(0,ABS(Sheet2!$C$8)-ABS(Sheet2!$C$9)))/1000000</f>
        <v>-73.997591</v>
      </c>
      <c r="O198">
        <f t="shared" ca="1" si="50"/>
        <v>4.1926710960913693</v>
      </c>
      <c r="P198" t="str">
        <f t="shared" ca="1" si="51"/>
        <v>Not completed</v>
      </c>
      <c r="Q198">
        <f t="shared" ca="1" si="58"/>
        <v>3</v>
      </c>
      <c r="R198">
        <f t="shared" ca="1" si="52"/>
        <v>0</v>
      </c>
      <c r="S198">
        <f t="shared" ca="1" si="59"/>
        <v>5</v>
      </c>
      <c r="T198" t="str">
        <f t="shared" ca="1" si="60"/>
        <v>Great Comment 1</v>
      </c>
      <c r="U198">
        <f t="shared" ca="1" si="61"/>
        <v>14</v>
      </c>
    </row>
    <row r="199" spans="1:21" x14ac:dyDescent="0.25">
      <c r="A199" t="str">
        <f t="shared" si="54"/>
        <v>NYC10197</v>
      </c>
      <c r="B199" t="s">
        <v>37</v>
      </c>
      <c r="C199" s="2">
        <f t="shared" ca="1" si="48"/>
        <v>41778</v>
      </c>
      <c r="D199" s="3">
        <f t="shared" ca="1" si="55"/>
        <v>0.97291666666666676</v>
      </c>
      <c r="E199" s="3">
        <f t="shared" ca="1" si="49"/>
        <v>0.98611111111111116</v>
      </c>
      <c r="F199" s="4" t="s">
        <v>53</v>
      </c>
      <c r="G199" s="4" t="s">
        <v>87</v>
      </c>
      <c r="H199" t="str">
        <f t="shared" ca="1" si="56"/>
        <v>Van</v>
      </c>
      <c r="I199" t="str">
        <f t="shared" ca="1" si="57"/>
        <v>NYCVan 2</v>
      </c>
      <c r="J199" t="str">
        <f t="shared" ca="1" si="53"/>
        <v>NYC Driver3</v>
      </c>
      <c r="K199">
        <f ca="1">(Sheet2!$B$6+RANDBETWEEN(0,Sheet2!$B$5-Sheet2!$B$6))/1000000</f>
        <v>40.737856000000001</v>
      </c>
      <c r="L199">
        <f ca="1">(Sheet2!$C$6+RANDBETWEEN(0,ABS(Sheet2!$C$5)-ABS(Sheet2!$C$6)))/1000000</f>
        <v>-73.955276999999995</v>
      </c>
      <c r="M199">
        <f ca="1">(Sheet2!$B$9+RANDBETWEEN(0,Sheet2!$B$8-Sheet2!$B$9))/1000000</f>
        <v>40.711905000000002</v>
      </c>
      <c r="N199">
        <f ca="1">(Sheet2!$C$9+RANDBETWEEN(0,ABS(Sheet2!$C$8)-ABS(Sheet2!$C$9)))/1000000</f>
        <v>-73.995804000000007</v>
      </c>
      <c r="O199">
        <f t="shared" ca="1" si="50"/>
        <v>4.8123716917960522</v>
      </c>
      <c r="P199" t="str">
        <f t="shared" ca="1" si="51"/>
        <v>Not completed</v>
      </c>
      <c r="Q199">
        <f t="shared" ca="1" si="58"/>
        <v>3</v>
      </c>
      <c r="R199">
        <f t="shared" ca="1" si="52"/>
        <v>5</v>
      </c>
      <c r="S199">
        <f t="shared" ca="1" si="59"/>
        <v>3</v>
      </c>
      <c r="T199" t="str">
        <f t="shared" ca="1" si="60"/>
        <v>Standard Comment 3</v>
      </c>
      <c r="U199">
        <f t="shared" ca="1" si="61"/>
        <v>65</v>
      </c>
    </row>
    <row r="200" spans="1:21" x14ac:dyDescent="0.25">
      <c r="A200" t="str">
        <f t="shared" si="54"/>
        <v>NYC10198</v>
      </c>
      <c r="B200" t="s">
        <v>37</v>
      </c>
      <c r="C200" s="2">
        <f t="shared" ca="1" si="48"/>
        <v>41708</v>
      </c>
      <c r="D200" s="3">
        <f t="shared" ca="1" si="55"/>
        <v>0.63124999999999998</v>
      </c>
      <c r="E200" s="3">
        <f t="shared" ca="1" si="49"/>
        <v>0.6465277777777777</v>
      </c>
      <c r="F200" s="4" t="s">
        <v>53</v>
      </c>
      <c r="G200" s="4" t="s">
        <v>87</v>
      </c>
      <c r="H200" t="str">
        <f t="shared" ca="1" si="56"/>
        <v>Van</v>
      </c>
      <c r="I200" t="str">
        <f t="shared" ca="1" si="57"/>
        <v>NYCVan 2</v>
      </c>
      <c r="J200" t="str">
        <f t="shared" ca="1" si="53"/>
        <v>NYC Driver18</v>
      </c>
      <c r="K200">
        <f ca="1">(Sheet2!$B$6+RANDBETWEEN(0,Sheet2!$B$5-Sheet2!$B$6))/1000000</f>
        <v>40.743245999999999</v>
      </c>
      <c r="L200">
        <f ca="1">(Sheet2!$C$6+RANDBETWEEN(0,ABS(Sheet2!$C$5)-ABS(Sheet2!$C$6)))/1000000</f>
        <v>-73.951251999999997</v>
      </c>
      <c r="M200">
        <f ca="1">(Sheet2!$B$9+RANDBETWEEN(0,Sheet2!$B$8-Sheet2!$B$9))/1000000</f>
        <v>40.705528999999999</v>
      </c>
      <c r="N200">
        <f ca="1">(Sheet2!$C$9+RANDBETWEEN(0,ABS(Sheet2!$C$8)-ABS(Sheet2!$C$9)))/1000000</f>
        <v>-73.994829999999993</v>
      </c>
      <c r="O200">
        <f t="shared" ca="1" si="50"/>
        <v>5.7633446652096039</v>
      </c>
      <c r="P200" t="str">
        <f t="shared" ca="1" si="51"/>
        <v>Completed</v>
      </c>
      <c r="Q200">
        <f t="shared" ca="1" si="58"/>
        <v>2</v>
      </c>
      <c r="R200">
        <f t="shared" ca="1" si="52"/>
        <v>5</v>
      </c>
      <c r="S200">
        <f t="shared" ca="1" si="59"/>
        <v>3</v>
      </c>
      <c r="T200" t="str">
        <f t="shared" ca="1" si="60"/>
        <v>Standard Comment 5</v>
      </c>
      <c r="U200">
        <f t="shared" ca="1" si="61"/>
        <v>52</v>
      </c>
    </row>
    <row r="201" spans="1:21" x14ac:dyDescent="0.25">
      <c r="A201" t="str">
        <f t="shared" si="54"/>
        <v>NYC10199</v>
      </c>
      <c r="B201" t="s">
        <v>37</v>
      </c>
      <c r="C201" s="2">
        <f t="shared" ca="1" si="48"/>
        <v>41746</v>
      </c>
      <c r="D201" s="3">
        <f t="shared" ca="1" si="55"/>
        <v>0.36388888888888887</v>
      </c>
      <c r="E201" s="3">
        <f t="shared" ca="1" si="49"/>
        <v>0.37569444444444444</v>
      </c>
      <c r="F201" s="4" t="s">
        <v>53</v>
      </c>
      <c r="G201" s="4" t="s">
        <v>87</v>
      </c>
      <c r="H201" t="str">
        <f t="shared" ca="1" si="56"/>
        <v>Luxury</v>
      </c>
      <c r="I201" t="str">
        <f t="shared" ca="1" si="57"/>
        <v>NYCLuxury 2</v>
      </c>
      <c r="J201" t="str">
        <f t="shared" ca="1" si="53"/>
        <v>NYC Driver9</v>
      </c>
      <c r="K201">
        <f ca="1">(Sheet2!$B$6+RANDBETWEEN(0,Sheet2!$B$5-Sheet2!$B$6))/1000000</f>
        <v>40.739319000000002</v>
      </c>
      <c r="L201">
        <f ca="1">(Sheet2!$C$6+RANDBETWEEN(0,ABS(Sheet2!$C$5)-ABS(Sheet2!$C$6)))/1000000</f>
        <v>-73.973836000000006</v>
      </c>
      <c r="M201">
        <f ca="1">(Sheet2!$B$9+RANDBETWEEN(0,Sheet2!$B$8-Sheet2!$B$9))/1000000</f>
        <v>40.707121000000001</v>
      </c>
      <c r="N201">
        <f ca="1">(Sheet2!$C$9+RANDBETWEEN(0,ABS(Sheet2!$C$8)-ABS(Sheet2!$C$9)))/1000000</f>
        <v>-73.999370999999996</v>
      </c>
      <c r="O201">
        <f t="shared" ca="1" si="50"/>
        <v>4.1094372230270171</v>
      </c>
      <c r="P201" t="str">
        <f t="shared" ca="1" si="51"/>
        <v>Completed</v>
      </c>
      <c r="Q201">
        <f t="shared" ca="1" si="58"/>
        <v>3</v>
      </c>
      <c r="R201">
        <f t="shared" ca="1" si="52"/>
        <v>10</v>
      </c>
      <c r="S201">
        <f t="shared" ca="1" si="59"/>
        <v>5</v>
      </c>
      <c r="T201" t="str">
        <f t="shared" ca="1" si="60"/>
        <v>Great Comment 1</v>
      </c>
      <c r="U201">
        <f t="shared" ca="1" si="61"/>
        <v>11</v>
      </c>
    </row>
    <row r="202" spans="1:21" x14ac:dyDescent="0.25">
      <c r="A202" t="str">
        <f t="shared" si="54"/>
        <v>NYC10200</v>
      </c>
      <c r="B202" t="s">
        <v>37</v>
      </c>
      <c r="C202" s="2">
        <f t="shared" ca="1" si="48"/>
        <v>41745</v>
      </c>
      <c r="D202" s="3">
        <f t="shared" ca="1" si="55"/>
        <v>0.93541666666666667</v>
      </c>
      <c r="E202" s="3">
        <f t="shared" ca="1" si="49"/>
        <v>0.94236111111111109</v>
      </c>
      <c r="F202" s="4" t="s">
        <v>53</v>
      </c>
      <c r="G202" s="4" t="s">
        <v>87</v>
      </c>
      <c r="H202" t="str">
        <f t="shared" ca="1" si="56"/>
        <v>Van</v>
      </c>
      <c r="I202" t="str">
        <f t="shared" ca="1" si="57"/>
        <v>NYCVan 1</v>
      </c>
      <c r="J202" t="str">
        <f t="shared" ca="1" si="53"/>
        <v>NYC Driver16</v>
      </c>
      <c r="K202">
        <f ca="1">(Sheet2!$B$6+RANDBETWEEN(0,Sheet2!$B$5-Sheet2!$B$6))/1000000</f>
        <v>40.736842000000003</v>
      </c>
      <c r="L202">
        <f ca="1">(Sheet2!$C$6+RANDBETWEEN(0,ABS(Sheet2!$C$5)-ABS(Sheet2!$C$6)))/1000000</f>
        <v>-73.972415999999996</v>
      </c>
      <c r="M202">
        <f ca="1">(Sheet2!$B$9+RANDBETWEEN(0,Sheet2!$B$8-Sheet2!$B$9))/1000000</f>
        <v>40.711626000000003</v>
      </c>
      <c r="N202">
        <f ca="1">(Sheet2!$C$9+RANDBETWEEN(0,ABS(Sheet2!$C$8)-ABS(Sheet2!$C$9)))/1000000</f>
        <v>-73.995650999999995</v>
      </c>
      <c r="O202">
        <f t="shared" ca="1" si="50"/>
        <v>3.4288655281302591</v>
      </c>
      <c r="P202" t="str">
        <f t="shared" ca="1" si="51"/>
        <v>Completed</v>
      </c>
      <c r="Q202">
        <f t="shared" ca="1" si="58"/>
        <v>3</v>
      </c>
      <c r="R202">
        <f t="shared" ca="1" si="52"/>
        <v>5</v>
      </c>
      <c r="S202">
        <f t="shared" ca="1" si="59"/>
        <v>5</v>
      </c>
      <c r="T202" t="str">
        <f t="shared" ca="1" si="60"/>
        <v>Great Comment 4</v>
      </c>
      <c r="U202">
        <f t="shared" ca="1" si="61"/>
        <v>82</v>
      </c>
    </row>
    <row r="203" spans="1:21" x14ac:dyDescent="0.25">
      <c r="A203" t="str">
        <f t="shared" si="54"/>
        <v>NYC10201</v>
      </c>
      <c r="B203" t="s">
        <v>37</v>
      </c>
      <c r="C203" s="2">
        <f t="shared" ca="1" si="48"/>
        <v>41708</v>
      </c>
      <c r="D203" s="3">
        <f t="shared" ca="1" si="55"/>
        <v>0.90972222222222221</v>
      </c>
      <c r="E203" s="3">
        <f t="shared" ca="1" si="49"/>
        <v>0.92013888888888884</v>
      </c>
      <c r="F203" s="4" t="s">
        <v>53</v>
      </c>
      <c r="G203" s="4" t="s">
        <v>87</v>
      </c>
      <c r="H203" t="str">
        <f t="shared" ca="1" si="56"/>
        <v>Standard</v>
      </c>
      <c r="I203" t="str">
        <f t="shared" ca="1" si="57"/>
        <v>NYCStandard 4</v>
      </c>
      <c r="J203" t="str">
        <f t="shared" ca="1" si="53"/>
        <v>NYC Driver19</v>
      </c>
      <c r="K203">
        <f ca="1">(Sheet2!$B$6+RANDBETWEEN(0,Sheet2!$B$5-Sheet2!$B$6))/1000000</f>
        <v>40.74221</v>
      </c>
      <c r="L203">
        <f ca="1">(Sheet2!$C$6+RANDBETWEEN(0,ABS(Sheet2!$C$5)-ABS(Sheet2!$C$6)))/1000000</f>
        <v>-73.975296</v>
      </c>
      <c r="M203">
        <f ca="1">(Sheet2!$B$9+RANDBETWEEN(0,Sheet2!$B$8-Sheet2!$B$9))/1000000</f>
        <v>40.708376999999999</v>
      </c>
      <c r="N203">
        <f ca="1">(Sheet2!$C$9+RANDBETWEEN(0,ABS(Sheet2!$C$8)-ABS(Sheet2!$C$9)))/1000000</f>
        <v>-73.999095999999994</v>
      </c>
      <c r="O203">
        <f t="shared" ca="1" si="50"/>
        <v>4.1365588222579408</v>
      </c>
      <c r="P203" t="str">
        <f t="shared" ca="1" si="51"/>
        <v>Completed</v>
      </c>
      <c r="Q203">
        <f t="shared" ca="1" si="58"/>
        <v>3</v>
      </c>
      <c r="R203">
        <f t="shared" ca="1" si="52"/>
        <v>0</v>
      </c>
      <c r="S203">
        <f t="shared" ca="1" si="59"/>
        <v>4</v>
      </c>
      <c r="T203" t="str">
        <f t="shared" ca="1" si="60"/>
        <v>Great Comment 5</v>
      </c>
      <c r="U203">
        <f t="shared" ca="1" si="61"/>
        <v>90</v>
      </c>
    </row>
    <row r="204" spans="1:21" x14ac:dyDescent="0.25">
      <c r="A204" t="str">
        <f t="shared" si="54"/>
        <v>NYC10202</v>
      </c>
      <c r="B204" t="s">
        <v>37</v>
      </c>
      <c r="C204" s="2">
        <f t="shared" ca="1" si="48"/>
        <v>41730</v>
      </c>
      <c r="D204" s="3">
        <f t="shared" ca="1" si="55"/>
        <v>0.51180555555555551</v>
      </c>
      <c r="E204" s="3">
        <f t="shared" ca="1" si="49"/>
        <v>0.52222222222222214</v>
      </c>
      <c r="F204" s="4" t="s">
        <v>53</v>
      </c>
      <c r="G204" s="4" t="s">
        <v>87</v>
      </c>
      <c r="H204" t="str">
        <f t="shared" ca="1" si="56"/>
        <v>Van</v>
      </c>
      <c r="I204" t="str">
        <f t="shared" ca="1" si="57"/>
        <v>NYCVan 1</v>
      </c>
      <c r="J204" t="str">
        <f t="shared" ca="1" si="53"/>
        <v>NYC Driver5</v>
      </c>
      <c r="K204">
        <f ca="1">(Sheet2!$B$6+RANDBETWEEN(0,Sheet2!$B$5-Sheet2!$B$6))/1000000</f>
        <v>40.736229999999999</v>
      </c>
      <c r="L204">
        <f ca="1">(Sheet2!$C$6+RANDBETWEEN(0,ABS(Sheet2!$C$5)-ABS(Sheet2!$C$6)))/1000000</f>
        <v>-73.957933999999995</v>
      </c>
      <c r="M204">
        <f ca="1">(Sheet2!$B$9+RANDBETWEEN(0,Sheet2!$B$8-Sheet2!$B$9))/1000000</f>
        <v>40.707059999999998</v>
      </c>
      <c r="N204">
        <f ca="1">(Sheet2!$C$9+RANDBETWEEN(0,ABS(Sheet2!$C$8)-ABS(Sheet2!$C$9)))/1000000</f>
        <v>-73.994545000000002</v>
      </c>
      <c r="O204">
        <f t="shared" ca="1" si="50"/>
        <v>4.6810834440330158</v>
      </c>
      <c r="P204" t="str">
        <f t="shared" ca="1" si="51"/>
        <v>Completed</v>
      </c>
      <c r="Q204">
        <f t="shared" ca="1" si="58"/>
        <v>2</v>
      </c>
      <c r="R204">
        <f t="shared" ca="1" si="52"/>
        <v>5</v>
      </c>
      <c r="S204">
        <f t="shared" ca="1" si="59"/>
        <v>5</v>
      </c>
      <c r="T204" t="str">
        <f t="shared" ca="1" si="60"/>
        <v>Great Comment 4</v>
      </c>
      <c r="U204">
        <f t="shared" ca="1" si="61"/>
        <v>40</v>
      </c>
    </row>
    <row r="205" spans="1:21" x14ac:dyDescent="0.25">
      <c r="A205" t="str">
        <f t="shared" si="54"/>
        <v>NYC10203</v>
      </c>
      <c r="B205" t="s">
        <v>37</v>
      </c>
      <c r="C205" s="2">
        <f t="shared" ca="1" si="48"/>
        <v>41719</v>
      </c>
      <c r="D205" s="3">
        <f t="shared" ca="1" si="55"/>
        <v>0.92222222222222217</v>
      </c>
      <c r="E205" s="3">
        <f t="shared" ca="1" si="49"/>
        <v>0.93194444444444435</v>
      </c>
      <c r="F205" s="4" t="s">
        <v>53</v>
      </c>
      <c r="G205" s="4" t="s">
        <v>87</v>
      </c>
      <c r="H205" t="str">
        <f t="shared" ca="1" si="56"/>
        <v>Standard</v>
      </c>
      <c r="I205" t="str">
        <f t="shared" ca="1" si="57"/>
        <v>NYCStandard 2</v>
      </c>
      <c r="J205" t="str">
        <f t="shared" ca="1" si="53"/>
        <v>NYC Driver1</v>
      </c>
      <c r="K205">
        <f ca="1">(Sheet2!$B$6+RANDBETWEEN(0,Sheet2!$B$5-Sheet2!$B$6))/1000000</f>
        <v>40.742275999999997</v>
      </c>
      <c r="L205">
        <f ca="1">(Sheet2!$C$6+RANDBETWEEN(0,ABS(Sheet2!$C$5)-ABS(Sheet2!$C$6)))/1000000</f>
        <v>-73.974530000000001</v>
      </c>
      <c r="M205">
        <f ca="1">(Sheet2!$B$9+RANDBETWEEN(0,Sheet2!$B$8-Sheet2!$B$9))/1000000</f>
        <v>40.705455000000001</v>
      </c>
      <c r="N205">
        <f ca="1">(Sheet2!$C$9+RANDBETWEEN(0,ABS(Sheet2!$C$8)-ABS(Sheet2!$C$9)))/1000000</f>
        <v>-73.996572999999998</v>
      </c>
      <c r="O205">
        <f t="shared" ca="1" si="50"/>
        <v>4.2914798030516232</v>
      </c>
      <c r="P205" t="str">
        <f t="shared" ca="1" si="51"/>
        <v>Not completed</v>
      </c>
      <c r="Q205">
        <f t="shared" ca="1" si="58"/>
        <v>3</v>
      </c>
      <c r="R205">
        <f t="shared" ca="1" si="52"/>
        <v>0</v>
      </c>
      <c r="S205">
        <f t="shared" ca="1" si="59"/>
        <v>5</v>
      </c>
      <c r="T205" t="str">
        <f t="shared" ca="1" si="60"/>
        <v>Great Comment 1</v>
      </c>
      <c r="U205">
        <f t="shared" ca="1" si="61"/>
        <v>73</v>
      </c>
    </row>
    <row r="206" spans="1:21" x14ac:dyDescent="0.25">
      <c r="A206" t="str">
        <f t="shared" si="54"/>
        <v>NYC10204</v>
      </c>
      <c r="B206" t="s">
        <v>37</v>
      </c>
      <c r="C206" s="2">
        <f t="shared" ca="1" si="48"/>
        <v>41833</v>
      </c>
      <c r="D206" s="3">
        <f t="shared" ca="1" si="55"/>
        <v>0.32222222222222224</v>
      </c>
      <c r="E206" s="3">
        <f t="shared" ca="1" si="49"/>
        <v>0.33611111111111114</v>
      </c>
      <c r="F206" s="4" t="s">
        <v>53</v>
      </c>
      <c r="G206" s="4" t="s">
        <v>87</v>
      </c>
      <c r="H206" t="str">
        <f t="shared" ca="1" si="56"/>
        <v>Van</v>
      </c>
      <c r="I206" t="str">
        <f t="shared" ca="1" si="57"/>
        <v>NYCVan 2</v>
      </c>
      <c r="J206" t="str">
        <f t="shared" ca="1" si="53"/>
        <v>NYC Driver15</v>
      </c>
      <c r="K206">
        <f ca="1">(Sheet2!$B$6+RANDBETWEEN(0,Sheet2!$B$5-Sheet2!$B$6))/1000000</f>
        <v>40.736350999999999</v>
      </c>
      <c r="L206">
        <f ca="1">(Sheet2!$C$6+RANDBETWEEN(0,ABS(Sheet2!$C$5)-ABS(Sheet2!$C$6)))/1000000</f>
        <v>-73.953377000000003</v>
      </c>
      <c r="M206">
        <f ca="1">(Sheet2!$B$9+RANDBETWEEN(0,Sheet2!$B$8-Sheet2!$B$9))/1000000</f>
        <v>40.710484999999998</v>
      </c>
      <c r="N206">
        <f ca="1">(Sheet2!$C$9+RANDBETWEEN(0,ABS(Sheet2!$C$8)-ABS(Sheet2!$C$9)))/1000000</f>
        <v>-73.998789000000002</v>
      </c>
      <c r="O206">
        <f t="shared" ca="1" si="50"/>
        <v>5.226183789343807</v>
      </c>
      <c r="P206" t="str">
        <f t="shared" ca="1" si="51"/>
        <v>Completed</v>
      </c>
      <c r="Q206">
        <f t="shared" ca="1" si="58"/>
        <v>3</v>
      </c>
      <c r="R206">
        <f t="shared" ca="1" si="52"/>
        <v>5</v>
      </c>
      <c r="S206">
        <f t="shared" ca="1" si="59"/>
        <v>4</v>
      </c>
      <c r="T206" t="str">
        <f t="shared" ca="1" si="60"/>
        <v>Great Comment 5</v>
      </c>
      <c r="U206">
        <f t="shared" ca="1" si="61"/>
        <v>15</v>
      </c>
    </row>
    <row r="207" spans="1:21" x14ac:dyDescent="0.25">
      <c r="A207" t="str">
        <f t="shared" si="54"/>
        <v>NYC10205</v>
      </c>
      <c r="B207" t="s">
        <v>37</v>
      </c>
      <c r="C207" s="2">
        <f t="shared" ca="1" si="48"/>
        <v>41706</v>
      </c>
      <c r="D207" s="3">
        <f t="shared" ca="1" si="55"/>
        <v>0.70347222222222217</v>
      </c>
      <c r="E207" s="3">
        <f t="shared" ca="1" si="49"/>
        <v>0.7138888888888888</v>
      </c>
      <c r="F207" s="4" t="s">
        <v>53</v>
      </c>
      <c r="G207" s="4" t="s">
        <v>87</v>
      </c>
      <c r="H207" t="str">
        <f t="shared" ca="1" si="56"/>
        <v>Van</v>
      </c>
      <c r="I207" t="str">
        <f t="shared" ca="1" si="57"/>
        <v>NYCVan 2</v>
      </c>
      <c r="J207" t="str">
        <f t="shared" ca="1" si="53"/>
        <v>NYC Driver2</v>
      </c>
      <c r="K207">
        <f ca="1">(Sheet2!$B$6+RANDBETWEEN(0,Sheet2!$B$5-Sheet2!$B$6))/1000000</f>
        <v>40.741211999999997</v>
      </c>
      <c r="L207">
        <f ca="1">(Sheet2!$C$6+RANDBETWEEN(0,ABS(Sheet2!$C$5)-ABS(Sheet2!$C$6)))/1000000</f>
        <v>-73.975719999999995</v>
      </c>
      <c r="M207">
        <f ca="1">(Sheet2!$B$9+RANDBETWEEN(0,Sheet2!$B$8-Sheet2!$B$9))/1000000</f>
        <v>40.711714000000001</v>
      </c>
      <c r="N207">
        <f ca="1">(Sheet2!$C$9+RANDBETWEEN(0,ABS(Sheet2!$C$8)-ABS(Sheet2!$C$9)))/1000000</f>
        <v>-73.996786999999998</v>
      </c>
      <c r="O207">
        <f t="shared" ca="1" si="50"/>
        <v>3.6248455042939414</v>
      </c>
      <c r="P207" t="str">
        <f t="shared" ca="1" si="51"/>
        <v>Completed</v>
      </c>
      <c r="Q207">
        <f t="shared" ca="1" si="58"/>
        <v>3</v>
      </c>
      <c r="R207">
        <f t="shared" ca="1" si="52"/>
        <v>5</v>
      </c>
      <c r="S207">
        <f t="shared" ca="1" si="59"/>
        <v>4</v>
      </c>
      <c r="T207" t="str">
        <f t="shared" ca="1" si="60"/>
        <v>Great Comment 4</v>
      </c>
      <c r="U207">
        <f t="shared" ca="1" si="61"/>
        <v>60</v>
      </c>
    </row>
    <row r="208" spans="1:21" x14ac:dyDescent="0.25">
      <c r="A208" t="str">
        <f t="shared" si="54"/>
        <v>NYC10206</v>
      </c>
      <c r="B208" t="s">
        <v>37</v>
      </c>
      <c r="C208" s="2">
        <f t="shared" ca="1" si="48"/>
        <v>41730</v>
      </c>
      <c r="D208" s="3">
        <f t="shared" ca="1" si="55"/>
        <v>0.96111111111111114</v>
      </c>
      <c r="E208" s="3">
        <f t="shared" ca="1" si="49"/>
        <v>0.97291666666666665</v>
      </c>
      <c r="F208" s="4" t="s">
        <v>53</v>
      </c>
      <c r="G208" s="4" t="s">
        <v>87</v>
      </c>
      <c r="H208" t="str">
        <f t="shared" ca="1" si="56"/>
        <v>Luxury</v>
      </c>
      <c r="I208" t="str">
        <f t="shared" ca="1" si="57"/>
        <v>NYCLuxury 1</v>
      </c>
      <c r="J208" t="str">
        <f t="shared" ca="1" si="53"/>
        <v>NYC Driver7</v>
      </c>
      <c r="K208">
        <f ca="1">(Sheet2!$B$6+RANDBETWEEN(0,Sheet2!$B$5-Sheet2!$B$6))/1000000</f>
        <v>40.730514999999997</v>
      </c>
      <c r="L208">
        <f ca="1">(Sheet2!$C$6+RANDBETWEEN(0,ABS(Sheet2!$C$5)-ABS(Sheet2!$C$6)))/1000000</f>
        <v>-73.960740999999999</v>
      </c>
      <c r="M208">
        <f ca="1">(Sheet2!$B$9+RANDBETWEEN(0,Sheet2!$B$8-Sheet2!$B$9))/1000000</f>
        <v>40.710301999999999</v>
      </c>
      <c r="N208">
        <f ca="1">(Sheet2!$C$9+RANDBETWEEN(0,ABS(Sheet2!$C$8)-ABS(Sheet2!$C$9)))/1000000</f>
        <v>-73.997583000000006</v>
      </c>
      <c r="O208">
        <f t="shared" ca="1" si="50"/>
        <v>4.2022593125603276</v>
      </c>
      <c r="P208" t="str">
        <f t="shared" ca="1" si="51"/>
        <v>Completed</v>
      </c>
      <c r="Q208">
        <f t="shared" ca="1" si="58"/>
        <v>3</v>
      </c>
      <c r="R208">
        <f t="shared" ca="1" si="52"/>
        <v>10</v>
      </c>
      <c r="S208">
        <f t="shared" ca="1" si="59"/>
        <v>5</v>
      </c>
      <c r="T208" t="str">
        <f t="shared" ca="1" si="60"/>
        <v>Great Comment 4</v>
      </c>
      <c r="U208">
        <f t="shared" ca="1" si="61"/>
        <v>93</v>
      </c>
    </row>
    <row r="209" spans="1:21" x14ac:dyDescent="0.25">
      <c r="A209" t="str">
        <f t="shared" si="54"/>
        <v>NYC10207</v>
      </c>
      <c r="B209" t="s">
        <v>37</v>
      </c>
      <c r="C209" s="2">
        <f t="shared" ca="1" si="48"/>
        <v>41796</v>
      </c>
      <c r="D209" s="3">
        <f t="shared" ca="1" si="55"/>
        <v>0.71597222222222223</v>
      </c>
      <c r="E209" s="3">
        <f t="shared" ca="1" si="49"/>
        <v>0.73333333333333339</v>
      </c>
      <c r="F209" s="4" t="s">
        <v>53</v>
      </c>
      <c r="G209" s="4" t="s">
        <v>87</v>
      </c>
      <c r="H209" t="str">
        <f t="shared" ca="1" si="56"/>
        <v>Van</v>
      </c>
      <c r="I209" t="str">
        <f t="shared" ca="1" si="57"/>
        <v>NYCVan 2</v>
      </c>
      <c r="J209" t="str">
        <f t="shared" ca="1" si="53"/>
        <v>NYC Driver12</v>
      </c>
      <c r="K209">
        <f ca="1">(Sheet2!$B$6+RANDBETWEEN(0,Sheet2!$B$5-Sheet2!$B$6))/1000000</f>
        <v>40.737296999999998</v>
      </c>
      <c r="L209">
        <f ca="1">(Sheet2!$C$6+RANDBETWEEN(0,ABS(Sheet2!$C$5)-ABS(Sheet2!$C$6)))/1000000</f>
        <v>-73.950170999999997</v>
      </c>
      <c r="M209">
        <f ca="1">(Sheet2!$B$9+RANDBETWEEN(0,Sheet2!$B$8-Sheet2!$B$9))/1000000</f>
        <v>40.705281999999997</v>
      </c>
      <c r="N209">
        <f ca="1">(Sheet2!$C$9+RANDBETWEEN(0,ABS(Sheet2!$C$8)-ABS(Sheet2!$C$9)))/1000000</f>
        <v>-74.002581000000006</v>
      </c>
      <c r="O209">
        <f t="shared" ca="1" si="50"/>
        <v>6.1414724008172499</v>
      </c>
      <c r="P209" t="str">
        <f t="shared" ca="1" si="51"/>
        <v>Completed</v>
      </c>
      <c r="Q209">
        <f t="shared" ca="1" si="58"/>
        <v>3</v>
      </c>
      <c r="R209">
        <f t="shared" ca="1" si="52"/>
        <v>5</v>
      </c>
      <c r="S209">
        <f t="shared" ca="1" si="59"/>
        <v>4</v>
      </c>
      <c r="T209" t="str">
        <f t="shared" ca="1" si="60"/>
        <v>Great Comment 1</v>
      </c>
      <c r="U209">
        <f t="shared" ca="1" si="61"/>
        <v>90</v>
      </c>
    </row>
    <row r="210" spans="1:21" x14ac:dyDescent="0.25">
      <c r="A210" t="str">
        <f t="shared" si="54"/>
        <v>NYC10208</v>
      </c>
      <c r="B210" t="s">
        <v>37</v>
      </c>
      <c r="C210" s="2">
        <f t="shared" ca="1" si="48"/>
        <v>41740</v>
      </c>
      <c r="D210" s="3">
        <f t="shared" ca="1" si="55"/>
        <v>0.38263888888888892</v>
      </c>
      <c r="E210" s="3">
        <f t="shared" ca="1" si="49"/>
        <v>0.39375000000000004</v>
      </c>
      <c r="F210" s="4" t="s">
        <v>53</v>
      </c>
      <c r="G210" s="4" t="s">
        <v>87</v>
      </c>
      <c r="H210" t="str">
        <f t="shared" ca="1" si="56"/>
        <v>Van</v>
      </c>
      <c r="I210" t="str">
        <f t="shared" ca="1" si="57"/>
        <v>NYCVan 2</v>
      </c>
      <c r="J210" t="str">
        <f t="shared" ca="1" si="53"/>
        <v>NYC Driver6</v>
      </c>
      <c r="K210">
        <f ca="1">(Sheet2!$B$6+RANDBETWEEN(0,Sheet2!$B$5-Sheet2!$B$6))/1000000</f>
        <v>40.743561999999997</v>
      </c>
      <c r="L210">
        <f ca="1">(Sheet2!$C$6+RANDBETWEEN(0,ABS(Sheet2!$C$5)-ABS(Sheet2!$C$6)))/1000000</f>
        <v>-73.964989000000003</v>
      </c>
      <c r="M210">
        <f ca="1">(Sheet2!$B$9+RANDBETWEEN(0,Sheet2!$B$8-Sheet2!$B$9))/1000000</f>
        <v>40.707019000000003</v>
      </c>
      <c r="N210">
        <f ca="1">(Sheet2!$C$9+RANDBETWEEN(0,ABS(Sheet2!$C$8)-ABS(Sheet2!$C$9)))/1000000</f>
        <v>-73.994072000000003</v>
      </c>
      <c r="O210">
        <f t="shared" ca="1" si="50"/>
        <v>4.6703444605296518</v>
      </c>
      <c r="P210" t="str">
        <f t="shared" ca="1" si="51"/>
        <v>Completed</v>
      </c>
      <c r="Q210">
        <f t="shared" ca="1" si="58"/>
        <v>3</v>
      </c>
      <c r="R210">
        <f t="shared" ca="1" si="52"/>
        <v>5</v>
      </c>
      <c r="S210">
        <f t="shared" ca="1" si="59"/>
        <v>5</v>
      </c>
      <c r="T210" t="str">
        <f t="shared" ca="1" si="60"/>
        <v>Great Comment 5</v>
      </c>
      <c r="U210">
        <f t="shared" ca="1" si="61"/>
        <v>24</v>
      </c>
    </row>
    <row r="211" spans="1:21" x14ac:dyDescent="0.25">
      <c r="A211" t="str">
        <f t="shared" si="54"/>
        <v>NYC10209</v>
      </c>
      <c r="B211" t="s">
        <v>37</v>
      </c>
      <c r="C211" s="2">
        <f t="shared" ca="1" si="48"/>
        <v>41728</v>
      </c>
      <c r="D211" s="3">
        <f t="shared" ca="1" si="55"/>
        <v>0.9</v>
      </c>
      <c r="E211" s="3">
        <f t="shared" ca="1" si="49"/>
        <v>0.91249999999999998</v>
      </c>
      <c r="F211" s="4" t="s">
        <v>53</v>
      </c>
      <c r="G211" s="4" t="s">
        <v>87</v>
      </c>
      <c r="H211" t="str">
        <f t="shared" ca="1" si="56"/>
        <v>Standard</v>
      </c>
      <c r="I211" t="str">
        <f t="shared" ca="1" si="57"/>
        <v>NYCStandard 1</v>
      </c>
      <c r="J211" t="str">
        <f t="shared" ca="1" si="53"/>
        <v>NYC Driver13</v>
      </c>
      <c r="K211">
        <f ca="1">(Sheet2!$B$6+RANDBETWEEN(0,Sheet2!$B$5-Sheet2!$B$6))/1000000</f>
        <v>40.736358000000003</v>
      </c>
      <c r="L211">
        <f ca="1">(Sheet2!$C$6+RANDBETWEEN(0,ABS(Sheet2!$C$5)-ABS(Sheet2!$C$6)))/1000000</f>
        <v>-73.966220000000007</v>
      </c>
      <c r="M211">
        <f ca="1">(Sheet2!$B$9+RANDBETWEEN(0,Sheet2!$B$8-Sheet2!$B$9))/1000000</f>
        <v>40.707832000000003</v>
      </c>
      <c r="N211">
        <f ca="1">(Sheet2!$C$9+RANDBETWEEN(0,ABS(Sheet2!$C$8)-ABS(Sheet2!$C$9)))/1000000</f>
        <v>-74.001125000000002</v>
      </c>
      <c r="O211">
        <f t="shared" ca="1" si="50"/>
        <v>4.5078727810354193</v>
      </c>
      <c r="P211" t="str">
        <f t="shared" ca="1" si="51"/>
        <v>Completed</v>
      </c>
      <c r="Q211">
        <f t="shared" ca="1" si="58"/>
        <v>3</v>
      </c>
      <c r="R211">
        <f t="shared" ca="1" si="52"/>
        <v>0</v>
      </c>
      <c r="S211">
        <f t="shared" ca="1" si="59"/>
        <v>3</v>
      </c>
      <c r="T211" t="str">
        <f t="shared" ca="1" si="60"/>
        <v>Standard Comment 3</v>
      </c>
      <c r="U211">
        <f t="shared" ca="1" si="61"/>
        <v>95</v>
      </c>
    </row>
    <row r="212" spans="1:21" x14ac:dyDescent="0.25">
      <c r="A212" t="str">
        <f t="shared" si="54"/>
        <v>NYC10210</v>
      </c>
      <c r="B212" t="s">
        <v>37</v>
      </c>
      <c r="C212" s="2">
        <f t="shared" ca="1" si="48"/>
        <v>41798</v>
      </c>
      <c r="D212" s="3">
        <f t="shared" ca="1" si="55"/>
        <v>0.53333333333333333</v>
      </c>
      <c r="E212" s="3">
        <f t="shared" ca="1" si="49"/>
        <v>0.5493055555555556</v>
      </c>
      <c r="F212" s="4" t="s">
        <v>53</v>
      </c>
      <c r="G212" s="4" t="s">
        <v>87</v>
      </c>
      <c r="H212" t="str">
        <f t="shared" ca="1" si="56"/>
        <v>Van</v>
      </c>
      <c r="I212" t="str">
        <f t="shared" ca="1" si="57"/>
        <v>NYCVan 1</v>
      </c>
      <c r="J212" t="str">
        <f t="shared" ca="1" si="53"/>
        <v>NYC Driver5</v>
      </c>
      <c r="K212">
        <f ca="1">(Sheet2!$B$6+RANDBETWEEN(0,Sheet2!$B$5-Sheet2!$B$6))/1000000</f>
        <v>40.737684999999999</v>
      </c>
      <c r="L212">
        <f ca="1">(Sheet2!$C$6+RANDBETWEEN(0,ABS(Sheet2!$C$5)-ABS(Sheet2!$C$6)))/1000000</f>
        <v>-73.947480999999996</v>
      </c>
      <c r="M212">
        <f ca="1">(Sheet2!$B$9+RANDBETWEEN(0,Sheet2!$B$8-Sheet2!$B$9))/1000000</f>
        <v>40.706344999999999</v>
      </c>
      <c r="N212">
        <f ca="1">(Sheet2!$C$9+RANDBETWEEN(0,ABS(Sheet2!$C$8)-ABS(Sheet2!$C$9)))/1000000</f>
        <v>-74.000304</v>
      </c>
      <c r="O212">
        <f t="shared" ca="1" si="50"/>
        <v>6.142039505734231</v>
      </c>
      <c r="P212" t="str">
        <f t="shared" ca="1" si="51"/>
        <v>Not completed</v>
      </c>
      <c r="Q212">
        <f t="shared" ca="1" si="58"/>
        <v>2</v>
      </c>
      <c r="R212">
        <f t="shared" ca="1" si="52"/>
        <v>5</v>
      </c>
      <c r="S212">
        <f t="shared" ca="1" si="59"/>
        <v>4</v>
      </c>
      <c r="T212" t="str">
        <f t="shared" ca="1" si="60"/>
        <v>Great Comment 2</v>
      </c>
      <c r="U212">
        <f t="shared" ca="1" si="61"/>
        <v>60</v>
      </c>
    </row>
    <row r="213" spans="1:21" x14ac:dyDescent="0.25">
      <c r="A213" t="str">
        <f t="shared" si="54"/>
        <v>NYC10211</v>
      </c>
      <c r="B213" t="s">
        <v>37</v>
      </c>
      <c r="C213" s="2">
        <f t="shared" ca="1" si="48"/>
        <v>41817</v>
      </c>
      <c r="D213" s="3">
        <f t="shared" ca="1" si="55"/>
        <v>0.50138888888888888</v>
      </c>
      <c r="E213" s="3">
        <f t="shared" ca="1" si="49"/>
        <v>0.51249999999999996</v>
      </c>
      <c r="F213" s="4" t="s">
        <v>54</v>
      </c>
      <c r="G213" s="4" t="s">
        <v>88</v>
      </c>
      <c r="H213" t="str">
        <f t="shared" ca="1" si="56"/>
        <v>Van</v>
      </c>
      <c r="I213" t="str">
        <f t="shared" ca="1" si="57"/>
        <v>NYCVan 1</v>
      </c>
      <c r="J213" t="str">
        <f t="shared" ca="1" si="53"/>
        <v>NYC Driver10</v>
      </c>
      <c r="K213">
        <f ca="1">(Sheet2!$B$6+RANDBETWEEN(0,Sheet2!$B$5-Sheet2!$B$6))/1000000</f>
        <v>40.744425999999997</v>
      </c>
      <c r="L213">
        <f ca="1">(Sheet2!$C$6+RANDBETWEEN(0,ABS(Sheet2!$C$5)-ABS(Sheet2!$C$6)))/1000000</f>
        <v>-73.974236000000005</v>
      </c>
      <c r="M213">
        <f ca="1">(Sheet2!$B$9+RANDBETWEEN(0,Sheet2!$B$8-Sheet2!$B$9))/1000000</f>
        <v>40.708429000000002</v>
      </c>
      <c r="N213">
        <f ca="1">(Sheet2!$C$9+RANDBETWEEN(0,ABS(Sheet2!$C$8)-ABS(Sheet2!$C$9)))/1000000</f>
        <v>-73.997067000000001</v>
      </c>
      <c r="O213">
        <f t="shared" ca="1" si="50"/>
        <v>4.2626735389893513</v>
      </c>
      <c r="P213" t="str">
        <f t="shared" ca="1" si="51"/>
        <v>Completed</v>
      </c>
      <c r="Q213">
        <f t="shared" ca="1" si="58"/>
        <v>2</v>
      </c>
      <c r="R213">
        <f t="shared" ca="1" si="52"/>
        <v>5</v>
      </c>
      <c r="S213">
        <f t="shared" ca="1" si="59"/>
        <v>5</v>
      </c>
      <c r="T213" t="str">
        <f t="shared" ca="1" si="60"/>
        <v>Great Comment 1</v>
      </c>
      <c r="U213">
        <f t="shared" ca="1" si="61"/>
        <v>62</v>
      </c>
    </row>
    <row r="214" spans="1:21" x14ac:dyDescent="0.25">
      <c r="A214" t="str">
        <f t="shared" si="54"/>
        <v>NYC10212</v>
      </c>
      <c r="B214" t="s">
        <v>37</v>
      </c>
      <c r="C214" s="2">
        <f t="shared" ca="1" si="48"/>
        <v>41784</v>
      </c>
      <c r="D214" s="3">
        <f t="shared" ca="1" si="55"/>
        <v>0.28472222222222221</v>
      </c>
      <c r="E214" s="3">
        <f t="shared" ca="1" si="49"/>
        <v>0.30555555555555552</v>
      </c>
      <c r="F214" s="4" t="s">
        <v>54</v>
      </c>
      <c r="G214" s="4" t="s">
        <v>88</v>
      </c>
      <c r="H214" t="str">
        <f t="shared" ca="1" si="56"/>
        <v>Standard</v>
      </c>
      <c r="I214" t="str">
        <f t="shared" ca="1" si="57"/>
        <v>NYCStandard 3</v>
      </c>
      <c r="J214" t="str">
        <f t="shared" ca="1" si="53"/>
        <v>NYC Driver8</v>
      </c>
      <c r="K214">
        <f ca="1">(Sheet2!$B$9+RANDBETWEEN(0,Sheet2!$B$8-Sheet2!$B$9))/1000000</f>
        <v>40.712794000000002</v>
      </c>
      <c r="L214">
        <f ca="1">(Sheet2!$C$9+RANDBETWEEN(0,ABS(Sheet2!$C$8)-ABS(Sheet2!$C$9)))/1000000</f>
        <v>-73.997280000000003</v>
      </c>
      <c r="M214">
        <f ca="1">(Sheet2!$B$3+RANDBETWEEN(0,Sheet2!$B$2-Sheet2!$B$3))/1000000</f>
        <v>40.779680999999997</v>
      </c>
      <c r="N214">
        <f ca="1">(Sheet2!$C$3+RANDBETWEEN(0,ABS(Sheet2!$C$2)-ABS(Sheet2!$C$3)))/1000000</f>
        <v>-73.951757000000001</v>
      </c>
      <c r="O214">
        <f t="shared" ca="1" si="50"/>
        <v>8.0908678755742898</v>
      </c>
      <c r="P214" t="str">
        <f t="shared" ca="1" si="51"/>
        <v>Completed</v>
      </c>
      <c r="Q214">
        <f t="shared" ca="1" si="58"/>
        <v>3</v>
      </c>
      <c r="R214">
        <f t="shared" ca="1" si="52"/>
        <v>0</v>
      </c>
      <c r="S214">
        <f t="shared" ca="1" si="59"/>
        <v>5</v>
      </c>
      <c r="T214" t="str">
        <f t="shared" ca="1" si="60"/>
        <v>Great Comment 3</v>
      </c>
      <c r="U214">
        <f t="shared" ca="1" si="61"/>
        <v>6</v>
      </c>
    </row>
    <row r="215" spans="1:21" x14ac:dyDescent="0.25">
      <c r="A215" t="str">
        <f t="shared" si="54"/>
        <v>NYC10213</v>
      </c>
      <c r="B215" t="s">
        <v>37</v>
      </c>
      <c r="C215" s="2">
        <f t="shared" ca="1" si="48"/>
        <v>41806</v>
      </c>
      <c r="D215" s="3">
        <f t="shared" ca="1" si="55"/>
        <v>0.54722222222222217</v>
      </c>
      <c r="E215" s="3">
        <f t="shared" ca="1" si="49"/>
        <v>0.56527777777777777</v>
      </c>
      <c r="F215" s="4" t="s">
        <v>54</v>
      </c>
      <c r="G215" s="4" t="s">
        <v>88</v>
      </c>
      <c r="H215" t="str">
        <f t="shared" ca="1" si="56"/>
        <v>Van</v>
      </c>
      <c r="I215" t="str">
        <f t="shared" ca="1" si="57"/>
        <v>NYCVan 2</v>
      </c>
      <c r="J215" t="str">
        <f t="shared" ca="1" si="53"/>
        <v>NYC Driver9</v>
      </c>
      <c r="K215">
        <f ca="1">(Sheet2!$B$9+RANDBETWEEN(0,Sheet2!$B$8-Sheet2!$B$9))/1000000</f>
        <v>40.705767999999999</v>
      </c>
      <c r="L215">
        <f ca="1">(Sheet2!$C$9+RANDBETWEEN(0,ABS(Sheet2!$C$8)-ABS(Sheet2!$C$9)))/1000000</f>
        <v>-74.000577000000007</v>
      </c>
      <c r="M215">
        <f ca="1">(Sheet2!$B$3+RANDBETWEEN(0,Sheet2!$B$2-Sheet2!$B$3))/1000000</f>
        <v>40.764544000000001</v>
      </c>
      <c r="N215">
        <f ca="1">(Sheet2!$C$3+RANDBETWEEN(0,ABS(Sheet2!$C$2)-ABS(Sheet2!$C$3)))/1000000</f>
        <v>-73.953298000000004</v>
      </c>
      <c r="O215">
        <f t="shared" ca="1" si="50"/>
        <v>7.5431571752151632</v>
      </c>
      <c r="P215" t="str">
        <f t="shared" ca="1" si="51"/>
        <v>Completed</v>
      </c>
      <c r="Q215">
        <f t="shared" ca="1" si="58"/>
        <v>2</v>
      </c>
      <c r="R215">
        <f t="shared" ca="1" si="52"/>
        <v>5</v>
      </c>
      <c r="S215">
        <f t="shared" ca="1" si="59"/>
        <v>4</v>
      </c>
      <c r="T215" t="str">
        <f t="shared" ca="1" si="60"/>
        <v>Great Comment 5</v>
      </c>
      <c r="U215">
        <f t="shared" ca="1" si="61"/>
        <v>53</v>
      </c>
    </row>
    <row r="216" spans="1:21" x14ac:dyDescent="0.25">
      <c r="A216" t="str">
        <f t="shared" si="54"/>
        <v>NYC10214</v>
      </c>
      <c r="B216" t="s">
        <v>37</v>
      </c>
      <c r="C216" s="2">
        <f t="shared" ca="1" si="48"/>
        <v>41825</v>
      </c>
      <c r="D216" s="3">
        <f t="shared" ca="1" si="55"/>
        <v>0.19305555555555554</v>
      </c>
      <c r="E216" s="3">
        <f t="shared" ca="1" si="49"/>
        <v>0.21180555555555552</v>
      </c>
      <c r="F216" s="4" t="s">
        <v>54</v>
      </c>
      <c r="G216" s="4" t="s">
        <v>88</v>
      </c>
      <c r="H216" t="str">
        <f t="shared" ca="1" si="56"/>
        <v>Van</v>
      </c>
      <c r="I216" t="str">
        <f t="shared" ca="1" si="57"/>
        <v>NYCVan 2</v>
      </c>
      <c r="J216" t="str">
        <f t="shared" ca="1" si="53"/>
        <v>NYC Driver2</v>
      </c>
      <c r="K216">
        <f ca="1">(Sheet2!$B$9+RANDBETWEEN(0,Sheet2!$B$8-Sheet2!$B$9))/1000000</f>
        <v>40.710456000000001</v>
      </c>
      <c r="L216">
        <f ca="1">(Sheet2!$C$9+RANDBETWEEN(0,ABS(Sheet2!$C$8)-ABS(Sheet2!$C$9)))/1000000</f>
        <v>-73.998630000000006</v>
      </c>
      <c r="M216">
        <f ca="1">(Sheet2!$B$3+RANDBETWEEN(0,Sheet2!$B$2-Sheet2!$B$3))/1000000</f>
        <v>40.764031000000003</v>
      </c>
      <c r="N216">
        <f ca="1">(Sheet2!$C$3+RANDBETWEEN(0,ABS(Sheet2!$C$2)-ABS(Sheet2!$C$3)))/1000000</f>
        <v>-73.958270999999996</v>
      </c>
      <c r="O216">
        <f t="shared" ca="1" si="50"/>
        <v>6.7075550731991749</v>
      </c>
      <c r="P216" t="str">
        <f t="shared" ca="1" si="51"/>
        <v>Completed</v>
      </c>
      <c r="Q216">
        <f t="shared" ca="1" si="58"/>
        <v>3</v>
      </c>
      <c r="R216">
        <f t="shared" ca="1" si="52"/>
        <v>5</v>
      </c>
      <c r="S216">
        <f t="shared" ca="1" si="59"/>
        <v>5</v>
      </c>
      <c r="T216" t="str">
        <f t="shared" ca="1" si="60"/>
        <v>Great Comment 1</v>
      </c>
      <c r="U216">
        <f t="shared" ca="1" si="61"/>
        <v>8</v>
      </c>
    </row>
    <row r="217" spans="1:21" x14ac:dyDescent="0.25">
      <c r="A217" t="str">
        <f t="shared" si="54"/>
        <v>NYC10215</v>
      </c>
      <c r="B217" t="s">
        <v>37</v>
      </c>
      <c r="C217" s="2">
        <f t="shared" ca="1" si="48"/>
        <v>41735</v>
      </c>
      <c r="D217" s="3">
        <f t="shared" ca="1" si="55"/>
        <v>0.27013888888888887</v>
      </c>
      <c r="E217" s="3">
        <f t="shared" ca="1" si="49"/>
        <v>0.29305555555555551</v>
      </c>
      <c r="F217" s="4" t="s">
        <v>54</v>
      </c>
      <c r="G217" s="4" t="s">
        <v>88</v>
      </c>
      <c r="H217" t="str">
        <f t="shared" ca="1" si="56"/>
        <v>Standard</v>
      </c>
      <c r="I217" t="str">
        <f t="shared" ca="1" si="57"/>
        <v>NYCStandard 3</v>
      </c>
      <c r="J217" t="str">
        <f t="shared" ca="1" si="53"/>
        <v>NYC Driver9</v>
      </c>
      <c r="K217">
        <f ca="1">(Sheet2!$B$9+RANDBETWEEN(0,Sheet2!$B$8-Sheet2!$B$9))/1000000</f>
        <v>40.711483999999999</v>
      </c>
      <c r="L217">
        <f ca="1">(Sheet2!$C$9+RANDBETWEEN(0,ABS(Sheet2!$C$8)-ABS(Sheet2!$C$9)))/1000000</f>
        <v>-73.998159999999999</v>
      </c>
      <c r="M217">
        <f ca="1">(Sheet2!$B$3+RANDBETWEEN(0,Sheet2!$B$2-Sheet2!$B$3))/1000000</f>
        <v>40.777704</v>
      </c>
      <c r="N217">
        <f ca="1">(Sheet2!$C$3+RANDBETWEEN(0,ABS(Sheet2!$C$2)-ABS(Sheet2!$C$3)))/1000000</f>
        <v>-73.961275000000001</v>
      </c>
      <c r="O217">
        <f t="shared" ca="1" si="50"/>
        <v>7.579968090302228</v>
      </c>
      <c r="P217" t="str">
        <f t="shared" ca="1" si="51"/>
        <v>Completed</v>
      </c>
      <c r="Q217">
        <f t="shared" ca="1" si="58"/>
        <v>3</v>
      </c>
      <c r="R217">
        <f t="shared" ca="1" si="52"/>
        <v>0</v>
      </c>
      <c r="S217">
        <f t="shared" ca="1" si="59"/>
        <v>4</v>
      </c>
      <c r="T217" t="str">
        <f t="shared" ca="1" si="60"/>
        <v>Great Comment 3</v>
      </c>
      <c r="U217">
        <f t="shared" ca="1" si="61"/>
        <v>4</v>
      </c>
    </row>
    <row r="218" spans="1:21" x14ac:dyDescent="0.25">
      <c r="A218" t="str">
        <f t="shared" si="54"/>
        <v>NYC10216</v>
      </c>
      <c r="B218" t="s">
        <v>37</v>
      </c>
      <c r="C218" s="2">
        <f t="shared" ca="1" si="48"/>
        <v>41700</v>
      </c>
      <c r="D218" s="3">
        <f t="shared" ca="1" si="55"/>
        <v>0.82291666666666663</v>
      </c>
      <c r="E218" s="3">
        <f t="shared" ca="1" si="49"/>
        <v>0.84305555555555556</v>
      </c>
      <c r="F218" s="4" t="s">
        <v>54</v>
      </c>
      <c r="G218" s="4" t="s">
        <v>88</v>
      </c>
      <c r="H218" t="str">
        <f t="shared" ca="1" si="56"/>
        <v>Standard</v>
      </c>
      <c r="I218" t="str">
        <f t="shared" ca="1" si="57"/>
        <v>NYCStandard 1</v>
      </c>
      <c r="J218" t="str">
        <f t="shared" ca="1" si="53"/>
        <v>NYC Driver7</v>
      </c>
      <c r="K218">
        <f ca="1">(Sheet2!$B$9+RANDBETWEEN(0,Sheet2!$B$8-Sheet2!$B$9))/1000000</f>
        <v>40.705168</v>
      </c>
      <c r="L218">
        <f ca="1">(Sheet2!$C$9+RANDBETWEEN(0,ABS(Sheet2!$C$8)-ABS(Sheet2!$C$9)))/1000000</f>
        <v>-73.994457999999995</v>
      </c>
      <c r="M218">
        <f ca="1">(Sheet2!$B$3+RANDBETWEEN(0,Sheet2!$B$2-Sheet2!$B$3))/1000000</f>
        <v>40.761772000000001</v>
      </c>
      <c r="N218">
        <f ca="1">(Sheet2!$C$3+RANDBETWEEN(0,ABS(Sheet2!$C$2)-ABS(Sheet2!$C$3)))/1000000</f>
        <v>-73.951533999999995</v>
      </c>
      <c r="O218">
        <f t="shared" ca="1" si="50"/>
        <v>7.1038599310515682</v>
      </c>
      <c r="P218" t="str">
        <f t="shared" ca="1" si="51"/>
        <v>Completed</v>
      </c>
      <c r="Q218">
        <f t="shared" ca="1" si="58"/>
        <v>3</v>
      </c>
      <c r="R218">
        <f t="shared" ca="1" si="52"/>
        <v>0</v>
      </c>
      <c r="S218">
        <f t="shared" ca="1" si="59"/>
        <v>5</v>
      </c>
      <c r="T218" t="str">
        <f t="shared" ca="1" si="60"/>
        <v>Great Comment 4</v>
      </c>
      <c r="U218">
        <f t="shared" ca="1" si="61"/>
        <v>73</v>
      </c>
    </row>
    <row r="219" spans="1:21" x14ac:dyDescent="0.25">
      <c r="A219" t="str">
        <f t="shared" si="54"/>
        <v>NYC10217</v>
      </c>
      <c r="B219" t="s">
        <v>37</v>
      </c>
      <c r="C219" s="2">
        <f t="shared" ca="1" si="48"/>
        <v>41742</v>
      </c>
      <c r="D219" s="3">
        <f t="shared" ca="1" si="55"/>
        <v>0.68194444444444446</v>
      </c>
      <c r="E219" s="3">
        <f t="shared" ca="1" si="49"/>
        <v>0.70069444444444451</v>
      </c>
      <c r="F219" s="4" t="s">
        <v>54</v>
      </c>
      <c r="G219" s="4" t="s">
        <v>88</v>
      </c>
      <c r="H219" t="str">
        <f t="shared" ca="1" si="56"/>
        <v>Van</v>
      </c>
      <c r="I219" t="str">
        <f t="shared" ca="1" si="57"/>
        <v>NYCVan 1</v>
      </c>
      <c r="J219" t="str">
        <f t="shared" ca="1" si="53"/>
        <v>NYC Driver11</v>
      </c>
      <c r="K219">
        <f ca="1">(Sheet2!$B$9+RANDBETWEEN(0,Sheet2!$B$8-Sheet2!$B$9))/1000000</f>
        <v>40.710357999999999</v>
      </c>
      <c r="L219">
        <f ca="1">(Sheet2!$C$9+RANDBETWEEN(0,ABS(Sheet2!$C$8)-ABS(Sheet2!$C$9)))/1000000</f>
        <v>-73.999100999999996</v>
      </c>
      <c r="M219">
        <f ca="1">(Sheet2!$B$3+RANDBETWEEN(0,Sheet2!$B$2-Sheet2!$B$3))/1000000</f>
        <v>40.764158999999999</v>
      </c>
      <c r="N219">
        <f ca="1">(Sheet2!$C$3+RANDBETWEEN(0,ABS(Sheet2!$C$2)-ABS(Sheet2!$C$3)))/1000000</f>
        <v>-73.961676999999995</v>
      </c>
      <c r="O219">
        <f t="shared" ca="1" si="50"/>
        <v>6.5537038207413669</v>
      </c>
      <c r="P219" t="str">
        <f t="shared" ca="1" si="51"/>
        <v>Completed</v>
      </c>
      <c r="Q219">
        <f t="shared" ca="1" si="58"/>
        <v>3</v>
      </c>
      <c r="R219">
        <f t="shared" ca="1" si="52"/>
        <v>5</v>
      </c>
      <c r="S219">
        <f t="shared" ca="1" si="59"/>
        <v>4</v>
      </c>
      <c r="T219" t="str">
        <f t="shared" ca="1" si="60"/>
        <v>Great Comment 3</v>
      </c>
      <c r="U219">
        <f t="shared" ca="1" si="61"/>
        <v>37</v>
      </c>
    </row>
    <row r="220" spans="1:21" x14ac:dyDescent="0.25">
      <c r="A220" t="str">
        <f t="shared" si="54"/>
        <v>NYC10218</v>
      </c>
      <c r="B220" t="s">
        <v>37</v>
      </c>
      <c r="C220" s="2">
        <f t="shared" ca="1" si="48"/>
        <v>41787</v>
      </c>
      <c r="D220" s="3">
        <f t="shared" ca="1" si="55"/>
        <v>0.24236111111111111</v>
      </c>
      <c r="E220" s="3">
        <f t="shared" ca="1" si="49"/>
        <v>0.26250000000000001</v>
      </c>
      <c r="F220" s="4" t="s">
        <v>54</v>
      </c>
      <c r="G220" s="4" t="s">
        <v>88</v>
      </c>
      <c r="H220" t="str">
        <f t="shared" ca="1" si="56"/>
        <v>Standard</v>
      </c>
      <c r="I220" t="str">
        <f t="shared" ca="1" si="57"/>
        <v>NYCStandard 4</v>
      </c>
      <c r="J220" t="str">
        <f t="shared" ca="1" si="53"/>
        <v>NYC Driver3</v>
      </c>
      <c r="K220">
        <f ca="1">(Sheet2!$B$9+RANDBETWEEN(0,Sheet2!$B$8-Sheet2!$B$9))/1000000</f>
        <v>40.707898999999998</v>
      </c>
      <c r="L220">
        <f ca="1">(Sheet2!$C$9+RANDBETWEEN(0,ABS(Sheet2!$C$8)-ABS(Sheet2!$C$9)))/1000000</f>
        <v>-74.000595000000004</v>
      </c>
      <c r="M220">
        <f ca="1">(Sheet2!$B$3+RANDBETWEEN(0,Sheet2!$B$2-Sheet2!$B$3))/1000000</f>
        <v>40.771531000000003</v>
      </c>
      <c r="N220">
        <f ca="1">(Sheet2!$C$3+RANDBETWEEN(0,ABS(Sheet2!$C$2)-ABS(Sheet2!$C$3)))/1000000</f>
        <v>-73.952760999999995</v>
      </c>
      <c r="O220">
        <f t="shared" ca="1" si="50"/>
        <v>7.9606048639534928</v>
      </c>
      <c r="P220" t="str">
        <f t="shared" ca="1" si="51"/>
        <v>Not completed</v>
      </c>
      <c r="Q220">
        <f t="shared" ca="1" si="58"/>
        <v>3</v>
      </c>
      <c r="R220">
        <f t="shared" ca="1" si="52"/>
        <v>0</v>
      </c>
      <c r="S220">
        <f t="shared" ca="1" si="59"/>
        <v>5</v>
      </c>
      <c r="T220" t="str">
        <f t="shared" ca="1" si="60"/>
        <v>Great Comment 2</v>
      </c>
      <c r="U220">
        <f t="shared" ca="1" si="61"/>
        <v>6</v>
      </c>
    </row>
    <row r="221" spans="1:21" x14ac:dyDescent="0.25">
      <c r="A221" t="str">
        <f t="shared" si="54"/>
        <v>NYC10219</v>
      </c>
      <c r="B221" t="s">
        <v>37</v>
      </c>
      <c r="C221" s="2">
        <f t="shared" ca="1" si="48"/>
        <v>41795</v>
      </c>
      <c r="D221" s="3">
        <f t="shared" ca="1" si="55"/>
        <v>0.66388888888888886</v>
      </c>
      <c r="E221" s="3">
        <f t="shared" ca="1" si="49"/>
        <v>0.68333333333333335</v>
      </c>
      <c r="F221" s="4" t="s">
        <v>54</v>
      </c>
      <c r="G221" s="4" t="s">
        <v>88</v>
      </c>
      <c r="H221" t="str">
        <f t="shared" ca="1" si="56"/>
        <v>Standard</v>
      </c>
      <c r="I221" t="str">
        <f t="shared" ca="1" si="57"/>
        <v>NYCStandard 4</v>
      </c>
      <c r="J221" t="str">
        <f t="shared" ca="1" si="53"/>
        <v>NYC Driver3</v>
      </c>
      <c r="K221">
        <f ca="1">(Sheet2!$B$9+RANDBETWEEN(0,Sheet2!$B$8-Sheet2!$B$9))/1000000</f>
        <v>40.712480999999997</v>
      </c>
      <c r="L221">
        <f ca="1">(Sheet2!$C$9+RANDBETWEEN(0,ABS(Sheet2!$C$8)-ABS(Sheet2!$C$9)))/1000000</f>
        <v>-73.995312999999996</v>
      </c>
      <c r="M221">
        <f ca="1">(Sheet2!$B$3+RANDBETWEEN(0,Sheet2!$B$2-Sheet2!$B$3))/1000000</f>
        <v>40.770660999999997</v>
      </c>
      <c r="N221">
        <f ca="1">(Sheet2!$C$3+RANDBETWEEN(0,ABS(Sheet2!$C$2)-ABS(Sheet2!$C$3)))/1000000</f>
        <v>-73.958995000000002</v>
      </c>
      <c r="O221">
        <f t="shared" ca="1" si="50"/>
        <v>6.8585053211322942</v>
      </c>
      <c r="P221" t="str">
        <f t="shared" ca="1" si="51"/>
        <v>Completed</v>
      </c>
      <c r="Q221">
        <f t="shared" ca="1" si="58"/>
        <v>2</v>
      </c>
      <c r="R221">
        <f t="shared" ca="1" si="52"/>
        <v>0</v>
      </c>
      <c r="S221">
        <f t="shared" ca="1" si="59"/>
        <v>5</v>
      </c>
      <c r="T221" t="str">
        <f t="shared" ca="1" si="60"/>
        <v>Great Comment 2</v>
      </c>
      <c r="U221">
        <f t="shared" ca="1" si="61"/>
        <v>46</v>
      </c>
    </row>
    <row r="222" spans="1:21" x14ac:dyDescent="0.25">
      <c r="A222" t="str">
        <f t="shared" si="54"/>
        <v>NYC10220</v>
      </c>
      <c r="B222" t="s">
        <v>37</v>
      </c>
      <c r="C222" s="2">
        <f t="shared" ref="C222:C285" ca="1" si="62">DATE(2014,RANDBETWEEN(3,7),RANDBETWEEN(1,30))</f>
        <v>41795</v>
      </c>
      <c r="D222" s="3">
        <f t="shared" ca="1" si="55"/>
        <v>0.41180555555555554</v>
      </c>
      <c r="E222" s="3">
        <f t="shared" ref="E222:E285" ca="1" si="63">D222+TIME(0,O222*(RANDBETWEEN(310,460)/100),0)</f>
        <v>0.43055555555555552</v>
      </c>
      <c r="F222" s="4" t="s">
        <v>54</v>
      </c>
      <c r="G222" s="4" t="s">
        <v>88</v>
      </c>
      <c r="H222" t="str">
        <f t="shared" ca="1" si="56"/>
        <v>Standard</v>
      </c>
      <c r="I222" t="str">
        <f t="shared" ca="1" si="57"/>
        <v>NYCStandard 2</v>
      </c>
      <c r="J222" t="str">
        <f t="shared" ca="1" si="53"/>
        <v>NYC Driver12</v>
      </c>
      <c r="K222">
        <f ca="1">(Sheet2!$B$9+RANDBETWEEN(0,Sheet2!$B$8-Sheet2!$B$9))/1000000</f>
        <v>40.705148000000001</v>
      </c>
      <c r="L222">
        <f ca="1">(Sheet2!$C$9+RANDBETWEEN(0,ABS(Sheet2!$C$8)-ABS(Sheet2!$C$9)))/1000000</f>
        <v>-73.994570999999993</v>
      </c>
      <c r="M222">
        <f ca="1">(Sheet2!$B$3+RANDBETWEEN(0,Sheet2!$B$2-Sheet2!$B$3))/1000000</f>
        <v>40.772910000000003</v>
      </c>
      <c r="N222">
        <f ca="1">(Sheet2!$C$3+RANDBETWEEN(0,ABS(Sheet2!$C$2)-ABS(Sheet2!$C$3)))/1000000</f>
        <v>-73.943832</v>
      </c>
      <c r="O222">
        <f t="shared" ref="O222:O285" ca="1" si="64">SQRT(POWER(ABS((K222*1000000)-(M222*1000000)),2) + POWER(ABS((L222*1000000)-(N222*1000000)),2))/10000</f>
        <v>8.4653025728558564</v>
      </c>
      <c r="P222" t="str">
        <f t="shared" ref="P222:P285" ca="1" si="65">IF(RANDBETWEEN(0,20)&lt;=16,"Completed",IF(RANDBETWEEN(0,20)&lt;=18,"Not completed","Cancelled"))</f>
        <v>Completed</v>
      </c>
      <c r="Q222">
        <f t="shared" ca="1" si="58"/>
        <v>3</v>
      </c>
      <c r="R222">
        <f t="shared" ref="R222:R285" ca="1" si="66">IF(H222="Van",5,IF(H222="Luxury",10,0))</f>
        <v>0</v>
      </c>
      <c r="S222">
        <f t="shared" ca="1" si="59"/>
        <v>5</v>
      </c>
      <c r="T222" t="str">
        <f t="shared" ca="1" si="60"/>
        <v>Great Comment 4</v>
      </c>
      <c r="U222">
        <f t="shared" ca="1" si="61"/>
        <v>33</v>
      </c>
    </row>
    <row r="223" spans="1:21" x14ac:dyDescent="0.25">
      <c r="A223" t="str">
        <f t="shared" si="54"/>
        <v>NYC10221</v>
      </c>
      <c r="B223" t="s">
        <v>37</v>
      </c>
      <c r="C223" s="2">
        <f t="shared" ca="1" si="62"/>
        <v>41829</v>
      </c>
      <c r="D223" s="3">
        <f t="shared" ca="1" si="55"/>
        <v>0.5493055555555556</v>
      </c>
      <c r="E223" s="3">
        <f t="shared" ca="1" si="63"/>
        <v>0.56458333333333333</v>
      </c>
      <c r="F223" s="4" t="s">
        <v>54</v>
      </c>
      <c r="G223" s="4" t="s">
        <v>88</v>
      </c>
      <c r="H223" t="str">
        <f t="shared" ca="1" si="56"/>
        <v>Standard</v>
      </c>
      <c r="I223" t="str">
        <f t="shared" ca="1" si="57"/>
        <v>NYCStandard 4</v>
      </c>
      <c r="J223" t="str">
        <f t="shared" ca="1" si="53"/>
        <v>NYC Driver7</v>
      </c>
      <c r="K223">
        <f ca="1">(Sheet2!$B$9+RANDBETWEEN(0,Sheet2!$B$8-Sheet2!$B$9))/1000000</f>
        <v>40.708613</v>
      </c>
      <c r="L223">
        <f ca="1">(Sheet2!$C$9+RANDBETWEEN(0,ABS(Sheet2!$C$8)-ABS(Sheet2!$C$9)))/1000000</f>
        <v>-73.995289999999997</v>
      </c>
      <c r="M223">
        <f ca="1">(Sheet2!$B$3+RANDBETWEEN(0,Sheet2!$B$2-Sheet2!$B$3))/1000000</f>
        <v>40.760199999999998</v>
      </c>
      <c r="N223">
        <f ca="1">(Sheet2!$C$3+RANDBETWEEN(0,ABS(Sheet2!$C$2)-ABS(Sheet2!$C$3)))/1000000</f>
        <v>-73.954048999999998</v>
      </c>
      <c r="O223">
        <f t="shared" ca="1" si="64"/>
        <v>6.604573150476873</v>
      </c>
      <c r="P223" t="str">
        <f t="shared" ca="1" si="65"/>
        <v>Completed</v>
      </c>
      <c r="Q223">
        <f t="shared" ca="1" si="58"/>
        <v>2</v>
      </c>
      <c r="R223">
        <f t="shared" ca="1" si="66"/>
        <v>0</v>
      </c>
      <c r="S223">
        <f t="shared" ca="1" si="59"/>
        <v>5</v>
      </c>
      <c r="T223" t="str">
        <f t="shared" ca="1" si="60"/>
        <v>Great Comment 1</v>
      </c>
      <c r="U223">
        <f t="shared" ca="1" si="61"/>
        <v>59</v>
      </c>
    </row>
    <row r="224" spans="1:21" x14ac:dyDescent="0.25">
      <c r="A224" t="str">
        <f t="shared" si="54"/>
        <v>NYC10222</v>
      </c>
      <c r="B224" t="s">
        <v>37</v>
      </c>
      <c r="C224" s="2">
        <f t="shared" ca="1" si="62"/>
        <v>41836</v>
      </c>
      <c r="D224" s="3">
        <f t="shared" ca="1" si="55"/>
        <v>0.90277777777777779</v>
      </c>
      <c r="E224" s="3">
        <f t="shared" ca="1" si="63"/>
        <v>0.92500000000000004</v>
      </c>
      <c r="F224" s="4" t="s">
        <v>54</v>
      </c>
      <c r="G224" s="4" t="s">
        <v>88</v>
      </c>
      <c r="H224" t="str">
        <f t="shared" ca="1" si="56"/>
        <v>Standard</v>
      </c>
      <c r="I224" t="str">
        <f t="shared" ca="1" si="57"/>
        <v>NYCStandard 3</v>
      </c>
      <c r="J224" t="str">
        <f t="shared" ca="1" si="53"/>
        <v>NYC Driver6</v>
      </c>
      <c r="K224">
        <f ca="1">(Sheet2!$B$9+RANDBETWEEN(0,Sheet2!$B$8-Sheet2!$B$9))/1000000</f>
        <v>40.705879000000003</v>
      </c>
      <c r="L224">
        <f ca="1">(Sheet2!$C$9+RANDBETWEEN(0,ABS(Sheet2!$C$8)-ABS(Sheet2!$C$9)))/1000000</f>
        <v>-73.997172000000006</v>
      </c>
      <c r="M224">
        <f ca="1">(Sheet2!$B$3+RANDBETWEEN(0,Sheet2!$B$2-Sheet2!$B$3))/1000000</f>
        <v>40.766793999999997</v>
      </c>
      <c r="N224">
        <f ca="1">(Sheet2!$C$3+RANDBETWEEN(0,ABS(Sheet2!$C$2)-ABS(Sheet2!$C$3)))/1000000</f>
        <v>-73.951831999999996</v>
      </c>
      <c r="O224">
        <f t="shared" ca="1" si="64"/>
        <v>7.5936505219821644</v>
      </c>
      <c r="P224" t="str">
        <f t="shared" ca="1" si="65"/>
        <v>Completed</v>
      </c>
      <c r="Q224">
        <f t="shared" ca="1" si="58"/>
        <v>3</v>
      </c>
      <c r="R224">
        <f t="shared" ca="1" si="66"/>
        <v>0</v>
      </c>
      <c r="S224">
        <f t="shared" ca="1" si="59"/>
        <v>5</v>
      </c>
      <c r="T224" t="str">
        <f t="shared" ca="1" si="60"/>
        <v>Great Comment 2</v>
      </c>
      <c r="U224">
        <f t="shared" ca="1" si="61"/>
        <v>77</v>
      </c>
    </row>
    <row r="225" spans="1:21" x14ac:dyDescent="0.25">
      <c r="A225" t="str">
        <f t="shared" si="54"/>
        <v>NYC10223</v>
      </c>
      <c r="B225" t="s">
        <v>37</v>
      </c>
      <c r="C225" s="2">
        <f t="shared" ca="1" si="62"/>
        <v>41769</v>
      </c>
      <c r="D225" s="3">
        <f t="shared" ca="1" si="55"/>
        <v>0.76388888888888884</v>
      </c>
      <c r="E225" s="3">
        <f t="shared" ca="1" si="63"/>
        <v>0.78472222222222221</v>
      </c>
      <c r="F225" s="4" t="s">
        <v>54</v>
      </c>
      <c r="G225" s="4" t="s">
        <v>88</v>
      </c>
      <c r="H225" t="str">
        <f t="shared" ca="1" si="56"/>
        <v>Standard</v>
      </c>
      <c r="I225" t="str">
        <f t="shared" ca="1" si="57"/>
        <v>NYCStandard 1</v>
      </c>
      <c r="J225" t="str">
        <f t="shared" ca="1" si="53"/>
        <v>NYC Driver4</v>
      </c>
      <c r="K225">
        <f ca="1">(Sheet2!$B$9+RANDBETWEEN(0,Sheet2!$B$8-Sheet2!$B$9))/1000000</f>
        <v>40.712691999999997</v>
      </c>
      <c r="L225">
        <f ca="1">(Sheet2!$C$9+RANDBETWEEN(0,ABS(Sheet2!$C$8)-ABS(Sheet2!$C$9)))/1000000</f>
        <v>-74.001639999999995</v>
      </c>
      <c r="M225">
        <f ca="1">(Sheet2!$B$3+RANDBETWEEN(0,Sheet2!$B$2-Sheet2!$B$3))/1000000</f>
        <v>40.767121000000003</v>
      </c>
      <c r="N225">
        <f ca="1">(Sheet2!$C$3+RANDBETWEEN(0,ABS(Sheet2!$C$2)-ABS(Sheet2!$C$3)))/1000000</f>
        <v>-73.955907999999994</v>
      </c>
      <c r="O225">
        <f t="shared" ca="1" si="64"/>
        <v>7.1091011140649849</v>
      </c>
      <c r="P225" t="str">
        <f t="shared" ca="1" si="65"/>
        <v>Completed</v>
      </c>
      <c r="Q225">
        <f t="shared" ca="1" si="58"/>
        <v>3</v>
      </c>
      <c r="R225">
        <f t="shared" ca="1" si="66"/>
        <v>0</v>
      </c>
      <c r="S225">
        <f t="shared" ca="1" si="59"/>
        <v>5</v>
      </c>
      <c r="T225" t="str">
        <f t="shared" ca="1" si="60"/>
        <v>Great Comment 1</v>
      </c>
      <c r="U225">
        <f t="shared" ca="1" si="61"/>
        <v>82</v>
      </c>
    </row>
    <row r="226" spans="1:21" x14ac:dyDescent="0.25">
      <c r="A226" t="str">
        <f t="shared" si="54"/>
        <v>NYC10224</v>
      </c>
      <c r="B226" t="s">
        <v>37</v>
      </c>
      <c r="C226" s="2">
        <f t="shared" ca="1" si="62"/>
        <v>41748</v>
      </c>
      <c r="D226" s="3">
        <f t="shared" ca="1" si="55"/>
        <v>0.40138888888888885</v>
      </c>
      <c r="E226" s="3">
        <f t="shared" ca="1" si="63"/>
        <v>0.42222222222222217</v>
      </c>
      <c r="F226" s="4" t="s">
        <v>54</v>
      </c>
      <c r="G226" s="4" t="s">
        <v>88</v>
      </c>
      <c r="H226" t="str">
        <f t="shared" ca="1" si="56"/>
        <v>Standard</v>
      </c>
      <c r="I226" t="str">
        <f t="shared" ca="1" si="57"/>
        <v>NYCStandard 4</v>
      </c>
      <c r="J226" t="str">
        <f t="shared" ca="1" si="53"/>
        <v>NYC Driver3</v>
      </c>
      <c r="K226">
        <f ca="1">(Sheet2!$B$9+RANDBETWEEN(0,Sheet2!$B$8-Sheet2!$B$9))/1000000</f>
        <v>40.708191999999997</v>
      </c>
      <c r="L226">
        <f ca="1">(Sheet2!$C$9+RANDBETWEEN(0,ABS(Sheet2!$C$8)-ABS(Sheet2!$C$9)))/1000000</f>
        <v>-74.002059000000003</v>
      </c>
      <c r="M226">
        <f ca="1">(Sheet2!$B$3+RANDBETWEEN(0,Sheet2!$B$2-Sheet2!$B$3))/1000000</f>
        <v>40.761834999999998</v>
      </c>
      <c r="N226">
        <f ca="1">(Sheet2!$C$3+RANDBETWEEN(0,ABS(Sheet2!$C$2)-ABS(Sheet2!$C$3)))/1000000</f>
        <v>-73.953810000000004</v>
      </c>
      <c r="O226">
        <f t="shared" ca="1" si="64"/>
        <v>7.2149410600503181</v>
      </c>
      <c r="P226" t="str">
        <f t="shared" ca="1" si="65"/>
        <v>Not completed</v>
      </c>
      <c r="Q226">
        <f t="shared" ca="1" si="58"/>
        <v>3</v>
      </c>
      <c r="R226">
        <f t="shared" ca="1" si="66"/>
        <v>0</v>
      </c>
      <c r="S226">
        <f t="shared" ca="1" si="59"/>
        <v>4</v>
      </c>
      <c r="T226" t="str">
        <f t="shared" ca="1" si="60"/>
        <v>Great Comment 1</v>
      </c>
      <c r="U226">
        <f t="shared" ca="1" si="61"/>
        <v>27</v>
      </c>
    </row>
    <row r="227" spans="1:21" x14ac:dyDescent="0.25">
      <c r="A227" t="str">
        <f t="shared" si="54"/>
        <v>NYC10225</v>
      </c>
      <c r="B227" t="s">
        <v>37</v>
      </c>
      <c r="C227" s="2">
        <f t="shared" ca="1" si="62"/>
        <v>41817</v>
      </c>
      <c r="D227" s="3">
        <f t="shared" ca="1" si="55"/>
        <v>0.96666666666666667</v>
      </c>
      <c r="E227" s="3">
        <f t="shared" ca="1" si="63"/>
        <v>0.99027777777777781</v>
      </c>
      <c r="F227" s="4" t="s">
        <v>54</v>
      </c>
      <c r="G227" s="4" t="s">
        <v>88</v>
      </c>
      <c r="H227" t="str">
        <f t="shared" ca="1" si="56"/>
        <v>Standard</v>
      </c>
      <c r="I227" t="str">
        <f t="shared" ca="1" si="57"/>
        <v>NYCStandard 2</v>
      </c>
      <c r="J227" t="str">
        <f t="shared" ca="1" si="53"/>
        <v>NYC Driver7</v>
      </c>
      <c r="K227">
        <f ca="1">(Sheet2!$B$9+RANDBETWEEN(0,Sheet2!$B$8-Sheet2!$B$9))/1000000</f>
        <v>40.713073000000001</v>
      </c>
      <c r="L227">
        <f ca="1">(Sheet2!$C$9+RANDBETWEEN(0,ABS(Sheet2!$C$8)-ABS(Sheet2!$C$9)))/1000000</f>
        <v>-74.003</v>
      </c>
      <c r="M227">
        <f ca="1">(Sheet2!$B$3+RANDBETWEEN(0,Sheet2!$B$2-Sheet2!$B$3))/1000000</f>
        <v>40.773544999999999</v>
      </c>
      <c r="N227">
        <f ca="1">(Sheet2!$C$3+RANDBETWEEN(0,ABS(Sheet2!$C$2)-ABS(Sheet2!$C$3)))/1000000</f>
        <v>-73.951457000000005</v>
      </c>
      <c r="O227">
        <f t="shared" ca="1" si="64"/>
        <v>7.9457810396461337</v>
      </c>
      <c r="P227" t="str">
        <f t="shared" ca="1" si="65"/>
        <v>Completed</v>
      </c>
      <c r="Q227">
        <f t="shared" ca="1" si="58"/>
        <v>3</v>
      </c>
      <c r="R227">
        <f t="shared" ca="1" si="66"/>
        <v>0</v>
      </c>
      <c r="S227">
        <f t="shared" ca="1" si="59"/>
        <v>5</v>
      </c>
      <c r="T227" t="str">
        <f t="shared" ca="1" si="60"/>
        <v>Great Comment 4</v>
      </c>
      <c r="U227">
        <f t="shared" ca="1" si="61"/>
        <v>89</v>
      </c>
    </row>
    <row r="228" spans="1:21" x14ac:dyDescent="0.25">
      <c r="A228" t="str">
        <f t="shared" si="54"/>
        <v>NYC10226</v>
      </c>
      <c r="B228" t="s">
        <v>37</v>
      </c>
      <c r="C228" s="2">
        <f t="shared" ca="1" si="62"/>
        <v>41814</v>
      </c>
      <c r="D228" s="3">
        <f t="shared" ca="1" si="55"/>
        <v>0.47291666666666665</v>
      </c>
      <c r="E228" s="3">
        <f t="shared" ca="1" si="63"/>
        <v>0.49444444444444441</v>
      </c>
      <c r="F228" s="4" t="s">
        <v>54</v>
      </c>
      <c r="G228" s="4" t="s">
        <v>88</v>
      </c>
      <c r="H228" t="str">
        <f t="shared" ca="1" si="56"/>
        <v>Standard</v>
      </c>
      <c r="I228" t="str">
        <f t="shared" ca="1" si="57"/>
        <v>NYCStandard 4</v>
      </c>
      <c r="J228" t="str">
        <f t="shared" ca="1" si="53"/>
        <v>NYC Driver3</v>
      </c>
      <c r="K228">
        <f ca="1">(Sheet2!$B$9+RANDBETWEEN(0,Sheet2!$B$8-Sheet2!$B$9))/1000000</f>
        <v>40.707005000000002</v>
      </c>
      <c r="L228">
        <f ca="1">(Sheet2!$C$9+RANDBETWEEN(0,ABS(Sheet2!$C$8)-ABS(Sheet2!$C$9)))/1000000</f>
        <v>-74.001621999999998</v>
      </c>
      <c r="M228">
        <f ca="1">(Sheet2!$B$3+RANDBETWEEN(0,Sheet2!$B$2-Sheet2!$B$3))/1000000</f>
        <v>40.769643000000002</v>
      </c>
      <c r="N228">
        <f ca="1">(Sheet2!$C$3+RANDBETWEEN(0,ABS(Sheet2!$C$2)-ABS(Sheet2!$C$3)))/1000000</f>
        <v>-73.951549999999997</v>
      </c>
      <c r="O228">
        <f t="shared" ca="1" si="64"/>
        <v>8.0191796513109743</v>
      </c>
      <c r="P228" t="str">
        <f t="shared" ca="1" si="65"/>
        <v>Completed</v>
      </c>
      <c r="Q228">
        <f t="shared" ca="1" si="58"/>
        <v>2</v>
      </c>
      <c r="R228">
        <f t="shared" ca="1" si="66"/>
        <v>0</v>
      </c>
      <c r="S228">
        <f t="shared" ca="1" si="59"/>
        <v>5</v>
      </c>
      <c r="T228" t="str">
        <f t="shared" ca="1" si="60"/>
        <v>Great Comment 5</v>
      </c>
      <c r="U228">
        <f t="shared" ca="1" si="61"/>
        <v>51</v>
      </c>
    </row>
    <row r="229" spans="1:21" x14ac:dyDescent="0.25">
      <c r="A229" t="str">
        <f t="shared" si="54"/>
        <v>NYC10227</v>
      </c>
      <c r="B229" t="s">
        <v>37</v>
      </c>
      <c r="C229" s="2">
        <f t="shared" ca="1" si="62"/>
        <v>41783</v>
      </c>
      <c r="D229" s="3">
        <f t="shared" ca="1" si="55"/>
        <v>0.54027777777777775</v>
      </c>
      <c r="E229" s="3">
        <f t="shared" ca="1" si="63"/>
        <v>0.55833333333333335</v>
      </c>
      <c r="F229" s="4" t="s">
        <v>54</v>
      </c>
      <c r="G229" s="4" t="s">
        <v>88</v>
      </c>
      <c r="H229" t="str">
        <f t="shared" ca="1" si="56"/>
        <v>Standard</v>
      </c>
      <c r="I229" t="str">
        <f t="shared" ca="1" si="57"/>
        <v>NYCStandard 2</v>
      </c>
      <c r="J229" t="str">
        <f t="shared" ca="1" si="53"/>
        <v>NYC Driver16</v>
      </c>
      <c r="K229">
        <f ca="1">(Sheet2!$B$9+RANDBETWEEN(0,Sheet2!$B$8-Sheet2!$B$9))/1000000</f>
        <v>40.708202</v>
      </c>
      <c r="L229">
        <f ca="1">(Sheet2!$C$9+RANDBETWEEN(0,ABS(Sheet2!$C$8)-ABS(Sheet2!$C$9)))/1000000</f>
        <v>-74.001187999999999</v>
      </c>
      <c r="M229">
        <f ca="1">(Sheet2!$B$3+RANDBETWEEN(0,Sheet2!$B$2-Sheet2!$B$3))/1000000</f>
        <v>40.762670999999997</v>
      </c>
      <c r="N229">
        <f ca="1">(Sheet2!$C$3+RANDBETWEEN(0,ABS(Sheet2!$C$2)-ABS(Sheet2!$C$3)))/1000000</f>
        <v>-73.963066999999995</v>
      </c>
      <c r="O229">
        <f t="shared" ca="1" si="64"/>
        <v>6.6483701777202517</v>
      </c>
      <c r="P229" t="str">
        <f t="shared" ca="1" si="65"/>
        <v>Not completed</v>
      </c>
      <c r="Q229">
        <f t="shared" ca="1" si="58"/>
        <v>2</v>
      </c>
      <c r="R229">
        <f t="shared" ca="1" si="66"/>
        <v>0</v>
      </c>
      <c r="S229">
        <f t="shared" ca="1" si="59"/>
        <v>4</v>
      </c>
      <c r="T229" t="str">
        <f t="shared" ca="1" si="60"/>
        <v>Great Comment 2</v>
      </c>
      <c r="U229">
        <f t="shared" ca="1" si="61"/>
        <v>41</v>
      </c>
    </row>
    <row r="230" spans="1:21" x14ac:dyDescent="0.25">
      <c r="A230" t="str">
        <f t="shared" si="54"/>
        <v>NYC10228</v>
      </c>
      <c r="B230" t="s">
        <v>37</v>
      </c>
      <c r="C230" s="2">
        <f t="shared" ca="1" si="62"/>
        <v>41733</v>
      </c>
      <c r="D230" s="3">
        <f t="shared" ca="1" si="55"/>
        <v>0.94236111111111109</v>
      </c>
      <c r="E230" s="3">
        <f t="shared" ca="1" si="63"/>
        <v>0.96527777777777779</v>
      </c>
      <c r="F230" s="4" t="s">
        <v>54</v>
      </c>
      <c r="G230" s="4" t="s">
        <v>88</v>
      </c>
      <c r="H230" t="str">
        <f t="shared" ca="1" si="56"/>
        <v>Luxury</v>
      </c>
      <c r="I230" t="str">
        <f t="shared" ca="1" si="57"/>
        <v>NYCLuxury 2</v>
      </c>
      <c r="J230" t="str">
        <f t="shared" ca="1" si="53"/>
        <v>NYC Driver10</v>
      </c>
      <c r="K230">
        <f ca="1">(Sheet2!$B$9+RANDBETWEEN(0,Sheet2!$B$8-Sheet2!$B$9))/1000000</f>
        <v>40.708106000000001</v>
      </c>
      <c r="L230">
        <f ca="1">(Sheet2!$C$9+RANDBETWEEN(0,ABS(Sheet2!$C$8)-ABS(Sheet2!$C$9)))/1000000</f>
        <v>-74.001994999999994</v>
      </c>
      <c r="M230">
        <f ca="1">(Sheet2!$B$3+RANDBETWEEN(0,Sheet2!$B$2-Sheet2!$B$3))/1000000</f>
        <v>40.777369</v>
      </c>
      <c r="N230">
        <f ca="1">(Sheet2!$C$3+RANDBETWEEN(0,ABS(Sheet2!$C$2)-ABS(Sheet2!$C$3)))/1000000</f>
        <v>-73.961820000000003</v>
      </c>
      <c r="O230">
        <f t="shared" ca="1" si="64"/>
        <v>8.0071179546700826</v>
      </c>
      <c r="P230" t="str">
        <f t="shared" ca="1" si="65"/>
        <v>Completed</v>
      </c>
      <c r="Q230">
        <f t="shared" ca="1" si="58"/>
        <v>3</v>
      </c>
      <c r="R230">
        <f t="shared" ca="1" si="66"/>
        <v>10</v>
      </c>
      <c r="S230">
        <f t="shared" ca="1" si="59"/>
        <v>5</v>
      </c>
      <c r="T230" t="str">
        <f t="shared" ca="1" si="60"/>
        <v>Great Comment 2</v>
      </c>
      <c r="U230">
        <f t="shared" ca="1" si="61"/>
        <v>83</v>
      </c>
    </row>
    <row r="231" spans="1:21" x14ac:dyDescent="0.25">
      <c r="A231" t="str">
        <f t="shared" si="54"/>
        <v>NYC10229</v>
      </c>
      <c r="B231" t="s">
        <v>37</v>
      </c>
      <c r="C231" s="2">
        <f t="shared" ca="1" si="62"/>
        <v>41817</v>
      </c>
      <c r="D231" s="3">
        <f t="shared" ca="1" si="55"/>
        <v>0.21249999999999999</v>
      </c>
      <c r="E231" s="3">
        <f t="shared" ca="1" si="63"/>
        <v>0.2326388888888889</v>
      </c>
      <c r="F231" s="4" t="s">
        <v>27</v>
      </c>
      <c r="G231" s="4" t="s">
        <v>88</v>
      </c>
      <c r="H231" t="str">
        <f t="shared" ca="1" si="56"/>
        <v>Van</v>
      </c>
      <c r="I231" t="str">
        <f t="shared" ca="1" si="57"/>
        <v>NYCVan 2</v>
      </c>
      <c r="J231" t="str">
        <f t="shared" ca="1" si="53"/>
        <v>NYC Driver14</v>
      </c>
      <c r="K231">
        <f ca="1">(Sheet2!$B$9+RANDBETWEEN(0,Sheet2!$B$8-Sheet2!$B$9))/1000000</f>
        <v>40.708083999999999</v>
      </c>
      <c r="L231">
        <f ca="1">(Sheet2!$C$9+RANDBETWEEN(0,ABS(Sheet2!$C$8)-ABS(Sheet2!$C$9)))/1000000</f>
        <v>-74.002703999999994</v>
      </c>
      <c r="M231">
        <f ca="1">(Sheet2!$B$3+RANDBETWEEN(0,Sheet2!$B$2-Sheet2!$B$3))/1000000</f>
        <v>40.772722000000002</v>
      </c>
      <c r="N231">
        <f ca="1">(Sheet2!$C$3+RANDBETWEEN(0,ABS(Sheet2!$C$2)-ABS(Sheet2!$C$3)))/1000000</f>
        <v>-73.962873000000002</v>
      </c>
      <c r="O231">
        <f t="shared" ca="1" si="64"/>
        <v>7.5924828646497451</v>
      </c>
      <c r="P231" t="str">
        <f t="shared" ca="1" si="65"/>
        <v>Completed</v>
      </c>
      <c r="Q231">
        <f t="shared" ca="1" si="58"/>
        <v>3</v>
      </c>
      <c r="R231">
        <f t="shared" ca="1" si="66"/>
        <v>5</v>
      </c>
      <c r="S231">
        <f t="shared" ca="1" si="59"/>
        <v>5</v>
      </c>
      <c r="T231" t="str">
        <f t="shared" ca="1" si="60"/>
        <v>Great Comment 2</v>
      </c>
      <c r="U231">
        <f t="shared" ca="1" si="61"/>
        <v>9</v>
      </c>
    </row>
    <row r="232" spans="1:21" x14ac:dyDescent="0.25">
      <c r="A232" t="str">
        <f t="shared" si="54"/>
        <v>NYC10230</v>
      </c>
      <c r="B232" t="s">
        <v>37</v>
      </c>
      <c r="C232" s="2">
        <f t="shared" ca="1" si="62"/>
        <v>41754</v>
      </c>
      <c r="D232" s="3">
        <f t="shared" ca="1" si="55"/>
        <v>0.42777777777777781</v>
      </c>
      <c r="E232" s="3">
        <f t="shared" ca="1" si="63"/>
        <v>0.44444444444444448</v>
      </c>
      <c r="F232" s="4" t="s">
        <v>27</v>
      </c>
      <c r="G232" s="4" t="s">
        <v>88</v>
      </c>
      <c r="H232" t="str">
        <f t="shared" ca="1" si="56"/>
        <v>Standard</v>
      </c>
      <c r="I232" t="str">
        <f t="shared" ca="1" si="57"/>
        <v>NYCStandard 3</v>
      </c>
      <c r="J232" t="str">
        <f t="shared" ca="1" si="53"/>
        <v>NYC Driver8</v>
      </c>
      <c r="K232">
        <f ca="1">(Sheet2!$B$9+RANDBETWEEN(0,Sheet2!$B$8-Sheet2!$B$9))/1000000</f>
        <v>40.709035999999998</v>
      </c>
      <c r="L232">
        <f ca="1">(Sheet2!$C$9+RANDBETWEEN(0,ABS(Sheet2!$C$8)-ABS(Sheet2!$C$9)))/1000000</f>
        <v>-73.993454</v>
      </c>
      <c r="M232">
        <f ca="1">(Sheet2!$B$3+RANDBETWEEN(0,Sheet2!$B$2-Sheet2!$B$3))/1000000</f>
        <v>40.761150999999998</v>
      </c>
      <c r="N232">
        <f ca="1">(Sheet2!$C$3+RANDBETWEEN(0,ABS(Sheet2!$C$2)-ABS(Sheet2!$C$3)))/1000000</f>
        <v>-73.963273000000001</v>
      </c>
      <c r="O232">
        <f t="shared" ca="1" si="64"/>
        <v>6.0223467070569754</v>
      </c>
      <c r="P232" t="str">
        <f t="shared" ca="1" si="65"/>
        <v>Not completed</v>
      </c>
      <c r="Q232">
        <f t="shared" ca="1" si="58"/>
        <v>2</v>
      </c>
      <c r="R232">
        <f t="shared" ca="1" si="66"/>
        <v>0</v>
      </c>
      <c r="S232">
        <f t="shared" ca="1" si="59"/>
        <v>3</v>
      </c>
      <c r="T232" t="str">
        <f t="shared" ca="1" si="60"/>
        <v>Standard Comment 4</v>
      </c>
      <c r="U232">
        <f t="shared" ca="1" si="61"/>
        <v>23</v>
      </c>
    </row>
    <row r="233" spans="1:21" x14ac:dyDescent="0.25">
      <c r="A233" t="str">
        <f t="shared" si="54"/>
        <v>NYC10231</v>
      </c>
      <c r="B233" t="s">
        <v>37</v>
      </c>
      <c r="C233" s="2">
        <f t="shared" ca="1" si="62"/>
        <v>41840</v>
      </c>
      <c r="D233" s="3">
        <f t="shared" ca="1" si="55"/>
        <v>0.40972222222222227</v>
      </c>
      <c r="E233" s="3">
        <f t="shared" ca="1" si="63"/>
        <v>0.42638888888888893</v>
      </c>
      <c r="F233" s="4" t="s">
        <v>27</v>
      </c>
      <c r="G233" s="4" t="s">
        <v>88</v>
      </c>
      <c r="H233" t="str">
        <f t="shared" ca="1" si="56"/>
        <v>Standard</v>
      </c>
      <c r="I233" t="str">
        <f t="shared" ca="1" si="57"/>
        <v>NYCStandard 2</v>
      </c>
      <c r="J233" t="str">
        <f t="shared" ca="1" si="53"/>
        <v>NYC Driver20</v>
      </c>
      <c r="K233">
        <f ca="1">(Sheet2!$B$9+RANDBETWEEN(0,Sheet2!$B$8-Sheet2!$B$9))/1000000</f>
        <v>40.710760999999998</v>
      </c>
      <c r="L233">
        <f ca="1">(Sheet2!$C$9+RANDBETWEEN(0,ABS(Sheet2!$C$8)-ABS(Sheet2!$C$9)))/1000000</f>
        <v>-73.998872000000006</v>
      </c>
      <c r="M233">
        <f ca="1">(Sheet2!$B$3+RANDBETWEEN(0,Sheet2!$B$2-Sheet2!$B$3))/1000000</f>
        <v>40.769202999999997</v>
      </c>
      <c r="N233">
        <f ca="1">(Sheet2!$C$3+RANDBETWEEN(0,ABS(Sheet2!$C$2)-ABS(Sheet2!$C$3)))/1000000</f>
        <v>-73.954972999999995</v>
      </c>
      <c r="O233">
        <f t="shared" ca="1" si="64"/>
        <v>7.3093019947187843</v>
      </c>
      <c r="P233" t="str">
        <f t="shared" ca="1" si="65"/>
        <v>Completed</v>
      </c>
      <c r="Q233">
        <f t="shared" ca="1" si="58"/>
        <v>3</v>
      </c>
      <c r="R233">
        <f t="shared" ca="1" si="66"/>
        <v>0</v>
      </c>
      <c r="S233">
        <f t="shared" ca="1" si="59"/>
        <v>5</v>
      </c>
      <c r="T233" t="str">
        <f t="shared" ca="1" si="60"/>
        <v>Great Comment 4</v>
      </c>
      <c r="U233">
        <f t="shared" ca="1" si="61"/>
        <v>23</v>
      </c>
    </row>
    <row r="234" spans="1:21" x14ac:dyDescent="0.25">
      <c r="A234" t="str">
        <f t="shared" si="54"/>
        <v>NYC10232</v>
      </c>
      <c r="B234" t="s">
        <v>37</v>
      </c>
      <c r="C234" s="2">
        <f t="shared" ca="1" si="62"/>
        <v>41712</v>
      </c>
      <c r="D234" s="3">
        <f t="shared" ca="1" si="55"/>
        <v>0.62708333333333333</v>
      </c>
      <c r="E234" s="3">
        <f t="shared" ca="1" si="63"/>
        <v>0.6479166666666667</v>
      </c>
      <c r="F234" s="4" t="s">
        <v>27</v>
      </c>
      <c r="G234" s="4" t="s">
        <v>88</v>
      </c>
      <c r="H234" t="str">
        <f t="shared" ca="1" si="56"/>
        <v>Standard</v>
      </c>
      <c r="I234" t="str">
        <f t="shared" ca="1" si="57"/>
        <v>NYCStandard 1</v>
      </c>
      <c r="J234" t="str">
        <f t="shared" ca="1" si="53"/>
        <v>NYC Driver5</v>
      </c>
      <c r="K234">
        <f ca="1">(Sheet2!$B$9+RANDBETWEEN(0,Sheet2!$B$8-Sheet2!$B$9))/1000000</f>
        <v>40.707279999999997</v>
      </c>
      <c r="L234">
        <f ca="1">(Sheet2!$C$9+RANDBETWEEN(0,ABS(Sheet2!$C$8)-ABS(Sheet2!$C$9)))/1000000</f>
        <v>-73.995831999999993</v>
      </c>
      <c r="M234">
        <f ca="1">(Sheet2!$B$3+RANDBETWEEN(0,Sheet2!$B$2-Sheet2!$B$3))/1000000</f>
        <v>40.774343000000002</v>
      </c>
      <c r="N234">
        <f ca="1">(Sheet2!$C$3+RANDBETWEEN(0,ABS(Sheet2!$C$2)-ABS(Sheet2!$C$3)))/1000000</f>
        <v>-73.946772999999993</v>
      </c>
      <c r="O234">
        <f t="shared" ca="1" si="64"/>
        <v>8.3091705061335706</v>
      </c>
      <c r="P234" t="str">
        <f t="shared" ca="1" si="65"/>
        <v>Completed</v>
      </c>
      <c r="Q234">
        <f t="shared" ca="1" si="58"/>
        <v>2</v>
      </c>
      <c r="R234">
        <f t="shared" ca="1" si="66"/>
        <v>0</v>
      </c>
      <c r="S234">
        <f t="shared" ca="1" si="59"/>
        <v>2</v>
      </c>
      <c r="T234" t="str">
        <f t="shared" ca="1" si="60"/>
        <v>Standard Comment 4</v>
      </c>
      <c r="U234">
        <f t="shared" ca="1" si="61"/>
        <v>62</v>
      </c>
    </row>
    <row r="235" spans="1:21" x14ac:dyDescent="0.25">
      <c r="A235" t="str">
        <f t="shared" si="54"/>
        <v>NYC10233</v>
      </c>
      <c r="B235" t="s">
        <v>37</v>
      </c>
      <c r="C235" s="2">
        <f t="shared" ca="1" si="62"/>
        <v>41835</v>
      </c>
      <c r="D235" s="3">
        <f t="shared" ca="1" si="55"/>
        <v>0.28125</v>
      </c>
      <c r="E235" s="3">
        <f t="shared" ca="1" si="63"/>
        <v>0.3034722222222222</v>
      </c>
      <c r="F235" s="4" t="s">
        <v>27</v>
      </c>
      <c r="G235" s="4" t="s">
        <v>88</v>
      </c>
      <c r="H235" t="str">
        <f t="shared" ca="1" si="56"/>
        <v>Standard</v>
      </c>
      <c r="I235" t="str">
        <f t="shared" ca="1" si="57"/>
        <v>NYCStandard 1</v>
      </c>
      <c r="J235" t="str">
        <f t="shared" ca="1" si="53"/>
        <v>NYC Driver12</v>
      </c>
      <c r="K235">
        <f ca="1">(Sheet2!$B$9+RANDBETWEEN(0,Sheet2!$B$8-Sheet2!$B$9))/1000000</f>
        <v>40.707794999999997</v>
      </c>
      <c r="L235">
        <f ca="1">(Sheet2!$C$9+RANDBETWEEN(0,ABS(Sheet2!$C$8)-ABS(Sheet2!$C$9)))/1000000</f>
        <v>-74.000330000000005</v>
      </c>
      <c r="M235">
        <f ca="1">(Sheet2!$B$3+RANDBETWEEN(0,Sheet2!$B$2-Sheet2!$B$3))/1000000</f>
        <v>40.777045000000001</v>
      </c>
      <c r="N235">
        <f ca="1">(Sheet2!$C$3+RANDBETWEEN(0,ABS(Sheet2!$C$2)-ABS(Sheet2!$C$3)))/1000000</f>
        <v>-73.956560999999994</v>
      </c>
      <c r="O235">
        <f t="shared" ca="1" si="64"/>
        <v>8.1922450286841393</v>
      </c>
      <c r="P235" t="str">
        <f t="shared" ca="1" si="65"/>
        <v>Not completed</v>
      </c>
      <c r="Q235">
        <f t="shared" ca="1" si="58"/>
        <v>3</v>
      </c>
      <c r="R235">
        <f t="shared" ca="1" si="66"/>
        <v>0</v>
      </c>
      <c r="S235">
        <f t="shared" ca="1" si="59"/>
        <v>5</v>
      </c>
      <c r="T235" t="str">
        <f t="shared" ca="1" si="60"/>
        <v>Great Comment 5</v>
      </c>
      <c r="U235">
        <f t="shared" ca="1" si="61"/>
        <v>0</v>
      </c>
    </row>
    <row r="236" spans="1:21" x14ac:dyDescent="0.25">
      <c r="A236" t="str">
        <f t="shared" si="54"/>
        <v>NYC10234</v>
      </c>
      <c r="B236" t="s">
        <v>37</v>
      </c>
      <c r="C236" s="2">
        <f t="shared" ca="1" si="62"/>
        <v>41742</v>
      </c>
      <c r="D236" s="3">
        <f t="shared" ca="1" si="55"/>
        <v>0.83750000000000002</v>
      </c>
      <c r="E236" s="3">
        <f t="shared" ca="1" si="63"/>
        <v>0.85902777777777783</v>
      </c>
      <c r="F236" s="4" t="s">
        <v>27</v>
      </c>
      <c r="G236" s="4" t="s">
        <v>88</v>
      </c>
      <c r="H236" t="str">
        <f t="shared" ca="1" si="56"/>
        <v>Van</v>
      </c>
      <c r="I236" t="str">
        <f t="shared" ca="1" si="57"/>
        <v>NYCVan 1</v>
      </c>
      <c r="J236" t="str">
        <f t="shared" ca="1" si="53"/>
        <v>NYC Driver15</v>
      </c>
      <c r="K236">
        <f ca="1">(Sheet2!$B$9+RANDBETWEEN(0,Sheet2!$B$8-Sheet2!$B$9))/1000000</f>
        <v>40.711863999999998</v>
      </c>
      <c r="L236">
        <f ca="1">(Sheet2!$C$9+RANDBETWEEN(0,ABS(Sheet2!$C$8)-ABS(Sheet2!$C$9)))/1000000</f>
        <v>-74.002111999999997</v>
      </c>
      <c r="M236">
        <f ca="1">(Sheet2!$B$3+RANDBETWEEN(0,Sheet2!$B$2-Sheet2!$B$3))/1000000</f>
        <v>40.772781999999999</v>
      </c>
      <c r="N236">
        <f ca="1">(Sheet2!$C$3+RANDBETWEEN(0,ABS(Sheet2!$C$2)-ABS(Sheet2!$C$3)))/1000000</f>
        <v>-73.955169999999995</v>
      </c>
      <c r="O236">
        <f t="shared" ca="1" si="64"/>
        <v>7.6906138168549329</v>
      </c>
      <c r="P236" t="str">
        <f t="shared" ca="1" si="65"/>
        <v>Not completed</v>
      </c>
      <c r="Q236">
        <f t="shared" ca="1" si="58"/>
        <v>3</v>
      </c>
      <c r="R236">
        <f t="shared" ca="1" si="66"/>
        <v>5</v>
      </c>
      <c r="S236">
        <f t="shared" ca="1" si="59"/>
        <v>5</v>
      </c>
      <c r="T236" t="str">
        <f t="shared" ca="1" si="60"/>
        <v>Great Comment 1</v>
      </c>
      <c r="U236">
        <f t="shared" ca="1" si="61"/>
        <v>72</v>
      </c>
    </row>
    <row r="237" spans="1:21" x14ac:dyDescent="0.25">
      <c r="A237" t="str">
        <f t="shared" si="54"/>
        <v>NYC10235</v>
      </c>
      <c r="B237" t="s">
        <v>37</v>
      </c>
      <c r="C237" s="2">
        <f t="shared" ca="1" si="62"/>
        <v>41836</v>
      </c>
      <c r="D237" s="3">
        <f t="shared" ca="1" si="55"/>
        <v>9.2361111111111116E-2</v>
      </c>
      <c r="E237" s="3">
        <f t="shared" ca="1" si="63"/>
        <v>0.10347222222222223</v>
      </c>
      <c r="F237" s="4" t="s">
        <v>27</v>
      </c>
      <c r="G237" s="4" t="s">
        <v>88</v>
      </c>
      <c r="H237" t="str">
        <f t="shared" ca="1" si="56"/>
        <v>Standard</v>
      </c>
      <c r="I237" t="str">
        <f t="shared" ca="1" si="57"/>
        <v>NYCStandard 3</v>
      </c>
      <c r="J237" t="str">
        <f t="shared" ca="1" si="53"/>
        <v>NYC Driver9</v>
      </c>
      <c r="K237">
        <f ca="1">(Sheet2!$B$6+RANDBETWEEN(0,Sheet2!$B$5-Sheet2!$B$6))/1000000</f>
        <v>40.742496000000003</v>
      </c>
      <c r="L237">
        <f ca="1">(Sheet2!$C$6+RANDBETWEEN(0,ABS(Sheet2!$C$5)-ABS(Sheet2!$C$6)))/1000000</f>
        <v>-73.970144000000005</v>
      </c>
      <c r="M237">
        <f ca="1">(Sheet2!$B$3+RANDBETWEEN(0,Sheet2!$B$2-Sheet2!$B$3))/1000000</f>
        <v>40.776480999999997</v>
      </c>
      <c r="N237">
        <f ca="1">(Sheet2!$C$3+RANDBETWEEN(0,ABS(Sheet2!$C$2)-ABS(Sheet2!$C$3)))/1000000</f>
        <v>-73.952528000000001</v>
      </c>
      <c r="O237">
        <f t="shared" ca="1" si="64"/>
        <v>3.8279285272846981</v>
      </c>
      <c r="P237" t="str">
        <f t="shared" ca="1" si="65"/>
        <v>Completed</v>
      </c>
      <c r="Q237">
        <f t="shared" ca="1" si="58"/>
        <v>3</v>
      </c>
      <c r="R237">
        <f t="shared" ca="1" si="66"/>
        <v>0</v>
      </c>
      <c r="S237">
        <f t="shared" ca="1" si="59"/>
        <v>4</v>
      </c>
      <c r="T237" t="str">
        <f t="shared" ca="1" si="60"/>
        <v>Great Comment 4</v>
      </c>
      <c r="U237">
        <f t="shared" ca="1" si="61"/>
        <v>0</v>
      </c>
    </row>
    <row r="238" spans="1:21" x14ac:dyDescent="0.25">
      <c r="A238" t="str">
        <f t="shared" si="54"/>
        <v>NYC10236</v>
      </c>
      <c r="B238" t="s">
        <v>37</v>
      </c>
      <c r="C238" s="2">
        <f t="shared" ca="1" si="62"/>
        <v>41727</v>
      </c>
      <c r="D238" s="3">
        <f t="shared" ca="1" si="55"/>
        <v>4.8611111111111112E-3</v>
      </c>
      <c r="E238" s="3">
        <f t="shared" ca="1" si="63"/>
        <v>1.5972222222222221E-2</v>
      </c>
      <c r="F238" s="4" t="s">
        <v>27</v>
      </c>
      <c r="G238" s="4" t="s">
        <v>88</v>
      </c>
      <c r="H238" t="str">
        <f t="shared" ca="1" si="56"/>
        <v>Standard</v>
      </c>
      <c r="I238" t="str">
        <f t="shared" ca="1" si="57"/>
        <v>NYCStandard 2</v>
      </c>
      <c r="J238" t="str">
        <f t="shared" ca="1" si="53"/>
        <v>NYC Driver14</v>
      </c>
      <c r="K238">
        <f ca="1">(Sheet2!$B$6+RANDBETWEEN(0,Sheet2!$B$5-Sheet2!$B$6))/1000000</f>
        <v>40.730786999999999</v>
      </c>
      <c r="L238">
        <f ca="1">(Sheet2!$C$6+RANDBETWEEN(0,ABS(Sheet2!$C$5)-ABS(Sheet2!$C$6)))/1000000</f>
        <v>-73.953421000000006</v>
      </c>
      <c r="M238">
        <f ca="1">(Sheet2!$B$3+RANDBETWEEN(0,Sheet2!$B$2-Sheet2!$B$3))/1000000</f>
        <v>40.777583999999997</v>
      </c>
      <c r="N238">
        <f ca="1">(Sheet2!$C$3+RANDBETWEEN(0,ABS(Sheet2!$C$2)-ABS(Sheet2!$C$3)))/1000000</f>
        <v>-73.951903999999999</v>
      </c>
      <c r="O238">
        <f t="shared" ca="1" si="64"/>
        <v>4.6821581540994535</v>
      </c>
      <c r="P238" t="str">
        <f t="shared" ca="1" si="65"/>
        <v>Completed</v>
      </c>
      <c r="Q238">
        <f t="shared" ca="1" si="58"/>
        <v>3</v>
      </c>
      <c r="R238">
        <f t="shared" ca="1" si="66"/>
        <v>0</v>
      </c>
      <c r="S238">
        <f t="shared" ca="1" si="59"/>
        <v>4</v>
      </c>
      <c r="T238" t="str">
        <f t="shared" ca="1" si="60"/>
        <v>Great Comment 2</v>
      </c>
      <c r="U238">
        <f t="shared" ca="1" si="61"/>
        <v>99</v>
      </c>
    </row>
    <row r="239" spans="1:21" x14ac:dyDescent="0.25">
      <c r="A239" t="str">
        <f t="shared" si="54"/>
        <v>NYC10237</v>
      </c>
      <c r="B239" t="s">
        <v>37</v>
      </c>
      <c r="C239" s="2">
        <f t="shared" ca="1" si="62"/>
        <v>41739</v>
      </c>
      <c r="D239" s="3">
        <f t="shared" ca="1" si="55"/>
        <v>0.86597222222222225</v>
      </c>
      <c r="E239" s="3">
        <f t="shared" ca="1" si="63"/>
        <v>0.87083333333333335</v>
      </c>
      <c r="F239" s="4" t="s">
        <v>27</v>
      </c>
      <c r="G239" s="4" t="s">
        <v>88</v>
      </c>
      <c r="H239" t="str">
        <f t="shared" ca="1" si="56"/>
        <v>Van</v>
      </c>
      <c r="I239" t="str">
        <f t="shared" ca="1" si="57"/>
        <v>NYCVan 2</v>
      </c>
      <c r="J239" t="str">
        <f t="shared" ca="1" si="53"/>
        <v>NYC Driver5</v>
      </c>
      <c r="K239">
        <f ca="1">(Sheet2!$B$6+RANDBETWEEN(0,Sheet2!$B$5-Sheet2!$B$6))/1000000</f>
        <v>40.740741999999997</v>
      </c>
      <c r="L239">
        <f ca="1">(Sheet2!$C$6+RANDBETWEEN(0,ABS(Sheet2!$C$5)-ABS(Sheet2!$C$6)))/1000000</f>
        <v>-73.954293000000007</v>
      </c>
      <c r="M239">
        <f ca="1">(Sheet2!$B$3+RANDBETWEEN(0,Sheet2!$B$2-Sheet2!$B$3))/1000000</f>
        <v>40.761856999999999</v>
      </c>
      <c r="N239">
        <f ca="1">(Sheet2!$C$3+RANDBETWEEN(0,ABS(Sheet2!$C$2)-ABS(Sheet2!$C$3)))/1000000</f>
        <v>-73.958634000000004</v>
      </c>
      <c r="O239">
        <f t="shared" ca="1" si="64"/>
        <v>2.1556611653968254</v>
      </c>
      <c r="P239" t="str">
        <f t="shared" ca="1" si="65"/>
        <v>Completed</v>
      </c>
      <c r="Q239">
        <f t="shared" ca="1" si="58"/>
        <v>3</v>
      </c>
      <c r="R239">
        <f t="shared" ca="1" si="66"/>
        <v>5</v>
      </c>
      <c r="S239">
        <f t="shared" ca="1" si="59"/>
        <v>4</v>
      </c>
      <c r="T239" t="str">
        <f t="shared" ca="1" si="60"/>
        <v>Great Comment 3</v>
      </c>
      <c r="U239">
        <f t="shared" ca="1" si="61"/>
        <v>97</v>
      </c>
    </row>
    <row r="240" spans="1:21" x14ac:dyDescent="0.25">
      <c r="A240" t="str">
        <f t="shared" si="54"/>
        <v>NYC10238</v>
      </c>
      <c r="B240" t="s">
        <v>37</v>
      </c>
      <c r="C240" s="2">
        <f t="shared" ca="1" si="62"/>
        <v>41797</v>
      </c>
      <c r="D240" s="3">
        <f t="shared" ca="1" si="55"/>
        <v>0.46527777777777773</v>
      </c>
      <c r="E240" s="3">
        <f t="shared" ca="1" si="63"/>
        <v>0.47222222222222215</v>
      </c>
      <c r="F240" s="4" t="s">
        <v>27</v>
      </c>
      <c r="G240" s="4" t="s">
        <v>88</v>
      </c>
      <c r="H240" t="str">
        <f t="shared" ca="1" si="56"/>
        <v>Standard</v>
      </c>
      <c r="I240" t="str">
        <f t="shared" ca="1" si="57"/>
        <v>NYCStandard 4</v>
      </c>
      <c r="J240" t="str">
        <f t="shared" ca="1" si="53"/>
        <v>NYC Driver13</v>
      </c>
      <c r="K240">
        <f ca="1">(Sheet2!$B$6+RANDBETWEEN(0,Sheet2!$B$5-Sheet2!$B$6))/1000000</f>
        <v>40.737608999999999</v>
      </c>
      <c r="L240">
        <f ca="1">(Sheet2!$C$6+RANDBETWEEN(0,ABS(Sheet2!$C$5)-ABS(Sheet2!$C$6)))/1000000</f>
        <v>-73.962661999999995</v>
      </c>
      <c r="M240">
        <f ca="1">(Sheet2!$B$3+RANDBETWEEN(0,Sheet2!$B$2-Sheet2!$B$3))/1000000</f>
        <v>40.761747</v>
      </c>
      <c r="N240">
        <f ca="1">(Sheet2!$C$3+RANDBETWEEN(0,ABS(Sheet2!$C$2)-ABS(Sheet2!$C$3)))/1000000</f>
        <v>-73.962575000000001</v>
      </c>
      <c r="O240">
        <f t="shared" ca="1" si="64"/>
        <v>2.4138156785471421</v>
      </c>
      <c r="P240" t="str">
        <f t="shared" ca="1" si="65"/>
        <v>Completed</v>
      </c>
      <c r="Q240">
        <f t="shared" ca="1" si="58"/>
        <v>2</v>
      </c>
      <c r="R240">
        <f t="shared" ca="1" si="66"/>
        <v>0</v>
      </c>
      <c r="S240">
        <f t="shared" ca="1" si="59"/>
        <v>5</v>
      </c>
      <c r="T240" t="str">
        <f t="shared" ca="1" si="60"/>
        <v>Great Comment 4</v>
      </c>
      <c r="U240">
        <f t="shared" ca="1" si="61"/>
        <v>41</v>
      </c>
    </row>
    <row r="241" spans="1:21" x14ac:dyDescent="0.25">
      <c r="A241" t="str">
        <f t="shared" si="54"/>
        <v>NYC10239</v>
      </c>
      <c r="B241" t="s">
        <v>37</v>
      </c>
      <c r="C241" s="2">
        <f t="shared" ca="1" si="62"/>
        <v>41798</v>
      </c>
      <c r="D241" s="3">
        <f t="shared" ca="1" si="55"/>
        <v>0.35416666666666669</v>
      </c>
      <c r="E241" s="3">
        <f t="shared" ca="1" si="63"/>
        <v>0.36250000000000004</v>
      </c>
      <c r="F241" s="4" t="s">
        <v>55</v>
      </c>
      <c r="G241" s="4" t="s">
        <v>88</v>
      </c>
      <c r="H241" t="str">
        <f t="shared" ca="1" si="56"/>
        <v>Standard</v>
      </c>
      <c r="I241" t="str">
        <f t="shared" ca="1" si="57"/>
        <v>NYCStandard 4</v>
      </c>
      <c r="J241" t="str">
        <f t="shared" ca="1" si="53"/>
        <v>NYC Driver20</v>
      </c>
      <c r="K241">
        <f ca="1">(Sheet2!$B$3+RANDBETWEEN(0,Sheet2!$B$2-Sheet2!$B$3))/1000000</f>
        <v>40.762065</v>
      </c>
      <c r="L241">
        <f ca="1">(Sheet2!$C$3+RANDBETWEEN(0,ABS(Sheet2!$C$2)-ABS(Sheet2!$C$3)))/1000000</f>
        <v>-73.954740000000001</v>
      </c>
      <c r="M241">
        <f ca="1">(Sheet2!$B$6+RANDBETWEEN(0,Sheet2!$B$5-Sheet2!$B$6))/1000000</f>
        <v>40.731214999999999</v>
      </c>
      <c r="N241">
        <f ca="1">(Sheet2!$C$6+RANDBETWEEN(0,ABS(Sheet2!$C$5)-ABS(Sheet2!$C$6)))/1000000</f>
        <v>-73.961014000000006</v>
      </c>
      <c r="O241">
        <f t="shared" ca="1" si="64"/>
        <v>3.1481511653667456</v>
      </c>
      <c r="P241" t="str">
        <f t="shared" ca="1" si="65"/>
        <v>Not completed</v>
      </c>
      <c r="Q241">
        <f t="shared" ca="1" si="58"/>
        <v>3</v>
      </c>
      <c r="R241">
        <f t="shared" ca="1" si="66"/>
        <v>0</v>
      </c>
      <c r="S241">
        <f t="shared" ca="1" si="59"/>
        <v>5</v>
      </c>
      <c r="T241" t="str">
        <f t="shared" ca="1" si="60"/>
        <v>Great Comment 4</v>
      </c>
      <c r="U241">
        <f t="shared" ca="1" si="61"/>
        <v>12</v>
      </c>
    </row>
    <row r="242" spans="1:21" x14ac:dyDescent="0.25">
      <c r="A242" t="str">
        <f t="shared" si="54"/>
        <v>NYC10240</v>
      </c>
      <c r="B242" t="s">
        <v>37</v>
      </c>
      <c r="C242" s="2">
        <f t="shared" ca="1" si="62"/>
        <v>41789</v>
      </c>
      <c r="D242" s="3">
        <f t="shared" ca="1" si="55"/>
        <v>0.81041666666666667</v>
      </c>
      <c r="E242" s="3">
        <f t="shared" ca="1" si="63"/>
        <v>0.82152777777777775</v>
      </c>
      <c r="F242" s="4" t="s">
        <v>55</v>
      </c>
      <c r="G242" s="4" t="s">
        <v>88</v>
      </c>
      <c r="H242" t="str">
        <f t="shared" ca="1" si="56"/>
        <v>Luxury</v>
      </c>
      <c r="I242" t="str">
        <f t="shared" ca="1" si="57"/>
        <v>NYCLuxury 1</v>
      </c>
      <c r="J242" t="str">
        <f t="shared" ca="1" si="53"/>
        <v>NYC Driver10</v>
      </c>
      <c r="K242">
        <f ca="1">(Sheet2!$B$3+RANDBETWEEN(0,Sheet2!$B$2-Sheet2!$B$3))/1000000</f>
        <v>40.776299000000002</v>
      </c>
      <c r="L242">
        <f ca="1">(Sheet2!$C$3+RANDBETWEEN(0,ABS(Sheet2!$C$2)-ABS(Sheet2!$C$3)))/1000000</f>
        <v>-73.942544999999996</v>
      </c>
      <c r="M242">
        <f ca="1">(Sheet2!$B$6+RANDBETWEEN(0,Sheet2!$B$5-Sheet2!$B$6))/1000000</f>
        <v>40.734095000000003</v>
      </c>
      <c r="N242">
        <f ca="1">(Sheet2!$C$6+RANDBETWEEN(0,ABS(Sheet2!$C$5)-ABS(Sheet2!$C$6)))/1000000</f>
        <v>-73.961537000000007</v>
      </c>
      <c r="O242">
        <f t="shared" ca="1" si="64"/>
        <v>4.6280381156598098</v>
      </c>
      <c r="P242" t="str">
        <f t="shared" ca="1" si="65"/>
        <v>Not completed</v>
      </c>
      <c r="Q242">
        <f t="shared" ca="1" si="58"/>
        <v>3</v>
      </c>
      <c r="R242">
        <f t="shared" ca="1" si="66"/>
        <v>10</v>
      </c>
      <c r="S242">
        <f t="shared" ca="1" si="59"/>
        <v>5</v>
      </c>
      <c r="T242" t="str">
        <f t="shared" ca="1" si="60"/>
        <v>Great Comment 2</v>
      </c>
      <c r="U242">
        <f t="shared" ca="1" si="61"/>
        <v>85</v>
      </c>
    </row>
    <row r="243" spans="1:21" x14ac:dyDescent="0.25">
      <c r="A243" t="str">
        <f t="shared" si="54"/>
        <v>NYC10241</v>
      </c>
      <c r="B243" t="s">
        <v>37</v>
      </c>
      <c r="C243" s="2">
        <f t="shared" ca="1" si="62"/>
        <v>41742</v>
      </c>
      <c r="D243" s="3">
        <f t="shared" ca="1" si="55"/>
        <v>0.83819444444444446</v>
      </c>
      <c r="E243" s="3">
        <f t="shared" ca="1" si="63"/>
        <v>0.84444444444444444</v>
      </c>
      <c r="F243" s="4" t="s">
        <v>55</v>
      </c>
      <c r="G243" s="4" t="s">
        <v>88</v>
      </c>
      <c r="H243" t="str">
        <f t="shared" ca="1" si="56"/>
        <v>Standard</v>
      </c>
      <c r="I243" t="str">
        <f t="shared" ca="1" si="57"/>
        <v>NYCStandard 2</v>
      </c>
      <c r="J243" t="str">
        <f t="shared" ca="1" si="53"/>
        <v>NYC Driver9</v>
      </c>
      <c r="K243">
        <f ca="1">(Sheet2!$B$3+RANDBETWEEN(0,Sheet2!$B$2-Sheet2!$B$3))/1000000</f>
        <v>40.768788000000001</v>
      </c>
      <c r="L243">
        <f ca="1">(Sheet2!$C$3+RANDBETWEEN(0,ABS(Sheet2!$C$2)-ABS(Sheet2!$C$3)))/1000000</f>
        <v>-73.953326000000004</v>
      </c>
      <c r="M243">
        <f ca="1">(Sheet2!$B$6+RANDBETWEEN(0,Sheet2!$B$5-Sheet2!$B$6))/1000000</f>
        <v>40.744864999999997</v>
      </c>
      <c r="N243">
        <f ca="1">(Sheet2!$C$6+RANDBETWEEN(0,ABS(Sheet2!$C$5)-ABS(Sheet2!$C$6)))/1000000</f>
        <v>-73.961646999999999</v>
      </c>
      <c r="O243">
        <f t="shared" ca="1" si="64"/>
        <v>2.5328816987771066</v>
      </c>
      <c r="P243" t="str">
        <f t="shared" ca="1" si="65"/>
        <v>Completed</v>
      </c>
      <c r="Q243">
        <f t="shared" ca="1" si="58"/>
        <v>3</v>
      </c>
      <c r="R243">
        <f t="shared" ca="1" si="66"/>
        <v>0</v>
      </c>
      <c r="S243">
        <f t="shared" ca="1" si="59"/>
        <v>3</v>
      </c>
      <c r="T243" t="str">
        <f t="shared" ca="1" si="60"/>
        <v>Standard Comment 5</v>
      </c>
      <c r="U243">
        <f t="shared" ca="1" si="61"/>
        <v>90</v>
      </c>
    </row>
    <row r="244" spans="1:21" x14ac:dyDescent="0.25">
      <c r="A244" t="str">
        <f t="shared" si="54"/>
        <v>NYC10242</v>
      </c>
      <c r="B244" t="s">
        <v>37</v>
      </c>
      <c r="C244" s="2">
        <f t="shared" ca="1" si="62"/>
        <v>41770</v>
      </c>
      <c r="D244" s="3">
        <f t="shared" ca="1" si="55"/>
        <v>0.94374999999999998</v>
      </c>
      <c r="E244" s="3">
        <f t="shared" ca="1" si="63"/>
        <v>0.95347222222222217</v>
      </c>
      <c r="F244" s="4" t="s">
        <v>55</v>
      </c>
      <c r="G244" s="4" t="s">
        <v>88</v>
      </c>
      <c r="H244" t="str">
        <f t="shared" ca="1" si="56"/>
        <v>Luxury</v>
      </c>
      <c r="I244" t="str">
        <f t="shared" ca="1" si="57"/>
        <v>NYCLuxury 2</v>
      </c>
      <c r="J244" t="str">
        <f t="shared" ca="1" si="53"/>
        <v>NYC Driver19</v>
      </c>
      <c r="K244">
        <f ca="1">(Sheet2!$B$3+RANDBETWEEN(0,Sheet2!$B$2-Sheet2!$B$3))/1000000</f>
        <v>40.765383</v>
      </c>
      <c r="L244">
        <f ca="1">(Sheet2!$C$3+RANDBETWEEN(0,ABS(Sheet2!$C$2)-ABS(Sheet2!$C$3)))/1000000</f>
        <v>-73.947704999999999</v>
      </c>
      <c r="M244">
        <f ca="1">(Sheet2!$B$6+RANDBETWEEN(0,Sheet2!$B$5-Sheet2!$B$6))/1000000</f>
        <v>40.730856000000003</v>
      </c>
      <c r="N244">
        <f ca="1">(Sheet2!$C$6+RANDBETWEEN(0,ABS(Sheet2!$C$5)-ABS(Sheet2!$C$6)))/1000000</f>
        <v>-73.968432000000007</v>
      </c>
      <c r="O244">
        <f t="shared" ca="1" si="64"/>
        <v>4.0270612833678108</v>
      </c>
      <c r="P244" t="str">
        <f t="shared" ca="1" si="65"/>
        <v>Completed</v>
      </c>
      <c r="Q244">
        <f t="shared" ca="1" si="58"/>
        <v>3</v>
      </c>
      <c r="R244">
        <f t="shared" ca="1" si="66"/>
        <v>10</v>
      </c>
      <c r="S244">
        <f t="shared" ca="1" si="59"/>
        <v>4</v>
      </c>
      <c r="T244" t="str">
        <f t="shared" ca="1" si="60"/>
        <v>Great Comment 5</v>
      </c>
      <c r="U244">
        <f t="shared" ca="1" si="61"/>
        <v>93</v>
      </c>
    </row>
    <row r="245" spans="1:21" x14ac:dyDescent="0.25">
      <c r="A245" t="str">
        <f t="shared" si="54"/>
        <v>NYC10243</v>
      </c>
      <c r="B245" t="s">
        <v>37</v>
      </c>
      <c r="C245" s="2">
        <f t="shared" ca="1" si="62"/>
        <v>41708</v>
      </c>
      <c r="D245" s="3">
        <f t="shared" ca="1" si="55"/>
        <v>0.3840277777777778</v>
      </c>
      <c r="E245" s="3">
        <f t="shared" ca="1" si="63"/>
        <v>0.38958333333333334</v>
      </c>
      <c r="F245" s="4" t="s">
        <v>55</v>
      </c>
      <c r="G245" s="4" t="s">
        <v>88</v>
      </c>
      <c r="H245" t="str">
        <f t="shared" ca="1" si="56"/>
        <v>Standard</v>
      </c>
      <c r="I245" t="str">
        <f t="shared" ca="1" si="57"/>
        <v>NYCStandard 1</v>
      </c>
      <c r="J245" t="str">
        <f t="shared" ca="1" si="53"/>
        <v>NYC Driver13</v>
      </c>
      <c r="K245">
        <f ca="1">(Sheet2!$B$3+RANDBETWEEN(0,Sheet2!$B$2-Sheet2!$B$3))/1000000</f>
        <v>40.760212000000003</v>
      </c>
      <c r="L245">
        <f ca="1">(Sheet2!$C$3+RANDBETWEEN(0,ABS(Sheet2!$C$2)-ABS(Sheet2!$C$3)))/1000000</f>
        <v>-73.951378000000005</v>
      </c>
      <c r="M245">
        <f ca="1">(Sheet2!$B$6+RANDBETWEEN(0,Sheet2!$B$5-Sheet2!$B$6))/1000000</f>
        <v>40.743439000000002</v>
      </c>
      <c r="N245">
        <f ca="1">(Sheet2!$C$6+RANDBETWEEN(0,ABS(Sheet2!$C$5)-ABS(Sheet2!$C$6)))/1000000</f>
        <v>-73.964642999999995</v>
      </c>
      <c r="O245">
        <f t="shared" ca="1" si="64"/>
        <v>2.138442783896731</v>
      </c>
      <c r="P245" t="str">
        <f t="shared" ca="1" si="65"/>
        <v>Completed</v>
      </c>
      <c r="Q245">
        <f t="shared" ca="1" si="58"/>
        <v>3</v>
      </c>
      <c r="R245">
        <f t="shared" ca="1" si="66"/>
        <v>0</v>
      </c>
      <c r="S245">
        <f t="shared" ca="1" si="59"/>
        <v>5</v>
      </c>
      <c r="T245" t="str">
        <f t="shared" ca="1" si="60"/>
        <v>Great Comment 3</v>
      </c>
      <c r="U245">
        <f t="shared" ca="1" si="61"/>
        <v>30</v>
      </c>
    </row>
    <row r="246" spans="1:21" x14ac:dyDescent="0.25">
      <c r="A246" t="str">
        <f t="shared" si="54"/>
        <v>NYC10244</v>
      </c>
      <c r="B246" t="s">
        <v>37</v>
      </c>
      <c r="C246" s="2">
        <f t="shared" ca="1" si="62"/>
        <v>41800</v>
      </c>
      <c r="D246" s="3">
        <f t="shared" ca="1" si="55"/>
        <v>0.8041666666666667</v>
      </c>
      <c r="E246" s="3">
        <f t="shared" ca="1" si="63"/>
        <v>0.81597222222222221</v>
      </c>
      <c r="F246" s="4" t="s">
        <v>55</v>
      </c>
      <c r="G246" s="4" t="s">
        <v>88</v>
      </c>
      <c r="H246" t="str">
        <f t="shared" ca="1" si="56"/>
        <v>Standard</v>
      </c>
      <c r="I246" t="str">
        <f t="shared" ca="1" si="57"/>
        <v>NYCStandard 2</v>
      </c>
      <c r="J246" t="str">
        <f t="shared" ca="1" si="53"/>
        <v>NYC Driver20</v>
      </c>
      <c r="K246">
        <f ca="1">(Sheet2!$B$3+RANDBETWEEN(0,Sheet2!$B$2-Sheet2!$B$3))/1000000</f>
        <v>40.777047000000003</v>
      </c>
      <c r="L246">
        <f ca="1">(Sheet2!$C$3+RANDBETWEEN(0,ABS(Sheet2!$C$2)-ABS(Sheet2!$C$3)))/1000000</f>
        <v>-73.943933999999999</v>
      </c>
      <c r="M246">
        <f ca="1">(Sheet2!$B$6+RANDBETWEEN(0,Sheet2!$B$5-Sheet2!$B$6))/1000000</f>
        <v>40.731696999999997</v>
      </c>
      <c r="N246">
        <f ca="1">(Sheet2!$C$6+RANDBETWEEN(0,ABS(Sheet2!$C$5)-ABS(Sheet2!$C$6)))/1000000</f>
        <v>-73.968521999999993</v>
      </c>
      <c r="O246">
        <f t="shared" ca="1" si="64"/>
        <v>5.1586744847877348</v>
      </c>
      <c r="P246" t="str">
        <f t="shared" ca="1" si="65"/>
        <v>Completed</v>
      </c>
      <c r="Q246">
        <f t="shared" ca="1" si="58"/>
        <v>3</v>
      </c>
      <c r="R246">
        <f t="shared" ca="1" si="66"/>
        <v>0</v>
      </c>
      <c r="S246">
        <f t="shared" ca="1" si="59"/>
        <v>2</v>
      </c>
      <c r="T246" t="str">
        <f t="shared" ca="1" si="60"/>
        <v>Standard Comment 2</v>
      </c>
      <c r="U246">
        <f t="shared" ca="1" si="61"/>
        <v>79</v>
      </c>
    </row>
    <row r="247" spans="1:21" x14ac:dyDescent="0.25">
      <c r="A247" t="str">
        <f t="shared" si="54"/>
        <v>NYC10245</v>
      </c>
      <c r="B247" t="s">
        <v>37</v>
      </c>
      <c r="C247" s="2">
        <f t="shared" ca="1" si="62"/>
        <v>41806</v>
      </c>
      <c r="D247" s="3">
        <f t="shared" ca="1" si="55"/>
        <v>0.42708333333333331</v>
      </c>
      <c r="E247" s="3">
        <f t="shared" ca="1" si="63"/>
        <v>0.43888888888888888</v>
      </c>
      <c r="F247" s="4" t="s">
        <v>55</v>
      </c>
      <c r="G247" s="4" t="s">
        <v>88</v>
      </c>
      <c r="H247" t="str">
        <f t="shared" ca="1" si="56"/>
        <v>Luxury</v>
      </c>
      <c r="I247" t="str">
        <f t="shared" ca="1" si="57"/>
        <v>NYCLuxury 2</v>
      </c>
      <c r="J247" t="str">
        <f t="shared" ca="1" si="53"/>
        <v>NYC Driver9</v>
      </c>
      <c r="K247">
        <f ca="1">(Sheet2!$B$3+RANDBETWEEN(0,Sheet2!$B$2-Sheet2!$B$3))/1000000</f>
        <v>40.774876999999996</v>
      </c>
      <c r="L247">
        <f ca="1">(Sheet2!$C$3+RANDBETWEEN(0,ABS(Sheet2!$C$2)-ABS(Sheet2!$C$3)))/1000000</f>
        <v>-73.954378000000005</v>
      </c>
      <c r="M247">
        <f ca="1">(Sheet2!$B$6+RANDBETWEEN(0,Sheet2!$B$5-Sheet2!$B$6))/1000000</f>
        <v>40.732357</v>
      </c>
      <c r="N247">
        <f ca="1">(Sheet2!$C$6+RANDBETWEEN(0,ABS(Sheet2!$C$5)-ABS(Sheet2!$C$6)))/1000000</f>
        <v>-73.972395000000006</v>
      </c>
      <c r="O247">
        <f t="shared" ca="1" si="64"/>
        <v>4.6179678312002128</v>
      </c>
      <c r="P247" t="str">
        <f t="shared" ca="1" si="65"/>
        <v>Completed</v>
      </c>
      <c r="Q247">
        <f t="shared" ca="1" si="58"/>
        <v>2</v>
      </c>
      <c r="R247">
        <f t="shared" ca="1" si="66"/>
        <v>10</v>
      </c>
      <c r="S247">
        <f t="shared" ca="1" si="59"/>
        <v>4</v>
      </c>
      <c r="T247" t="str">
        <f t="shared" ca="1" si="60"/>
        <v>Great Comment 5</v>
      </c>
      <c r="U247">
        <f t="shared" ca="1" si="61"/>
        <v>32</v>
      </c>
    </row>
    <row r="248" spans="1:21" x14ac:dyDescent="0.25">
      <c r="A248" t="str">
        <f t="shared" si="54"/>
        <v>NYC10246</v>
      </c>
      <c r="B248" t="s">
        <v>37</v>
      </c>
      <c r="C248" s="2">
        <f t="shared" ca="1" si="62"/>
        <v>41779</v>
      </c>
      <c r="D248" s="3">
        <f t="shared" ca="1" si="55"/>
        <v>0.42083333333333334</v>
      </c>
      <c r="E248" s="3">
        <f t="shared" ca="1" si="63"/>
        <v>0.43055555555555558</v>
      </c>
      <c r="F248" s="4" t="s">
        <v>55</v>
      </c>
      <c r="G248" s="4" t="s">
        <v>88</v>
      </c>
      <c r="H248" t="str">
        <f t="shared" ca="1" si="56"/>
        <v>Van</v>
      </c>
      <c r="I248" t="str">
        <f t="shared" ca="1" si="57"/>
        <v>NYCVan 1</v>
      </c>
      <c r="J248" t="str">
        <f t="shared" ca="1" si="53"/>
        <v>NYC Driver18</v>
      </c>
      <c r="K248">
        <f ca="1">(Sheet2!$B$3+RANDBETWEEN(0,Sheet2!$B$2-Sheet2!$B$3))/1000000</f>
        <v>40.779532000000003</v>
      </c>
      <c r="L248">
        <f ca="1">(Sheet2!$C$3+RANDBETWEEN(0,ABS(Sheet2!$C$2)-ABS(Sheet2!$C$3)))/1000000</f>
        <v>-73.951970000000003</v>
      </c>
      <c r="M248">
        <f ca="1">(Sheet2!$B$6+RANDBETWEEN(0,Sheet2!$B$5-Sheet2!$B$6))/1000000</f>
        <v>40.732219999999998</v>
      </c>
      <c r="N248">
        <f ca="1">(Sheet2!$C$6+RANDBETWEEN(0,ABS(Sheet2!$C$5)-ABS(Sheet2!$C$6)))/1000000</f>
        <v>-73.956239999999994</v>
      </c>
      <c r="O248">
        <f t="shared" ca="1" si="64"/>
        <v>4.7504297110893026</v>
      </c>
      <c r="P248" t="str">
        <f t="shared" ca="1" si="65"/>
        <v>Completed</v>
      </c>
      <c r="Q248">
        <f t="shared" ca="1" si="58"/>
        <v>2</v>
      </c>
      <c r="R248">
        <f t="shared" ca="1" si="66"/>
        <v>5</v>
      </c>
      <c r="S248">
        <f t="shared" ca="1" si="59"/>
        <v>5</v>
      </c>
      <c r="T248" t="str">
        <f t="shared" ca="1" si="60"/>
        <v>Great Comment 3</v>
      </c>
      <c r="U248">
        <f t="shared" ca="1" si="61"/>
        <v>30</v>
      </c>
    </row>
    <row r="249" spans="1:21" x14ac:dyDescent="0.25">
      <c r="A249" t="str">
        <f t="shared" si="54"/>
        <v>NYC10247</v>
      </c>
      <c r="B249" t="s">
        <v>37</v>
      </c>
      <c r="C249" s="2">
        <f t="shared" ca="1" si="62"/>
        <v>41804</v>
      </c>
      <c r="D249" s="3">
        <f t="shared" ca="1" si="55"/>
        <v>0.67986111111111114</v>
      </c>
      <c r="E249" s="3">
        <f t="shared" ca="1" si="63"/>
        <v>0.69097222222222221</v>
      </c>
      <c r="F249" s="4" t="s">
        <v>55</v>
      </c>
      <c r="G249" s="4" t="s">
        <v>88</v>
      </c>
      <c r="H249" t="str">
        <f t="shared" ca="1" si="56"/>
        <v>Standard</v>
      </c>
      <c r="I249" t="str">
        <f t="shared" ca="1" si="57"/>
        <v>NYCStandard 3</v>
      </c>
      <c r="J249" t="str">
        <f t="shared" ca="1" si="53"/>
        <v>NYC Driver4</v>
      </c>
      <c r="K249">
        <f ca="1">(Sheet2!$B$3+RANDBETWEEN(0,Sheet2!$B$2-Sheet2!$B$3))/1000000</f>
        <v>40.771307999999998</v>
      </c>
      <c r="L249">
        <f ca="1">(Sheet2!$C$3+RANDBETWEEN(0,ABS(Sheet2!$C$2)-ABS(Sheet2!$C$3)))/1000000</f>
        <v>-73.944543999999993</v>
      </c>
      <c r="M249">
        <f ca="1">(Sheet2!$B$6+RANDBETWEEN(0,Sheet2!$B$5-Sheet2!$B$6))/1000000</f>
        <v>40.734326000000003</v>
      </c>
      <c r="N249">
        <f ca="1">(Sheet2!$C$6+RANDBETWEEN(0,ABS(Sheet2!$C$5)-ABS(Sheet2!$C$6)))/1000000</f>
        <v>-73.946465000000003</v>
      </c>
      <c r="O249">
        <f t="shared" ca="1" si="64"/>
        <v>3.7031858784025413</v>
      </c>
      <c r="P249" t="str">
        <f t="shared" ca="1" si="65"/>
        <v>Completed</v>
      </c>
      <c r="Q249">
        <f t="shared" ca="1" si="58"/>
        <v>3</v>
      </c>
      <c r="R249">
        <f t="shared" ca="1" si="66"/>
        <v>0</v>
      </c>
      <c r="S249">
        <f t="shared" ca="1" si="59"/>
        <v>4</v>
      </c>
      <c r="T249" t="str">
        <f t="shared" ca="1" si="60"/>
        <v>Great Comment 3</v>
      </c>
      <c r="U249">
        <f t="shared" ca="1" si="61"/>
        <v>54</v>
      </c>
    </row>
    <row r="250" spans="1:21" x14ac:dyDescent="0.25">
      <c r="A250" t="str">
        <f t="shared" si="54"/>
        <v>NYC10248</v>
      </c>
      <c r="B250" t="s">
        <v>37</v>
      </c>
      <c r="C250" s="2">
        <f t="shared" ca="1" si="62"/>
        <v>41842</v>
      </c>
      <c r="D250" s="3">
        <f t="shared" ca="1" si="55"/>
        <v>0.87777777777777777</v>
      </c>
      <c r="E250" s="3">
        <f t="shared" ca="1" si="63"/>
        <v>0.8833333333333333</v>
      </c>
      <c r="F250" s="4" t="s">
        <v>55</v>
      </c>
      <c r="G250" s="4" t="s">
        <v>88</v>
      </c>
      <c r="H250" t="str">
        <f t="shared" ca="1" si="56"/>
        <v>Standard</v>
      </c>
      <c r="I250" t="str">
        <f t="shared" ca="1" si="57"/>
        <v>NYCStandard 2</v>
      </c>
      <c r="J250" t="str">
        <f t="shared" ca="1" si="53"/>
        <v>NYC Driver1</v>
      </c>
      <c r="K250">
        <f ca="1">(Sheet2!$B$3+RANDBETWEEN(0,Sheet2!$B$2-Sheet2!$B$3))/1000000</f>
        <v>40.761350999999998</v>
      </c>
      <c r="L250">
        <f ca="1">(Sheet2!$C$3+RANDBETWEEN(0,ABS(Sheet2!$C$2)-ABS(Sheet2!$C$3)))/1000000</f>
        <v>-73.958954000000006</v>
      </c>
      <c r="M250">
        <f ca="1">(Sheet2!$B$6+RANDBETWEEN(0,Sheet2!$B$5-Sheet2!$B$6))/1000000</f>
        <v>40.739657000000001</v>
      </c>
      <c r="N250">
        <f ca="1">(Sheet2!$C$6+RANDBETWEEN(0,ABS(Sheet2!$C$5)-ABS(Sheet2!$C$6)))/1000000</f>
        <v>-73.950001</v>
      </c>
      <c r="O250">
        <f t="shared" ca="1" si="64"/>
        <v>2.3468827090419322</v>
      </c>
      <c r="P250" t="str">
        <f t="shared" ca="1" si="65"/>
        <v>Completed</v>
      </c>
      <c r="Q250">
        <f t="shared" ca="1" si="58"/>
        <v>3</v>
      </c>
      <c r="R250">
        <f t="shared" ca="1" si="66"/>
        <v>0</v>
      </c>
      <c r="S250">
        <f t="shared" ca="1" si="59"/>
        <v>5</v>
      </c>
      <c r="T250" t="str">
        <f t="shared" ca="1" si="60"/>
        <v>Great Comment 5</v>
      </c>
      <c r="U250">
        <f t="shared" ca="1" si="61"/>
        <v>88</v>
      </c>
    </row>
    <row r="251" spans="1:21" x14ac:dyDescent="0.25">
      <c r="A251" t="str">
        <f t="shared" si="54"/>
        <v>NYC10249</v>
      </c>
      <c r="B251" t="s">
        <v>37</v>
      </c>
      <c r="C251" s="2">
        <f t="shared" ca="1" si="62"/>
        <v>41806</v>
      </c>
      <c r="D251" s="3">
        <f t="shared" ca="1" si="55"/>
        <v>0.41736111111111113</v>
      </c>
      <c r="E251" s="3">
        <f t="shared" ca="1" si="63"/>
        <v>0.42569444444444449</v>
      </c>
      <c r="F251" s="4" t="s">
        <v>55</v>
      </c>
      <c r="G251" s="4" t="s">
        <v>88</v>
      </c>
      <c r="H251" t="str">
        <f t="shared" ca="1" si="56"/>
        <v>Standard</v>
      </c>
      <c r="I251" t="str">
        <f t="shared" ca="1" si="57"/>
        <v>NYCStandard 1</v>
      </c>
      <c r="J251" t="str">
        <f t="shared" ca="1" si="53"/>
        <v>NYC Driver7</v>
      </c>
      <c r="K251">
        <f ca="1">(Sheet2!$B$3+RANDBETWEEN(0,Sheet2!$B$2-Sheet2!$B$3))/1000000</f>
        <v>40.762521</v>
      </c>
      <c r="L251">
        <f ca="1">(Sheet2!$C$3+RANDBETWEEN(0,ABS(Sheet2!$C$2)-ABS(Sheet2!$C$3)))/1000000</f>
        <v>-73.956584000000007</v>
      </c>
      <c r="M251">
        <f ca="1">(Sheet2!$B$6+RANDBETWEEN(0,Sheet2!$B$5-Sheet2!$B$6))/1000000</f>
        <v>40.729376000000002</v>
      </c>
      <c r="N251">
        <f ca="1">(Sheet2!$C$6+RANDBETWEEN(0,ABS(Sheet2!$C$5)-ABS(Sheet2!$C$6)))/1000000</f>
        <v>-73.946877000000001</v>
      </c>
      <c r="O251">
        <f t="shared" ca="1" si="64"/>
        <v>3.4537181037253171</v>
      </c>
      <c r="P251" t="str">
        <f t="shared" ca="1" si="65"/>
        <v>Completed</v>
      </c>
      <c r="Q251">
        <f t="shared" ca="1" si="58"/>
        <v>2</v>
      </c>
      <c r="R251">
        <f t="shared" ca="1" si="66"/>
        <v>0</v>
      </c>
      <c r="S251">
        <f t="shared" ca="1" si="59"/>
        <v>5</v>
      </c>
      <c r="T251" t="str">
        <f t="shared" ca="1" si="60"/>
        <v>Great Comment 4</v>
      </c>
      <c r="U251">
        <f t="shared" ca="1" si="61"/>
        <v>21</v>
      </c>
    </row>
    <row r="252" spans="1:21" x14ac:dyDescent="0.25">
      <c r="A252" t="str">
        <f t="shared" si="54"/>
        <v>NYC10250</v>
      </c>
      <c r="B252" t="s">
        <v>37</v>
      </c>
      <c r="C252" s="2">
        <f t="shared" ca="1" si="62"/>
        <v>41796</v>
      </c>
      <c r="D252" s="3">
        <f t="shared" ca="1" si="55"/>
        <v>0.59930555555555554</v>
      </c>
      <c r="E252" s="3">
        <f t="shared" ca="1" si="63"/>
        <v>0.61041666666666661</v>
      </c>
      <c r="F252" s="4" t="s">
        <v>55</v>
      </c>
      <c r="G252" s="4" t="s">
        <v>88</v>
      </c>
      <c r="H252" t="str">
        <f t="shared" ca="1" si="56"/>
        <v>Van</v>
      </c>
      <c r="I252" t="str">
        <f t="shared" ca="1" si="57"/>
        <v>NYCVan 1</v>
      </c>
      <c r="J252" t="str">
        <f t="shared" ca="1" si="53"/>
        <v>NYC Driver8</v>
      </c>
      <c r="K252">
        <f ca="1">(Sheet2!$B$3+RANDBETWEEN(0,Sheet2!$B$2-Sheet2!$B$3))/1000000</f>
        <v>40.775117999999999</v>
      </c>
      <c r="L252">
        <f ca="1">(Sheet2!$C$3+RANDBETWEEN(0,ABS(Sheet2!$C$2)-ABS(Sheet2!$C$3)))/1000000</f>
        <v>-73.952307000000005</v>
      </c>
      <c r="M252">
        <f ca="1">(Sheet2!$B$6+RANDBETWEEN(0,Sheet2!$B$5-Sheet2!$B$6))/1000000</f>
        <v>40.739418000000001</v>
      </c>
      <c r="N252">
        <f ca="1">(Sheet2!$C$6+RANDBETWEEN(0,ABS(Sheet2!$C$5)-ABS(Sheet2!$C$6)))/1000000</f>
        <v>-73.964386000000005</v>
      </c>
      <c r="O252">
        <f t="shared" ca="1" si="64"/>
        <v>3.7688091501162542</v>
      </c>
      <c r="P252" t="str">
        <f t="shared" ca="1" si="65"/>
        <v>Cancelled</v>
      </c>
      <c r="Q252">
        <f t="shared" ca="1" si="58"/>
        <v>2</v>
      </c>
      <c r="R252">
        <f t="shared" ca="1" si="66"/>
        <v>5</v>
      </c>
      <c r="S252">
        <f t="shared" ca="1" si="59"/>
        <v>5</v>
      </c>
      <c r="T252" t="str">
        <f t="shared" ca="1" si="60"/>
        <v>Great Comment 2</v>
      </c>
      <c r="U252">
        <f t="shared" ca="1" si="61"/>
        <v>54</v>
      </c>
    </row>
    <row r="253" spans="1:21" x14ac:dyDescent="0.25">
      <c r="A253" t="str">
        <f t="shared" si="54"/>
        <v>NYC10251</v>
      </c>
      <c r="B253" t="s">
        <v>37</v>
      </c>
      <c r="C253" s="2">
        <f t="shared" ca="1" si="62"/>
        <v>41783</v>
      </c>
      <c r="D253" s="3">
        <f t="shared" ca="1" si="55"/>
        <v>0.45624999999999999</v>
      </c>
      <c r="E253" s="3">
        <f t="shared" ca="1" si="63"/>
        <v>0.46111111111111108</v>
      </c>
      <c r="F253" s="4" t="s">
        <v>56</v>
      </c>
      <c r="G253" s="4" t="s">
        <v>88</v>
      </c>
      <c r="H253" t="str">
        <f t="shared" ca="1" si="56"/>
        <v>Van</v>
      </c>
      <c r="I253" t="str">
        <f t="shared" ca="1" si="57"/>
        <v>NYCVan 1</v>
      </c>
      <c r="J253" t="str">
        <f t="shared" ca="1" si="53"/>
        <v>NYC Driver7</v>
      </c>
      <c r="K253">
        <f ca="1">(Sheet2!$B$3+RANDBETWEEN(0,Sheet2!$B$2-Sheet2!$B$3))/1000000</f>
        <v>40.763277000000002</v>
      </c>
      <c r="L253">
        <f ca="1">(Sheet2!$C$3+RANDBETWEEN(0,ABS(Sheet2!$C$2)-ABS(Sheet2!$C$3)))/1000000</f>
        <v>-73.943573000000001</v>
      </c>
      <c r="M253">
        <f ca="1">(Sheet2!$B$6+RANDBETWEEN(0,Sheet2!$B$5-Sheet2!$B$6))/1000000</f>
        <v>40.743274999999997</v>
      </c>
      <c r="N253">
        <f ca="1">(Sheet2!$C$6+RANDBETWEEN(0,ABS(Sheet2!$C$5)-ABS(Sheet2!$C$6)))/1000000</f>
        <v>-73.952286000000001</v>
      </c>
      <c r="O253">
        <f t="shared" ca="1" si="64"/>
        <v>2.1817341107476871</v>
      </c>
      <c r="P253" t="str">
        <f t="shared" ca="1" si="65"/>
        <v>Completed</v>
      </c>
      <c r="Q253">
        <f t="shared" ca="1" si="58"/>
        <v>2</v>
      </c>
      <c r="R253">
        <f t="shared" ca="1" si="66"/>
        <v>5</v>
      </c>
      <c r="S253">
        <f t="shared" ca="1" si="59"/>
        <v>5</v>
      </c>
      <c r="T253" t="str">
        <f t="shared" ca="1" si="60"/>
        <v>Great Comment 1</v>
      </c>
      <c r="U253">
        <f t="shared" ca="1" si="61"/>
        <v>20</v>
      </c>
    </row>
    <row r="254" spans="1:21" x14ac:dyDescent="0.25">
      <c r="A254" t="str">
        <f t="shared" si="54"/>
        <v>NYC10252</v>
      </c>
      <c r="B254" t="s">
        <v>37</v>
      </c>
      <c r="C254" s="2">
        <f t="shared" ca="1" si="62"/>
        <v>41708</v>
      </c>
      <c r="D254" s="3">
        <f t="shared" ca="1" si="55"/>
        <v>0.93958333333333333</v>
      </c>
      <c r="E254" s="3">
        <f t="shared" ca="1" si="63"/>
        <v>0.94861111111111107</v>
      </c>
      <c r="F254" s="4" t="s">
        <v>56</v>
      </c>
      <c r="G254" s="4" t="s">
        <v>88</v>
      </c>
      <c r="H254" t="str">
        <f t="shared" ca="1" si="56"/>
        <v>Standard</v>
      </c>
      <c r="I254" t="str">
        <f t="shared" ca="1" si="57"/>
        <v>NYCStandard 2</v>
      </c>
      <c r="J254" t="str">
        <f t="shared" ca="1" si="53"/>
        <v>NYC Driver20</v>
      </c>
      <c r="K254">
        <f ca="1">(Sheet2!$B$3+RANDBETWEEN(0,Sheet2!$B$2-Sheet2!$B$3))/1000000</f>
        <v>40.766634000000003</v>
      </c>
      <c r="L254">
        <f ca="1">(Sheet2!$C$3+RANDBETWEEN(0,ABS(Sheet2!$C$2)-ABS(Sheet2!$C$3)))/1000000</f>
        <v>-73.953449000000006</v>
      </c>
      <c r="M254">
        <f ca="1">(Sheet2!$B$6+RANDBETWEEN(0,Sheet2!$B$5-Sheet2!$B$6))/1000000</f>
        <v>40.737375</v>
      </c>
      <c r="N254">
        <f ca="1">(Sheet2!$C$6+RANDBETWEEN(0,ABS(Sheet2!$C$5)-ABS(Sheet2!$C$6)))/1000000</f>
        <v>-73.969712000000001</v>
      </c>
      <c r="O254">
        <f t="shared" ca="1" si="64"/>
        <v>3.3474979462278984</v>
      </c>
      <c r="P254" t="str">
        <f t="shared" ca="1" si="65"/>
        <v>Completed</v>
      </c>
      <c r="Q254">
        <f t="shared" ca="1" si="58"/>
        <v>3</v>
      </c>
      <c r="R254">
        <f t="shared" ca="1" si="66"/>
        <v>0</v>
      </c>
      <c r="S254">
        <f t="shared" ca="1" si="59"/>
        <v>5</v>
      </c>
      <c r="T254" t="str">
        <f t="shared" ca="1" si="60"/>
        <v>Great Comment 2</v>
      </c>
      <c r="U254">
        <f t="shared" ca="1" si="61"/>
        <v>81</v>
      </c>
    </row>
    <row r="255" spans="1:21" x14ac:dyDescent="0.25">
      <c r="A255" t="str">
        <f t="shared" si="54"/>
        <v>NYC10253</v>
      </c>
      <c r="B255" t="s">
        <v>37</v>
      </c>
      <c r="C255" s="2">
        <f t="shared" ca="1" si="62"/>
        <v>41846</v>
      </c>
      <c r="D255" s="3">
        <f t="shared" ca="1" si="55"/>
        <v>0.41111111111111115</v>
      </c>
      <c r="E255" s="3">
        <f t="shared" ca="1" si="63"/>
        <v>0.42361111111111116</v>
      </c>
      <c r="F255" s="4" t="s">
        <v>56</v>
      </c>
      <c r="G255" s="4" t="s">
        <v>88</v>
      </c>
      <c r="H255" t="str">
        <f t="shared" ca="1" si="56"/>
        <v>Standard</v>
      </c>
      <c r="I255" t="str">
        <f t="shared" ca="1" si="57"/>
        <v>NYCStandard 2</v>
      </c>
      <c r="J255" t="str">
        <f t="shared" ca="1" si="53"/>
        <v>NYC Driver5</v>
      </c>
      <c r="K255">
        <f ca="1">(Sheet2!$B$3+RANDBETWEEN(0,Sheet2!$B$2-Sheet2!$B$3))/1000000</f>
        <v>40.777943</v>
      </c>
      <c r="L255">
        <f ca="1">(Sheet2!$C$3+RANDBETWEEN(0,ABS(Sheet2!$C$2)-ABS(Sheet2!$C$3)))/1000000</f>
        <v>-73.946436000000006</v>
      </c>
      <c r="M255">
        <f ca="1">(Sheet2!$B$6+RANDBETWEEN(0,Sheet2!$B$5-Sheet2!$B$6))/1000000</f>
        <v>40.731537000000003</v>
      </c>
      <c r="N255">
        <f ca="1">(Sheet2!$C$6+RANDBETWEEN(0,ABS(Sheet2!$C$5)-ABS(Sheet2!$C$6)))/1000000</f>
        <v>-73.972130000000007</v>
      </c>
      <c r="O255">
        <f t="shared" ca="1" si="64"/>
        <v>5.3044306687900065</v>
      </c>
      <c r="P255" t="str">
        <f t="shared" ca="1" si="65"/>
        <v>Not completed</v>
      </c>
      <c r="Q255">
        <f t="shared" ca="1" si="58"/>
        <v>3</v>
      </c>
      <c r="R255">
        <f t="shared" ca="1" si="66"/>
        <v>0</v>
      </c>
      <c r="S255">
        <f t="shared" ca="1" si="59"/>
        <v>5</v>
      </c>
      <c r="T255" t="str">
        <f t="shared" ca="1" si="60"/>
        <v>Great Comment 4</v>
      </c>
      <c r="U255">
        <f t="shared" ca="1" si="61"/>
        <v>25</v>
      </c>
    </row>
    <row r="256" spans="1:21" x14ac:dyDescent="0.25">
      <c r="A256" t="str">
        <f t="shared" si="54"/>
        <v>NYC10254</v>
      </c>
      <c r="B256" t="s">
        <v>37</v>
      </c>
      <c r="C256" s="2">
        <f t="shared" ca="1" si="62"/>
        <v>41761</v>
      </c>
      <c r="D256" s="3">
        <f t="shared" ca="1" si="55"/>
        <v>0.77361111111111114</v>
      </c>
      <c r="E256" s="3">
        <f t="shared" ca="1" si="63"/>
        <v>0.78749999999999998</v>
      </c>
      <c r="F256" s="4" t="s">
        <v>56</v>
      </c>
      <c r="G256" s="4" t="s">
        <v>88</v>
      </c>
      <c r="H256" t="str">
        <f t="shared" ca="1" si="56"/>
        <v>Luxury</v>
      </c>
      <c r="I256" t="str">
        <f t="shared" ca="1" si="57"/>
        <v>NYCLuxury 2</v>
      </c>
      <c r="J256" t="str">
        <f t="shared" ca="1" si="53"/>
        <v>NYC Driver11</v>
      </c>
      <c r="K256">
        <f ca="1">(Sheet2!$B$3+RANDBETWEEN(0,Sheet2!$B$2-Sheet2!$B$3))/1000000</f>
        <v>40.777656999999998</v>
      </c>
      <c r="L256">
        <f ca="1">(Sheet2!$C$3+RANDBETWEEN(0,ABS(Sheet2!$C$2)-ABS(Sheet2!$C$3)))/1000000</f>
        <v>-73.942684</v>
      </c>
      <c r="M256">
        <f ca="1">(Sheet2!$B$6+RANDBETWEEN(0,Sheet2!$B$5-Sheet2!$B$6))/1000000</f>
        <v>40.735379999999999</v>
      </c>
      <c r="N256">
        <f ca="1">(Sheet2!$C$6+RANDBETWEEN(0,ABS(Sheet2!$C$5)-ABS(Sheet2!$C$6)))/1000000</f>
        <v>-73.968281000000005</v>
      </c>
      <c r="O256">
        <f t="shared" ca="1" si="64"/>
        <v>4.9422172534197646</v>
      </c>
      <c r="P256" t="str">
        <f t="shared" ca="1" si="65"/>
        <v>Not completed</v>
      </c>
      <c r="Q256">
        <f t="shared" ca="1" si="58"/>
        <v>3</v>
      </c>
      <c r="R256">
        <f t="shared" ca="1" si="66"/>
        <v>10</v>
      </c>
      <c r="S256">
        <f t="shared" ca="1" si="59"/>
        <v>5</v>
      </c>
      <c r="T256" t="str">
        <f t="shared" ca="1" si="60"/>
        <v>Great Comment 3</v>
      </c>
      <c r="U256">
        <f t="shared" ca="1" si="61"/>
        <v>98</v>
      </c>
    </row>
    <row r="257" spans="1:21" x14ac:dyDescent="0.25">
      <c r="A257" t="str">
        <f t="shared" si="54"/>
        <v>NYC10255</v>
      </c>
      <c r="B257" t="s">
        <v>37</v>
      </c>
      <c r="C257" s="2">
        <f t="shared" ca="1" si="62"/>
        <v>41783</v>
      </c>
      <c r="D257" s="3">
        <f t="shared" ca="1" si="55"/>
        <v>0.47013888888888888</v>
      </c>
      <c r="E257" s="3">
        <f t="shared" ca="1" si="63"/>
        <v>0.48541666666666666</v>
      </c>
      <c r="F257" s="4" t="s">
        <v>56</v>
      </c>
      <c r="G257" s="4" t="s">
        <v>88</v>
      </c>
      <c r="H257" t="str">
        <f t="shared" ca="1" si="56"/>
        <v>Standard</v>
      </c>
      <c r="I257" t="str">
        <f t="shared" ca="1" si="57"/>
        <v>NYCStandard 1</v>
      </c>
      <c r="J257" t="str">
        <f t="shared" ca="1" si="53"/>
        <v>NYC Driver3</v>
      </c>
      <c r="K257">
        <f ca="1">(Sheet2!$B$3+RANDBETWEEN(0,Sheet2!$B$2-Sheet2!$B$3))/1000000</f>
        <v>40.778412000000003</v>
      </c>
      <c r="L257">
        <f ca="1">(Sheet2!$C$3+RANDBETWEEN(0,ABS(Sheet2!$C$2)-ABS(Sheet2!$C$3)))/1000000</f>
        <v>-73.941338000000002</v>
      </c>
      <c r="M257">
        <f ca="1">(Sheet2!$B$6+RANDBETWEEN(0,Sheet2!$B$5-Sheet2!$B$6))/1000000</f>
        <v>40.73856</v>
      </c>
      <c r="N257">
        <f ca="1">(Sheet2!$C$6+RANDBETWEEN(0,ABS(Sheet2!$C$5)-ABS(Sheet2!$C$6)))/1000000</f>
        <v>-73.974885999999998</v>
      </c>
      <c r="O257">
        <f t="shared" ca="1" si="64"/>
        <v>5.2092707819809094</v>
      </c>
      <c r="P257" t="str">
        <f t="shared" ca="1" si="65"/>
        <v>Completed</v>
      </c>
      <c r="Q257">
        <f t="shared" ca="1" si="58"/>
        <v>2</v>
      </c>
      <c r="R257">
        <f t="shared" ca="1" si="66"/>
        <v>0</v>
      </c>
      <c r="S257">
        <f t="shared" ca="1" si="59"/>
        <v>5</v>
      </c>
      <c r="T257" t="str">
        <f t="shared" ca="1" si="60"/>
        <v>Great Comment 1</v>
      </c>
      <c r="U257">
        <f t="shared" ca="1" si="61"/>
        <v>63</v>
      </c>
    </row>
    <row r="258" spans="1:21" x14ac:dyDescent="0.25">
      <c r="A258" t="str">
        <f t="shared" si="54"/>
        <v>NYC10256</v>
      </c>
      <c r="B258" t="s">
        <v>37</v>
      </c>
      <c r="C258" s="2">
        <f t="shared" ca="1" si="62"/>
        <v>41785</v>
      </c>
      <c r="D258" s="3">
        <f t="shared" ca="1" si="55"/>
        <v>0.55763888888888891</v>
      </c>
      <c r="E258" s="3">
        <f t="shared" ca="1" si="63"/>
        <v>0.56736111111111109</v>
      </c>
      <c r="F258" s="4" t="s">
        <v>56</v>
      </c>
      <c r="G258" s="4" t="s">
        <v>88</v>
      </c>
      <c r="H258" t="str">
        <f t="shared" ca="1" si="56"/>
        <v>Standard</v>
      </c>
      <c r="I258" t="str">
        <f t="shared" ca="1" si="57"/>
        <v>NYCStandard 2</v>
      </c>
      <c r="J258" t="str">
        <f t="shared" ca="1" si="53"/>
        <v>NYC Driver14</v>
      </c>
      <c r="K258">
        <f ca="1">(Sheet2!$B$3+RANDBETWEEN(0,Sheet2!$B$2-Sheet2!$B$3))/1000000</f>
        <v>40.769607000000001</v>
      </c>
      <c r="L258">
        <f ca="1">(Sheet2!$C$3+RANDBETWEEN(0,ABS(Sheet2!$C$2)-ABS(Sheet2!$C$3)))/1000000</f>
        <v>-73.949932000000004</v>
      </c>
      <c r="M258">
        <f ca="1">(Sheet2!$B$6+RANDBETWEEN(0,Sheet2!$B$5-Sheet2!$B$6))/1000000</f>
        <v>40.731523000000003</v>
      </c>
      <c r="N258">
        <f ca="1">(Sheet2!$C$6+RANDBETWEEN(0,ABS(Sheet2!$C$5)-ABS(Sheet2!$C$6)))/1000000</f>
        <v>-73.949800999999994</v>
      </c>
      <c r="O258">
        <f t="shared" ca="1" si="64"/>
        <v>3.8084225303923405</v>
      </c>
      <c r="P258" t="str">
        <f t="shared" ca="1" si="65"/>
        <v>Completed</v>
      </c>
      <c r="Q258">
        <f t="shared" ca="1" si="58"/>
        <v>2</v>
      </c>
      <c r="R258">
        <f t="shared" ca="1" si="66"/>
        <v>0</v>
      </c>
      <c r="S258">
        <f t="shared" ca="1" si="59"/>
        <v>4</v>
      </c>
      <c r="T258" t="str">
        <f t="shared" ca="1" si="60"/>
        <v>Great Comment 3</v>
      </c>
      <c r="U258">
        <f t="shared" ca="1" si="61"/>
        <v>52</v>
      </c>
    </row>
    <row r="259" spans="1:21" x14ac:dyDescent="0.25">
      <c r="A259" t="str">
        <f t="shared" si="54"/>
        <v>NYC10257</v>
      </c>
      <c r="B259" t="s">
        <v>37</v>
      </c>
      <c r="C259" s="2">
        <f t="shared" ca="1" si="62"/>
        <v>41707</v>
      </c>
      <c r="D259" s="3">
        <f t="shared" ca="1" si="55"/>
        <v>0.9868055555555556</v>
      </c>
      <c r="E259" s="3">
        <f t="shared" ca="1" si="63"/>
        <v>0.99930555555555556</v>
      </c>
      <c r="F259" s="4" t="s">
        <v>56</v>
      </c>
      <c r="G259" s="4" t="s">
        <v>88</v>
      </c>
      <c r="H259" t="str">
        <f t="shared" ca="1" si="56"/>
        <v>Van</v>
      </c>
      <c r="I259" t="str">
        <f t="shared" ca="1" si="57"/>
        <v>NYCVan 1</v>
      </c>
      <c r="J259" t="str">
        <f t="shared" ref="J259:J322" ca="1" si="67">CONCATENATE("NYC Driver",RANDBETWEEN(1,20))</f>
        <v>NYC Driver11</v>
      </c>
      <c r="K259">
        <f ca="1">(Sheet2!$B$6+RANDBETWEEN(0,Sheet2!$B$5-Sheet2!$B$6))/1000000</f>
        <v>40.738988999999997</v>
      </c>
      <c r="L259">
        <f ca="1">(Sheet2!$C$6+RANDBETWEEN(0,ABS(Sheet2!$C$5)-ABS(Sheet2!$C$6)))/1000000</f>
        <v>-73.968599999999995</v>
      </c>
      <c r="M259">
        <f ca="1">(Sheet2!$B$9+RANDBETWEEN(0,Sheet2!$B$8-Sheet2!$B$9))/1000000</f>
        <v>40.712634000000001</v>
      </c>
      <c r="N259">
        <f ca="1">(Sheet2!$C$9+RANDBETWEEN(0,ABS(Sheet2!$C$8)-ABS(Sheet2!$C$9)))/1000000</f>
        <v>-74.001482999999993</v>
      </c>
      <c r="O259">
        <f t="shared" ca="1" si="64"/>
        <v>4.2141164127252111</v>
      </c>
      <c r="P259" t="str">
        <f t="shared" ca="1" si="65"/>
        <v>Completed</v>
      </c>
      <c r="Q259">
        <f t="shared" ca="1" si="58"/>
        <v>3</v>
      </c>
      <c r="R259">
        <f t="shared" ca="1" si="66"/>
        <v>5</v>
      </c>
      <c r="S259">
        <f t="shared" ca="1" si="59"/>
        <v>4</v>
      </c>
      <c r="T259" t="str">
        <f t="shared" ca="1" si="60"/>
        <v>Great Comment 5</v>
      </c>
      <c r="U259">
        <f t="shared" ca="1" si="61"/>
        <v>66</v>
      </c>
    </row>
    <row r="260" spans="1:21" x14ac:dyDescent="0.25">
      <c r="A260" t="str">
        <f t="shared" ref="A260:A323" si="68">CONCATENATE("NYC",10000+ROW(B260)-2)</f>
        <v>NYC10258</v>
      </c>
      <c r="B260" t="s">
        <v>37</v>
      </c>
      <c r="C260" s="2">
        <f t="shared" ca="1" si="62"/>
        <v>41809</v>
      </c>
      <c r="D260" s="3">
        <f t="shared" ref="D260:D323" ca="1" si="69">TIME(IF(AND(U260&gt;=0,U260&lt;10),RANDBETWEEN(1,6),IF(AND(U260&gt;=10,U260&lt;20),RANDBETWEEN(7,8),IF(AND(U260&gt;=20,U260&lt;35),RANDBETWEEN(9,10),IF(AND(U260&gt;=35,U260&lt;65),RANDBETWEEN(11,16),IF(AND(U260&gt;=65,U260&lt;99),RANDBETWEEN(17,23)))))),RANDBETWEEN(1,59),0)</f>
        <v>0.97291666666666676</v>
      </c>
      <c r="E260" s="3">
        <f t="shared" ca="1" si="63"/>
        <v>0.98888888888888904</v>
      </c>
      <c r="F260" s="4" t="s">
        <v>56</v>
      </c>
      <c r="G260" s="4" t="s">
        <v>88</v>
      </c>
      <c r="H260" t="str">
        <f t="shared" ref="H260:H323" ca="1" si="70">IF(RANDBETWEEN(0,20)&lt;=10,"Standard",IF(RANDBETWEEN(0,20)&lt;=15,"Van","Luxury"))</f>
        <v>Van</v>
      </c>
      <c r="I260" t="str">
        <f t="shared" ref="I260:I323" ca="1" si="71">IF(H260="Van",CONCATENATE("NYCVan ",RANDBETWEEN(1,2)),IF(H260="Standard",CONCATENATE("NYCStandard ",RANDBETWEEN(1,4)),CONCATENATE("NYCLuxury ",RANDBETWEEN(1,2))))</f>
        <v>NYCVan 1</v>
      </c>
      <c r="J260" t="str">
        <f t="shared" ca="1" si="67"/>
        <v>NYC Driver1</v>
      </c>
      <c r="K260">
        <f ca="1">(Sheet2!$B$6+RANDBETWEEN(0,Sheet2!$B$5-Sheet2!$B$6))/1000000</f>
        <v>40.743935999999998</v>
      </c>
      <c r="L260">
        <f ca="1">(Sheet2!$C$6+RANDBETWEEN(0,ABS(Sheet2!$C$5)-ABS(Sheet2!$C$6)))/1000000</f>
        <v>-73.953429</v>
      </c>
      <c r="M260">
        <f ca="1">(Sheet2!$B$9+RANDBETWEEN(0,Sheet2!$B$8-Sheet2!$B$9))/1000000</f>
        <v>40.710605999999999</v>
      </c>
      <c r="N260">
        <f ca="1">(Sheet2!$C$9+RANDBETWEEN(0,ABS(Sheet2!$C$8)-ABS(Sheet2!$C$9)))/1000000</f>
        <v>-73.998328999999998</v>
      </c>
      <c r="O260">
        <f t="shared" ca="1" si="64"/>
        <v>5.5918681136092614</v>
      </c>
      <c r="P260" t="str">
        <f t="shared" ca="1" si="65"/>
        <v>Not completed</v>
      </c>
      <c r="Q260">
        <f t="shared" ref="Q260:Q323" ca="1" si="72">IF(AND(HOUR(D260)&gt;=10,HOUR(D260)&lt;=15),2,3)</f>
        <v>3</v>
      </c>
      <c r="R260">
        <f t="shared" ca="1" si="66"/>
        <v>5</v>
      </c>
      <c r="S260">
        <f t="shared" ref="S260:S323" ca="1" si="73">IF(RANDBETWEEN(0,20)&lt;=10,5,IF(RANDBETWEEN(0,20)&lt;=14,4,IF(RANDBETWEEN(0,20)&lt;=15,3,IF(RANDBETWEEN(0,20)&lt;=16,2,1))))</f>
        <v>5</v>
      </c>
      <c r="T260" t="str">
        <f t="shared" ref="T260:T323" ca="1" si="74">IF(S260=1,CONCATENATE("Bad Comment ",RANDBETWEEN(1,5)),IF(S260&gt;=4,CONCATENATE("Great Comment ",RANDBETWEEN(1,5)),CONCATENATE("Standard Comment ",RANDBETWEEN(1,5))))</f>
        <v>Great Comment 3</v>
      </c>
      <c r="U260">
        <f t="shared" ref="U260:U323" ca="1" si="75">RANDBETWEEN(0,100)</f>
        <v>77</v>
      </c>
    </row>
    <row r="261" spans="1:21" x14ac:dyDescent="0.25">
      <c r="A261" t="str">
        <f t="shared" si="68"/>
        <v>NYC10259</v>
      </c>
      <c r="B261" t="s">
        <v>37</v>
      </c>
      <c r="C261" s="2">
        <f t="shared" ca="1" si="62"/>
        <v>41737</v>
      </c>
      <c r="D261" s="3">
        <f t="shared" ca="1" si="69"/>
        <v>3.125E-2</v>
      </c>
      <c r="E261" s="3">
        <f t="shared" ca="1" si="63"/>
        <v>4.4444444444444446E-2</v>
      </c>
      <c r="F261" s="4" t="s">
        <v>56</v>
      </c>
      <c r="G261" s="4" t="s">
        <v>88</v>
      </c>
      <c r="H261" t="str">
        <f t="shared" ca="1" si="70"/>
        <v>Van</v>
      </c>
      <c r="I261" t="str">
        <f t="shared" ca="1" si="71"/>
        <v>NYCVan 2</v>
      </c>
      <c r="J261" t="str">
        <f t="shared" ca="1" si="67"/>
        <v>NYC Driver1</v>
      </c>
      <c r="K261">
        <f ca="1">(Sheet2!$B$6+RANDBETWEEN(0,Sheet2!$B$5-Sheet2!$B$6))/1000000</f>
        <v>40.742458999999997</v>
      </c>
      <c r="L261">
        <f ca="1">(Sheet2!$C$6+RANDBETWEEN(0,ABS(Sheet2!$C$5)-ABS(Sheet2!$C$6)))/1000000</f>
        <v>-73.954093999999998</v>
      </c>
      <c r="M261">
        <f ca="1">(Sheet2!$B$9+RANDBETWEEN(0,Sheet2!$B$8-Sheet2!$B$9))/1000000</f>
        <v>40.711308000000002</v>
      </c>
      <c r="N261">
        <f ca="1">(Sheet2!$C$9+RANDBETWEEN(0,ABS(Sheet2!$C$8)-ABS(Sheet2!$C$9)))/1000000</f>
        <v>-74.000484</v>
      </c>
      <c r="O261">
        <f t="shared" ca="1" si="64"/>
        <v>5.5878590721312928</v>
      </c>
      <c r="P261" t="str">
        <f t="shared" ca="1" si="65"/>
        <v>Not completed</v>
      </c>
      <c r="Q261">
        <f t="shared" ca="1" si="72"/>
        <v>3</v>
      </c>
      <c r="R261">
        <f t="shared" ca="1" si="66"/>
        <v>5</v>
      </c>
      <c r="S261">
        <f t="shared" ca="1" si="73"/>
        <v>4</v>
      </c>
      <c r="T261" t="str">
        <f t="shared" ca="1" si="74"/>
        <v>Great Comment 5</v>
      </c>
      <c r="U261">
        <f t="shared" ca="1" si="75"/>
        <v>99</v>
      </c>
    </row>
    <row r="262" spans="1:21" x14ac:dyDescent="0.25">
      <c r="A262" t="str">
        <f t="shared" si="68"/>
        <v>NYC10260</v>
      </c>
      <c r="B262" t="s">
        <v>37</v>
      </c>
      <c r="C262" s="2">
        <f t="shared" ca="1" si="62"/>
        <v>41793</v>
      </c>
      <c r="D262" s="3">
        <f t="shared" ca="1" si="69"/>
        <v>0.51736111111111105</v>
      </c>
      <c r="E262" s="3">
        <f t="shared" ca="1" si="63"/>
        <v>0.52569444444444435</v>
      </c>
      <c r="F262" s="4" t="s">
        <v>56</v>
      </c>
      <c r="G262" s="4" t="s">
        <v>88</v>
      </c>
      <c r="H262" t="str">
        <f t="shared" ca="1" si="70"/>
        <v>Standard</v>
      </c>
      <c r="I262" t="str">
        <f t="shared" ca="1" si="71"/>
        <v>NYCStandard 1</v>
      </c>
      <c r="J262" t="str">
        <f t="shared" ca="1" si="67"/>
        <v>NYC Driver4</v>
      </c>
      <c r="K262">
        <f ca="1">(Sheet2!$B$6+RANDBETWEEN(0,Sheet2!$B$5-Sheet2!$B$6))/1000000</f>
        <v>40.738132999999998</v>
      </c>
      <c r="L262">
        <f ca="1">(Sheet2!$C$6+RANDBETWEEN(0,ABS(Sheet2!$C$5)-ABS(Sheet2!$C$6)))/1000000</f>
        <v>-73.973467999999997</v>
      </c>
      <c r="M262">
        <f ca="1">(Sheet2!$B$9+RANDBETWEEN(0,Sheet2!$B$8-Sheet2!$B$9))/1000000</f>
        <v>40.708996999999997</v>
      </c>
      <c r="N262">
        <f ca="1">(Sheet2!$C$9+RANDBETWEEN(0,ABS(Sheet2!$C$8)-ABS(Sheet2!$C$9)))/1000000</f>
        <v>-73.997939000000002</v>
      </c>
      <c r="O262">
        <f t="shared" ca="1" si="64"/>
        <v>3.8049130568253458</v>
      </c>
      <c r="P262" t="str">
        <f t="shared" ca="1" si="65"/>
        <v>Completed</v>
      </c>
      <c r="Q262">
        <f t="shared" ca="1" si="72"/>
        <v>2</v>
      </c>
      <c r="R262">
        <f t="shared" ca="1" si="66"/>
        <v>0</v>
      </c>
      <c r="S262">
        <f t="shared" ca="1" si="73"/>
        <v>2</v>
      </c>
      <c r="T262" t="str">
        <f t="shared" ca="1" si="74"/>
        <v>Standard Comment 4</v>
      </c>
      <c r="U262">
        <f t="shared" ca="1" si="75"/>
        <v>57</v>
      </c>
    </row>
    <row r="263" spans="1:21" x14ac:dyDescent="0.25">
      <c r="A263" t="str">
        <f t="shared" si="68"/>
        <v>NYC10261</v>
      </c>
      <c r="B263" t="s">
        <v>37</v>
      </c>
      <c r="C263" s="2">
        <f t="shared" ca="1" si="62"/>
        <v>41736</v>
      </c>
      <c r="D263" s="3">
        <f t="shared" ca="1" si="69"/>
        <v>0.4909722222222222</v>
      </c>
      <c r="E263" s="3">
        <f t="shared" ca="1" si="63"/>
        <v>0.5</v>
      </c>
      <c r="F263" s="4" t="s">
        <v>56</v>
      </c>
      <c r="G263" s="4" t="s">
        <v>88</v>
      </c>
      <c r="H263" t="str">
        <f t="shared" ca="1" si="70"/>
        <v>Van</v>
      </c>
      <c r="I263" t="str">
        <f t="shared" ca="1" si="71"/>
        <v>NYCVan 1</v>
      </c>
      <c r="J263" t="str">
        <f t="shared" ca="1" si="67"/>
        <v>NYC Driver1</v>
      </c>
      <c r="K263">
        <f ca="1">(Sheet2!$B$6+RANDBETWEEN(0,Sheet2!$B$5-Sheet2!$B$6))/1000000</f>
        <v>40.734765000000003</v>
      </c>
      <c r="L263">
        <f ca="1">(Sheet2!$C$6+RANDBETWEEN(0,ABS(Sheet2!$C$5)-ABS(Sheet2!$C$6)))/1000000</f>
        <v>-73.963228999999998</v>
      </c>
      <c r="M263">
        <f ca="1">(Sheet2!$B$9+RANDBETWEEN(0,Sheet2!$B$8-Sheet2!$B$9))/1000000</f>
        <v>40.711958000000003</v>
      </c>
      <c r="N263">
        <f ca="1">(Sheet2!$C$9+RANDBETWEEN(0,ABS(Sheet2!$C$8)-ABS(Sheet2!$C$9)))/1000000</f>
        <v>-73.993578999999997</v>
      </c>
      <c r="O263">
        <f t="shared" ca="1" si="64"/>
        <v>3.7964216691510968</v>
      </c>
      <c r="P263" t="str">
        <f t="shared" ca="1" si="65"/>
        <v>Completed</v>
      </c>
      <c r="Q263">
        <f t="shared" ca="1" si="72"/>
        <v>2</v>
      </c>
      <c r="R263">
        <f t="shared" ca="1" si="66"/>
        <v>5</v>
      </c>
      <c r="S263">
        <f t="shared" ca="1" si="73"/>
        <v>5</v>
      </c>
      <c r="T263" t="str">
        <f t="shared" ca="1" si="74"/>
        <v>Great Comment 2</v>
      </c>
      <c r="U263">
        <f t="shared" ca="1" si="75"/>
        <v>52</v>
      </c>
    </row>
    <row r="264" spans="1:21" x14ac:dyDescent="0.25">
      <c r="A264" t="str">
        <f t="shared" si="68"/>
        <v>NYC10262</v>
      </c>
      <c r="B264" t="s">
        <v>37</v>
      </c>
      <c r="C264" s="2">
        <f t="shared" ca="1" si="62"/>
        <v>41753</v>
      </c>
      <c r="D264" s="3">
        <f t="shared" ca="1" si="69"/>
        <v>0.96458333333333324</v>
      </c>
      <c r="E264" s="3">
        <f t="shared" ca="1" si="63"/>
        <v>0.97638888888888875</v>
      </c>
      <c r="F264" s="4" t="s">
        <v>56</v>
      </c>
      <c r="G264" s="4" t="s">
        <v>88</v>
      </c>
      <c r="H264" t="str">
        <f t="shared" ca="1" si="70"/>
        <v>Standard</v>
      </c>
      <c r="I264" t="str">
        <f t="shared" ca="1" si="71"/>
        <v>NYCStandard 3</v>
      </c>
      <c r="J264" t="str">
        <f t="shared" ca="1" si="67"/>
        <v>NYC Driver11</v>
      </c>
      <c r="K264">
        <f ca="1">(Sheet2!$B$6+RANDBETWEEN(0,Sheet2!$B$5-Sheet2!$B$6))/1000000</f>
        <v>40.739947999999998</v>
      </c>
      <c r="L264">
        <f ca="1">(Sheet2!$C$6+RANDBETWEEN(0,ABS(Sheet2!$C$5)-ABS(Sheet2!$C$6)))/1000000</f>
        <v>-73.952646000000001</v>
      </c>
      <c r="M264">
        <f ca="1">(Sheet2!$B$9+RANDBETWEEN(0,Sheet2!$B$8-Sheet2!$B$9))/1000000</f>
        <v>40.712209000000001</v>
      </c>
      <c r="N264">
        <f ca="1">(Sheet2!$C$9+RANDBETWEEN(0,ABS(Sheet2!$C$8)-ABS(Sheet2!$C$9)))/1000000</f>
        <v>-73.994956999999999</v>
      </c>
      <c r="O264">
        <f t="shared" ca="1" si="64"/>
        <v>5.0593209445537255</v>
      </c>
      <c r="P264" t="str">
        <f t="shared" ca="1" si="65"/>
        <v>Completed</v>
      </c>
      <c r="Q264">
        <f t="shared" ca="1" si="72"/>
        <v>3</v>
      </c>
      <c r="R264">
        <f t="shared" ca="1" si="66"/>
        <v>0</v>
      </c>
      <c r="S264">
        <f t="shared" ca="1" si="73"/>
        <v>4</v>
      </c>
      <c r="T264" t="str">
        <f t="shared" ca="1" si="74"/>
        <v>Great Comment 1</v>
      </c>
      <c r="U264">
        <f t="shared" ca="1" si="75"/>
        <v>95</v>
      </c>
    </row>
    <row r="265" spans="1:21" x14ac:dyDescent="0.25">
      <c r="A265" t="str">
        <f t="shared" si="68"/>
        <v>NYC10263</v>
      </c>
      <c r="B265" t="s">
        <v>37</v>
      </c>
      <c r="C265" s="2">
        <f t="shared" ca="1" si="62"/>
        <v>41785</v>
      </c>
      <c r="D265" s="3">
        <f t="shared" ca="1" si="69"/>
        <v>0.4597222222222222</v>
      </c>
      <c r="E265" s="3">
        <f t="shared" ca="1" si="63"/>
        <v>0.47569444444444442</v>
      </c>
      <c r="F265" s="4" t="s">
        <v>56</v>
      </c>
      <c r="G265" s="4" t="s">
        <v>88</v>
      </c>
      <c r="H265" t="str">
        <f t="shared" ca="1" si="70"/>
        <v>Standard</v>
      </c>
      <c r="I265" t="str">
        <f t="shared" ca="1" si="71"/>
        <v>NYCStandard 2</v>
      </c>
      <c r="J265" t="str">
        <f t="shared" ca="1" si="67"/>
        <v>NYC Driver3</v>
      </c>
      <c r="K265">
        <f ca="1">(Sheet2!$B$6+RANDBETWEEN(0,Sheet2!$B$5-Sheet2!$B$6))/1000000</f>
        <v>40.739381999999999</v>
      </c>
      <c r="L265">
        <f ca="1">(Sheet2!$C$6+RANDBETWEEN(0,ABS(Sheet2!$C$5)-ABS(Sheet2!$C$6)))/1000000</f>
        <v>-73.949910000000003</v>
      </c>
      <c r="M265">
        <f ca="1">(Sheet2!$B$9+RANDBETWEEN(0,Sheet2!$B$8-Sheet2!$B$9))/1000000</f>
        <v>40.705539999999999</v>
      </c>
      <c r="N265">
        <f ca="1">(Sheet2!$C$9+RANDBETWEEN(0,ABS(Sheet2!$C$8)-ABS(Sheet2!$C$9)))/1000000</f>
        <v>-74.002095999999995</v>
      </c>
      <c r="O265">
        <f t="shared" ca="1" si="64"/>
        <v>6.2198549500772122</v>
      </c>
      <c r="P265" t="str">
        <f t="shared" ca="1" si="65"/>
        <v>Completed</v>
      </c>
      <c r="Q265">
        <f t="shared" ca="1" si="72"/>
        <v>2</v>
      </c>
      <c r="R265">
        <f t="shared" ca="1" si="66"/>
        <v>0</v>
      </c>
      <c r="S265">
        <f t="shared" ca="1" si="73"/>
        <v>4</v>
      </c>
      <c r="T265" t="str">
        <f t="shared" ca="1" si="74"/>
        <v>Great Comment 5</v>
      </c>
      <c r="U265">
        <f t="shared" ca="1" si="75"/>
        <v>46</v>
      </c>
    </row>
    <row r="266" spans="1:21" x14ac:dyDescent="0.25">
      <c r="A266" t="str">
        <f t="shared" si="68"/>
        <v>NYC10264</v>
      </c>
      <c r="B266" t="s">
        <v>37</v>
      </c>
      <c r="C266" s="2">
        <f t="shared" ca="1" si="62"/>
        <v>41775</v>
      </c>
      <c r="D266" s="3">
        <f t="shared" ca="1" si="69"/>
        <v>0.46388888888888885</v>
      </c>
      <c r="E266" s="3">
        <f t="shared" ca="1" si="63"/>
        <v>0.47777777777777775</v>
      </c>
      <c r="F266" s="4" t="s">
        <v>57</v>
      </c>
      <c r="G266" s="4" t="s">
        <v>88</v>
      </c>
      <c r="H266" t="str">
        <f t="shared" ca="1" si="70"/>
        <v>Standard</v>
      </c>
      <c r="I266" t="str">
        <f t="shared" ca="1" si="71"/>
        <v>NYCStandard 2</v>
      </c>
      <c r="J266" t="str">
        <f t="shared" ca="1" si="67"/>
        <v>NYC Driver16</v>
      </c>
      <c r="K266">
        <f ca="1">(Sheet2!$B$6+RANDBETWEEN(0,Sheet2!$B$5-Sheet2!$B$6))/1000000</f>
        <v>40.745266999999998</v>
      </c>
      <c r="L266">
        <f ca="1">(Sheet2!$C$6+RANDBETWEEN(0,ABS(Sheet2!$C$5)-ABS(Sheet2!$C$6)))/1000000</f>
        <v>-73.951222000000001</v>
      </c>
      <c r="M266">
        <f ca="1">(Sheet2!$B$9+RANDBETWEEN(0,Sheet2!$B$8-Sheet2!$B$9))/1000000</f>
        <v>40.709422000000004</v>
      </c>
      <c r="N266">
        <f ca="1">(Sheet2!$C$9+RANDBETWEEN(0,ABS(Sheet2!$C$8)-ABS(Sheet2!$C$9)))/1000000</f>
        <v>-73.994894000000002</v>
      </c>
      <c r="O266">
        <f t="shared" ca="1" si="64"/>
        <v>5.649873988860282</v>
      </c>
      <c r="P266" t="str">
        <f t="shared" ca="1" si="65"/>
        <v>Completed</v>
      </c>
      <c r="Q266">
        <f t="shared" ca="1" si="72"/>
        <v>2</v>
      </c>
      <c r="R266">
        <f t="shared" ca="1" si="66"/>
        <v>0</v>
      </c>
      <c r="S266">
        <f t="shared" ca="1" si="73"/>
        <v>5</v>
      </c>
      <c r="T266" t="str">
        <f t="shared" ca="1" si="74"/>
        <v>Great Comment 5</v>
      </c>
      <c r="U266">
        <f t="shared" ca="1" si="75"/>
        <v>46</v>
      </c>
    </row>
    <row r="267" spans="1:21" x14ac:dyDescent="0.25">
      <c r="A267" t="str">
        <f t="shared" si="68"/>
        <v>NYC10265</v>
      </c>
      <c r="B267" t="s">
        <v>37</v>
      </c>
      <c r="C267" s="2">
        <f t="shared" ca="1" si="62"/>
        <v>41778</v>
      </c>
      <c r="D267" s="3">
        <f t="shared" ca="1" si="69"/>
        <v>0.39027777777777778</v>
      </c>
      <c r="E267" s="3">
        <f t="shared" ca="1" si="63"/>
        <v>0.4</v>
      </c>
      <c r="F267" s="4" t="s">
        <v>57</v>
      </c>
      <c r="G267" s="4" t="s">
        <v>88</v>
      </c>
      <c r="H267" t="str">
        <f t="shared" ca="1" si="70"/>
        <v>Standard</v>
      </c>
      <c r="I267" t="str">
        <f t="shared" ca="1" si="71"/>
        <v>NYCStandard 4</v>
      </c>
      <c r="J267" t="str">
        <f t="shared" ca="1" si="67"/>
        <v>NYC Driver6</v>
      </c>
      <c r="K267">
        <f ca="1">(Sheet2!$B$6+RANDBETWEEN(0,Sheet2!$B$5-Sheet2!$B$6))/1000000</f>
        <v>40.733494999999998</v>
      </c>
      <c r="L267">
        <f ca="1">(Sheet2!$C$6+RANDBETWEEN(0,ABS(Sheet2!$C$5)-ABS(Sheet2!$C$6)))/1000000</f>
        <v>-73.968928000000005</v>
      </c>
      <c r="M267">
        <f ca="1">(Sheet2!$B$9+RANDBETWEEN(0,Sheet2!$B$8-Sheet2!$B$9))/1000000</f>
        <v>40.711723999999997</v>
      </c>
      <c r="N267">
        <f ca="1">(Sheet2!$C$9+RANDBETWEEN(0,ABS(Sheet2!$C$8)-ABS(Sheet2!$C$9)))/1000000</f>
        <v>-73.999748999999994</v>
      </c>
      <c r="O267">
        <f t="shared" ca="1" si="64"/>
        <v>3.7734738398457193</v>
      </c>
      <c r="P267" t="str">
        <f t="shared" ca="1" si="65"/>
        <v>Completed</v>
      </c>
      <c r="Q267">
        <f t="shared" ca="1" si="72"/>
        <v>3</v>
      </c>
      <c r="R267">
        <f t="shared" ca="1" si="66"/>
        <v>0</v>
      </c>
      <c r="S267">
        <f t="shared" ca="1" si="73"/>
        <v>1</v>
      </c>
      <c r="T267" t="str">
        <f t="shared" ca="1" si="74"/>
        <v>Bad Comment 1</v>
      </c>
      <c r="U267">
        <f t="shared" ca="1" si="75"/>
        <v>20</v>
      </c>
    </row>
    <row r="268" spans="1:21" x14ac:dyDescent="0.25">
      <c r="A268" t="str">
        <f t="shared" si="68"/>
        <v>NYC10266</v>
      </c>
      <c r="B268" t="s">
        <v>37</v>
      </c>
      <c r="C268" s="2">
        <f t="shared" ca="1" si="62"/>
        <v>41795</v>
      </c>
      <c r="D268" s="3">
        <f t="shared" ca="1" si="69"/>
        <v>0.74236111111111114</v>
      </c>
      <c r="E268" s="3">
        <f t="shared" ca="1" si="63"/>
        <v>0.75416666666666665</v>
      </c>
      <c r="F268" s="4" t="s">
        <v>57</v>
      </c>
      <c r="G268" s="4" t="s">
        <v>88</v>
      </c>
      <c r="H268" t="str">
        <f t="shared" ca="1" si="70"/>
        <v>Standard</v>
      </c>
      <c r="I268" t="str">
        <f t="shared" ca="1" si="71"/>
        <v>NYCStandard 3</v>
      </c>
      <c r="J268" t="str">
        <f t="shared" ca="1" si="67"/>
        <v>NYC Driver4</v>
      </c>
      <c r="K268">
        <f ca="1">(Sheet2!$B$6+RANDBETWEEN(0,Sheet2!$B$5-Sheet2!$B$6))/1000000</f>
        <v>40.735191999999998</v>
      </c>
      <c r="L268">
        <f ca="1">(Sheet2!$C$6+RANDBETWEEN(0,ABS(Sheet2!$C$5)-ABS(Sheet2!$C$6)))/1000000</f>
        <v>-73.946700000000007</v>
      </c>
      <c r="M268">
        <f ca="1">(Sheet2!$B$9+RANDBETWEEN(0,Sheet2!$B$8-Sheet2!$B$9))/1000000</f>
        <v>40.711382999999998</v>
      </c>
      <c r="N268">
        <f ca="1">(Sheet2!$C$9+RANDBETWEEN(0,ABS(Sheet2!$C$8)-ABS(Sheet2!$C$9)))/1000000</f>
        <v>-73.995233999999996</v>
      </c>
      <c r="O268">
        <f t="shared" ca="1" si="64"/>
        <v>5.4059389905917365</v>
      </c>
      <c r="P268" t="str">
        <f t="shared" ca="1" si="65"/>
        <v>Not completed</v>
      </c>
      <c r="Q268">
        <f t="shared" ca="1" si="72"/>
        <v>3</v>
      </c>
      <c r="R268">
        <f t="shared" ca="1" si="66"/>
        <v>0</v>
      </c>
      <c r="S268">
        <f t="shared" ca="1" si="73"/>
        <v>4</v>
      </c>
      <c r="T268" t="str">
        <f t="shared" ca="1" si="74"/>
        <v>Great Comment 1</v>
      </c>
      <c r="U268">
        <f t="shared" ca="1" si="75"/>
        <v>98</v>
      </c>
    </row>
    <row r="269" spans="1:21" x14ac:dyDescent="0.25">
      <c r="A269" t="str">
        <f t="shared" si="68"/>
        <v>NYC10267</v>
      </c>
      <c r="B269" t="s">
        <v>37</v>
      </c>
      <c r="C269" s="2">
        <f t="shared" ca="1" si="62"/>
        <v>41846</v>
      </c>
      <c r="D269" s="3">
        <f t="shared" ca="1" si="69"/>
        <v>0.41180555555555554</v>
      </c>
      <c r="E269" s="3">
        <f t="shared" ca="1" si="63"/>
        <v>0.42499999999999999</v>
      </c>
      <c r="F269" s="4" t="s">
        <v>57</v>
      </c>
      <c r="G269" s="4" t="s">
        <v>88</v>
      </c>
      <c r="H269" t="str">
        <f t="shared" ca="1" si="70"/>
        <v>Van</v>
      </c>
      <c r="I269" t="str">
        <f t="shared" ca="1" si="71"/>
        <v>NYCVan 2</v>
      </c>
      <c r="J269" t="str">
        <f t="shared" ca="1" si="67"/>
        <v>NYC Driver2</v>
      </c>
      <c r="K269">
        <f ca="1">(Sheet2!$B$6+RANDBETWEEN(0,Sheet2!$B$5-Sheet2!$B$6))/1000000</f>
        <v>40.744357000000001</v>
      </c>
      <c r="L269">
        <f ca="1">(Sheet2!$C$6+RANDBETWEEN(0,ABS(Sheet2!$C$5)-ABS(Sheet2!$C$6)))/1000000</f>
        <v>-73.974489000000005</v>
      </c>
      <c r="M269">
        <f ca="1">(Sheet2!$B$9+RANDBETWEEN(0,Sheet2!$B$8-Sheet2!$B$9))/1000000</f>
        <v>40.707456999999998</v>
      </c>
      <c r="N269">
        <f ca="1">(Sheet2!$C$9+RANDBETWEEN(0,ABS(Sheet2!$C$8)-ABS(Sheet2!$C$9)))/1000000</f>
        <v>-74.000448000000006</v>
      </c>
      <c r="O269">
        <f t="shared" ca="1" si="64"/>
        <v>4.5116290638748211</v>
      </c>
      <c r="P269" t="str">
        <f t="shared" ca="1" si="65"/>
        <v>Completed</v>
      </c>
      <c r="Q269">
        <f t="shared" ca="1" si="72"/>
        <v>3</v>
      </c>
      <c r="R269">
        <f t="shared" ca="1" si="66"/>
        <v>5</v>
      </c>
      <c r="S269">
        <f t="shared" ca="1" si="73"/>
        <v>5</v>
      </c>
      <c r="T269" t="str">
        <f t="shared" ca="1" si="74"/>
        <v>Great Comment 4</v>
      </c>
      <c r="U269">
        <f t="shared" ca="1" si="75"/>
        <v>27</v>
      </c>
    </row>
    <row r="270" spans="1:21" x14ac:dyDescent="0.25">
      <c r="A270" t="str">
        <f t="shared" si="68"/>
        <v>NYC10268</v>
      </c>
      <c r="B270" t="s">
        <v>37</v>
      </c>
      <c r="C270" s="2">
        <f t="shared" ca="1" si="62"/>
        <v>41796</v>
      </c>
      <c r="D270" s="3">
        <f t="shared" ca="1" si="69"/>
        <v>0.5493055555555556</v>
      </c>
      <c r="E270" s="3">
        <f t="shared" ca="1" si="63"/>
        <v>0.56319444444444444</v>
      </c>
      <c r="F270" s="4" t="s">
        <v>57</v>
      </c>
      <c r="G270" s="4" t="s">
        <v>88</v>
      </c>
      <c r="H270" t="str">
        <f t="shared" ca="1" si="70"/>
        <v>Standard</v>
      </c>
      <c r="I270" t="str">
        <f t="shared" ca="1" si="71"/>
        <v>NYCStandard 4</v>
      </c>
      <c r="J270" t="str">
        <f t="shared" ca="1" si="67"/>
        <v>NYC Driver5</v>
      </c>
      <c r="K270">
        <f ca="1">(Sheet2!$B$6+RANDBETWEEN(0,Sheet2!$B$5-Sheet2!$B$6))/1000000</f>
        <v>40.740270000000002</v>
      </c>
      <c r="L270">
        <f ca="1">(Sheet2!$C$6+RANDBETWEEN(0,ABS(Sheet2!$C$5)-ABS(Sheet2!$C$6)))/1000000</f>
        <v>-73.970517000000001</v>
      </c>
      <c r="M270">
        <f ca="1">(Sheet2!$B$9+RANDBETWEEN(0,Sheet2!$B$8-Sheet2!$B$9))/1000000</f>
        <v>40.705492999999997</v>
      </c>
      <c r="N270">
        <f ca="1">(Sheet2!$C$9+RANDBETWEEN(0,ABS(Sheet2!$C$8)-ABS(Sheet2!$C$9)))/1000000</f>
        <v>-73.998380999999995</v>
      </c>
      <c r="O270">
        <f t="shared" ca="1" si="64"/>
        <v>4.4562789690502989</v>
      </c>
      <c r="P270" t="str">
        <f t="shared" ca="1" si="65"/>
        <v>Completed</v>
      </c>
      <c r="Q270">
        <f t="shared" ca="1" si="72"/>
        <v>2</v>
      </c>
      <c r="R270">
        <f t="shared" ca="1" si="66"/>
        <v>0</v>
      </c>
      <c r="S270">
        <f t="shared" ca="1" si="73"/>
        <v>5</v>
      </c>
      <c r="T270" t="str">
        <f t="shared" ca="1" si="74"/>
        <v>Great Comment 2</v>
      </c>
      <c r="U270">
        <f t="shared" ca="1" si="75"/>
        <v>62</v>
      </c>
    </row>
    <row r="271" spans="1:21" x14ac:dyDescent="0.25">
      <c r="A271" t="str">
        <f t="shared" si="68"/>
        <v>NYC10269</v>
      </c>
      <c r="B271" t="s">
        <v>37</v>
      </c>
      <c r="C271" s="2">
        <f t="shared" ca="1" si="62"/>
        <v>41831</v>
      </c>
      <c r="D271" s="3">
        <f t="shared" ca="1" si="69"/>
        <v>0.8930555555555556</v>
      </c>
      <c r="E271" s="3">
        <f t="shared" ca="1" si="63"/>
        <v>0.90694444444444444</v>
      </c>
      <c r="F271" s="4" t="s">
        <v>57</v>
      </c>
      <c r="G271" s="4" t="s">
        <v>88</v>
      </c>
      <c r="H271" t="str">
        <f t="shared" ca="1" si="70"/>
        <v>Standard</v>
      </c>
      <c r="I271" t="str">
        <f t="shared" ca="1" si="71"/>
        <v>NYCStandard 2</v>
      </c>
      <c r="J271" t="str">
        <f t="shared" ca="1" si="67"/>
        <v>NYC Driver15</v>
      </c>
      <c r="K271">
        <f ca="1">(Sheet2!$B$6+RANDBETWEEN(0,Sheet2!$B$5-Sheet2!$B$6))/1000000</f>
        <v>40.733235000000001</v>
      </c>
      <c r="L271">
        <f ca="1">(Sheet2!$C$6+RANDBETWEEN(0,ABS(Sheet2!$C$5)-ABS(Sheet2!$C$6)))/1000000</f>
        <v>-73.960006000000007</v>
      </c>
      <c r="M271">
        <f ca="1">(Sheet2!$B$9+RANDBETWEEN(0,Sheet2!$B$8-Sheet2!$B$9))/1000000</f>
        <v>40.706328999999997</v>
      </c>
      <c r="N271">
        <f ca="1">(Sheet2!$C$9+RANDBETWEEN(0,ABS(Sheet2!$C$8)-ABS(Sheet2!$C$9)))/1000000</f>
        <v>-74.001564000000002</v>
      </c>
      <c r="O271">
        <f t="shared" ca="1" si="64"/>
        <v>4.9507577197839119</v>
      </c>
      <c r="P271" t="str">
        <f t="shared" ca="1" si="65"/>
        <v>Completed</v>
      </c>
      <c r="Q271">
        <f t="shared" ca="1" si="72"/>
        <v>3</v>
      </c>
      <c r="R271">
        <f t="shared" ca="1" si="66"/>
        <v>0</v>
      </c>
      <c r="S271">
        <f t="shared" ca="1" si="73"/>
        <v>5</v>
      </c>
      <c r="T271" t="str">
        <f t="shared" ca="1" si="74"/>
        <v>Great Comment 4</v>
      </c>
      <c r="U271">
        <f t="shared" ca="1" si="75"/>
        <v>85</v>
      </c>
    </row>
    <row r="272" spans="1:21" x14ac:dyDescent="0.25">
      <c r="A272" t="str">
        <f t="shared" si="68"/>
        <v>NYC10270</v>
      </c>
      <c r="B272" t="s">
        <v>37</v>
      </c>
      <c r="C272" s="2">
        <f t="shared" ca="1" si="62"/>
        <v>41787</v>
      </c>
      <c r="D272" s="3">
        <f t="shared" ca="1" si="69"/>
        <v>0.8340277777777777</v>
      </c>
      <c r="E272" s="3">
        <f t="shared" ca="1" si="63"/>
        <v>0.84791666666666654</v>
      </c>
      <c r="F272" s="4" t="s">
        <v>57</v>
      </c>
      <c r="G272" s="4" t="s">
        <v>88</v>
      </c>
      <c r="H272" t="str">
        <f t="shared" ca="1" si="70"/>
        <v>Van</v>
      </c>
      <c r="I272" t="str">
        <f t="shared" ca="1" si="71"/>
        <v>NYCVan 2</v>
      </c>
      <c r="J272" t="str">
        <f t="shared" ca="1" si="67"/>
        <v>NYC Driver9</v>
      </c>
      <c r="K272">
        <f ca="1">(Sheet2!$B$6+RANDBETWEEN(0,Sheet2!$B$5-Sheet2!$B$6))/1000000</f>
        <v>40.732607000000002</v>
      </c>
      <c r="L272">
        <f ca="1">(Sheet2!$C$6+RANDBETWEEN(0,ABS(Sheet2!$C$5)-ABS(Sheet2!$C$6)))/1000000</f>
        <v>-73.965486999999996</v>
      </c>
      <c r="M272">
        <f ca="1">(Sheet2!$B$9+RANDBETWEEN(0,Sheet2!$B$8-Sheet2!$B$9))/1000000</f>
        <v>40.706569999999999</v>
      </c>
      <c r="N272">
        <f ca="1">(Sheet2!$C$9+RANDBETWEEN(0,ABS(Sheet2!$C$8)-ABS(Sheet2!$C$9)))/1000000</f>
        <v>-74.002247999999994</v>
      </c>
      <c r="O272">
        <f t="shared" ca="1" si="64"/>
        <v>4.5047713482484326</v>
      </c>
      <c r="P272" t="str">
        <f t="shared" ca="1" si="65"/>
        <v>Completed</v>
      </c>
      <c r="Q272">
        <f t="shared" ca="1" si="72"/>
        <v>3</v>
      </c>
      <c r="R272">
        <f t="shared" ca="1" si="66"/>
        <v>5</v>
      </c>
      <c r="S272">
        <f t="shared" ca="1" si="73"/>
        <v>5</v>
      </c>
      <c r="T272" t="str">
        <f t="shared" ca="1" si="74"/>
        <v>Great Comment 2</v>
      </c>
      <c r="U272">
        <f t="shared" ca="1" si="75"/>
        <v>70</v>
      </c>
    </row>
    <row r="273" spans="1:21" x14ac:dyDescent="0.25">
      <c r="A273" t="str">
        <f t="shared" si="68"/>
        <v>NYC10271</v>
      </c>
      <c r="B273" t="s">
        <v>37</v>
      </c>
      <c r="C273" s="2">
        <f t="shared" ca="1" si="62"/>
        <v>41823</v>
      </c>
      <c r="D273" s="3">
        <f t="shared" ca="1" si="69"/>
        <v>0.38750000000000001</v>
      </c>
      <c r="E273" s="3">
        <f t="shared" ca="1" si="63"/>
        <v>0.40069444444444446</v>
      </c>
      <c r="F273" s="4" t="s">
        <v>57</v>
      </c>
      <c r="G273" s="4" t="s">
        <v>88</v>
      </c>
      <c r="H273" t="str">
        <f t="shared" ca="1" si="70"/>
        <v>Van</v>
      </c>
      <c r="I273" t="str">
        <f t="shared" ca="1" si="71"/>
        <v>NYCVan 1</v>
      </c>
      <c r="J273" t="str">
        <f t="shared" ca="1" si="67"/>
        <v>NYC Driver16</v>
      </c>
      <c r="K273">
        <f ca="1">(Sheet2!$B$6+RANDBETWEEN(0,Sheet2!$B$5-Sheet2!$B$6))/1000000</f>
        <v>40.736066000000001</v>
      </c>
      <c r="L273">
        <f ca="1">(Sheet2!$C$6+RANDBETWEEN(0,ABS(Sheet2!$C$5)-ABS(Sheet2!$C$6)))/1000000</f>
        <v>-73.954989999999995</v>
      </c>
      <c r="M273">
        <f ca="1">(Sheet2!$B$9+RANDBETWEEN(0,Sheet2!$B$8-Sheet2!$B$9))/1000000</f>
        <v>40.707458000000003</v>
      </c>
      <c r="N273">
        <f ca="1">(Sheet2!$C$9+RANDBETWEEN(0,ABS(Sheet2!$C$8)-ABS(Sheet2!$C$9)))/1000000</f>
        <v>-74.001822000000004</v>
      </c>
      <c r="O273">
        <f t="shared" ca="1" si="64"/>
        <v>5.487853758984472</v>
      </c>
      <c r="P273" t="str">
        <f t="shared" ca="1" si="65"/>
        <v>Completed</v>
      </c>
      <c r="Q273">
        <f t="shared" ca="1" si="72"/>
        <v>3</v>
      </c>
      <c r="R273">
        <f t="shared" ca="1" si="66"/>
        <v>5</v>
      </c>
      <c r="S273">
        <f t="shared" ca="1" si="73"/>
        <v>5</v>
      </c>
      <c r="T273" t="str">
        <f t="shared" ca="1" si="74"/>
        <v>Great Comment 4</v>
      </c>
      <c r="U273">
        <f t="shared" ca="1" si="75"/>
        <v>32</v>
      </c>
    </row>
    <row r="274" spans="1:21" x14ac:dyDescent="0.25">
      <c r="A274" t="str">
        <f t="shared" si="68"/>
        <v>NYC10272</v>
      </c>
      <c r="B274" t="s">
        <v>37</v>
      </c>
      <c r="C274" s="2">
        <f t="shared" ca="1" si="62"/>
        <v>41798</v>
      </c>
      <c r="D274" s="3">
        <f t="shared" ca="1" si="69"/>
        <v>0.70416666666666661</v>
      </c>
      <c r="E274" s="3">
        <f t="shared" ca="1" si="63"/>
        <v>0.71597222222222212</v>
      </c>
      <c r="F274" s="4" t="s">
        <v>57</v>
      </c>
      <c r="G274" s="4" t="s">
        <v>88</v>
      </c>
      <c r="H274" t="str">
        <f t="shared" ca="1" si="70"/>
        <v>Standard</v>
      </c>
      <c r="I274" t="str">
        <f t="shared" ca="1" si="71"/>
        <v>NYCStandard 3</v>
      </c>
      <c r="J274" t="str">
        <f t="shared" ca="1" si="67"/>
        <v>NYC Driver1</v>
      </c>
      <c r="K274">
        <f ca="1">(Sheet2!$B$6+RANDBETWEEN(0,Sheet2!$B$5-Sheet2!$B$6))/1000000</f>
        <v>40.743665999999997</v>
      </c>
      <c r="L274">
        <f ca="1">(Sheet2!$C$6+RANDBETWEEN(0,ABS(Sheet2!$C$5)-ABS(Sheet2!$C$6)))/1000000</f>
        <v>-73.963590999999994</v>
      </c>
      <c r="M274">
        <f ca="1">(Sheet2!$B$9+RANDBETWEEN(0,Sheet2!$B$8-Sheet2!$B$9))/1000000</f>
        <v>40.707079999999998</v>
      </c>
      <c r="N274">
        <f ca="1">(Sheet2!$C$9+RANDBETWEEN(0,ABS(Sheet2!$C$8)-ABS(Sheet2!$C$9)))/1000000</f>
        <v>-73.999894999999995</v>
      </c>
      <c r="O274">
        <f t="shared" ca="1" si="64"/>
        <v>5.1541399010892208</v>
      </c>
      <c r="P274" t="str">
        <f t="shared" ca="1" si="65"/>
        <v>Completed</v>
      </c>
      <c r="Q274">
        <f t="shared" ca="1" si="72"/>
        <v>3</v>
      </c>
      <c r="R274">
        <f t="shared" ca="1" si="66"/>
        <v>0</v>
      </c>
      <c r="S274">
        <f t="shared" ca="1" si="73"/>
        <v>4</v>
      </c>
      <c r="T274" t="str">
        <f t="shared" ca="1" si="74"/>
        <v>Great Comment 4</v>
      </c>
      <c r="U274">
        <f t="shared" ca="1" si="75"/>
        <v>45</v>
      </c>
    </row>
    <row r="275" spans="1:21" x14ac:dyDescent="0.25">
      <c r="A275" t="str">
        <f t="shared" si="68"/>
        <v>NYC10273</v>
      </c>
      <c r="B275" t="s">
        <v>37</v>
      </c>
      <c r="C275" s="2">
        <f t="shared" ca="1" si="62"/>
        <v>41801</v>
      </c>
      <c r="D275" s="3">
        <f t="shared" ca="1" si="69"/>
        <v>0.53749999999999998</v>
      </c>
      <c r="E275" s="3">
        <f t="shared" ca="1" si="63"/>
        <v>0.55069444444444438</v>
      </c>
      <c r="F275" s="4" t="s">
        <v>57</v>
      </c>
      <c r="G275" s="4" t="s">
        <v>88</v>
      </c>
      <c r="H275" t="str">
        <f t="shared" ca="1" si="70"/>
        <v>Standard</v>
      </c>
      <c r="I275" t="str">
        <f t="shared" ca="1" si="71"/>
        <v>NYCStandard 3</v>
      </c>
      <c r="J275" t="str">
        <f t="shared" ca="1" si="67"/>
        <v>NYC Driver12</v>
      </c>
      <c r="K275">
        <f ca="1">(Sheet2!$B$6+RANDBETWEEN(0,Sheet2!$B$5-Sheet2!$B$6))/1000000</f>
        <v>40.728994999999998</v>
      </c>
      <c r="L275">
        <f ca="1">(Sheet2!$C$6+RANDBETWEEN(0,ABS(Sheet2!$C$5)-ABS(Sheet2!$C$6)))/1000000</f>
        <v>-73.955089000000001</v>
      </c>
      <c r="M275">
        <f ca="1">(Sheet2!$B$9+RANDBETWEEN(0,Sheet2!$B$8-Sheet2!$B$9))/1000000</f>
        <v>40.708950000000002</v>
      </c>
      <c r="N275">
        <f ca="1">(Sheet2!$C$9+RANDBETWEEN(0,ABS(Sheet2!$C$8)-ABS(Sheet2!$C$9)))/1000000</f>
        <v>-73.998181000000002</v>
      </c>
      <c r="O275">
        <f t="shared" ca="1" si="64"/>
        <v>4.7526019073766319</v>
      </c>
      <c r="P275" t="str">
        <f t="shared" ca="1" si="65"/>
        <v>Not completed</v>
      </c>
      <c r="Q275">
        <f t="shared" ca="1" si="72"/>
        <v>2</v>
      </c>
      <c r="R275">
        <f t="shared" ca="1" si="66"/>
        <v>0</v>
      </c>
      <c r="S275">
        <f t="shared" ca="1" si="73"/>
        <v>4</v>
      </c>
      <c r="T275" t="str">
        <f t="shared" ca="1" si="74"/>
        <v>Great Comment 3</v>
      </c>
      <c r="U275">
        <f t="shared" ca="1" si="75"/>
        <v>41</v>
      </c>
    </row>
    <row r="276" spans="1:21" x14ac:dyDescent="0.25">
      <c r="A276" t="str">
        <f t="shared" si="68"/>
        <v>NYC10274</v>
      </c>
      <c r="B276" t="s">
        <v>37</v>
      </c>
      <c r="C276" s="2">
        <f t="shared" ca="1" si="62"/>
        <v>41791</v>
      </c>
      <c r="D276" s="3">
        <f t="shared" ca="1" si="69"/>
        <v>0.60069444444444442</v>
      </c>
      <c r="E276" s="3">
        <f t="shared" ca="1" si="63"/>
        <v>0.61458333333333326</v>
      </c>
      <c r="F276" s="4" t="s">
        <v>57</v>
      </c>
      <c r="G276" s="4" t="s">
        <v>88</v>
      </c>
      <c r="H276" t="str">
        <f t="shared" ca="1" si="70"/>
        <v>Van</v>
      </c>
      <c r="I276" t="str">
        <f t="shared" ca="1" si="71"/>
        <v>NYCVan 1</v>
      </c>
      <c r="J276" t="str">
        <f t="shared" ca="1" si="67"/>
        <v>NYC Driver17</v>
      </c>
      <c r="K276">
        <f ca="1">(Sheet2!$B$6+RANDBETWEEN(0,Sheet2!$B$5-Sheet2!$B$6))/1000000</f>
        <v>40.739736999999998</v>
      </c>
      <c r="L276">
        <f ca="1">(Sheet2!$C$6+RANDBETWEEN(0,ABS(Sheet2!$C$5)-ABS(Sheet2!$C$6)))/1000000</f>
        <v>-73.963012000000006</v>
      </c>
      <c r="M276">
        <f ca="1">(Sheet2!$B$9+RANDBETWEEN(0,Sheet2!$B$8-Sheet2!$B$9))/1000000</f>
        <v>40.709623000000001</v>
      </c>
      <c r="N276">
        <f ca="1">(Sheet2!$C$9+RANDBETWEEN(0,ABS(Sheet2!$C$8)-ABS(Sheet2!$C$9)))/1000000</f>
        <v>-74.000799000000001</v>
      </c>
      <c r="O276">
        <f t="shared" ca="1" si="64"/>
        <v>4.8318840683526334</v>
      </c>
      <c r="P276" t="str">
        <f t="shared" ca="1" si="65"/>
        <v>Cancelled</v>
      </c>
      <c r="Q276">
        <f t="shared" ca="1" si="72"/>
        <v>2</v>
      </c>
      <c r="R276">
        <f t="shared" ca="1" si="66"/>
        <v>5</v>
      </c>
      <c r="S276">
        <f t="shared" ca="1" si="73"/>
        <v>5</v>
      </c>
      <c r="T276" t="str">
        <f t="shared" ca="1" si="74"/>
        <v>Great Comment 3</v>
      </c>
      <c r="U276">
        <f t="shared" ca="1" si="75"/>
        <v>45</v>
      </c>
    </row>
    <row r="277" spans="1:21" x14ac:dyDescent="0.25">
      <c r="A277" t="str">
        <f t="shared" si="68"/>
        <v>NYC10275</v>
      </c>
      <c r="B277" t="s">
        <v>37</v>
      </c>
      <c r="C277" s="2">
        <f t="shared" ca="1" si="62"/>
        <v>41802</v>
      </c>
      <c r="D277" s="3">
        <f t="shared" ca="1" si="69"/>
        <v>0.88124999999999998</v>
      </c>
      <c r="E277" s="3">
        <f t="shared" ca="1" si="63"/>
        <v>0.89027777777777772</v>
      </c>
      <c r="F277" s="4" t="s">
        <v>58</v>
      </c>
      <c r="G277" s="4" t="s">
        <v>88</v>
      </c>
      <c r="H277" t="str">
        <f t="shared" ca="1" si="70"/>
        <v>Standard</v>
      </c>
      <c r="I277" t="str">
        <f t="shared" ca="1" si="71"/>
        <v>NYCStandard 3</v>
      </c>
      <c r="J277" t="str">
        <f t="shared" ca="1" si="67"/>
        <v>NYC Driver4</v>
      </c>
      <c r="K277">
        <f ca="1">(Sheet2!$B$6+RANDBETWEEN(0,Sheet2!$B$5-Sheet2!$B$6))/1000000</f>
        <v>40.734827000000003</v>
      </c>
      <c r="L277">
        <f ca="1">(Sheet2!$C$6+RANDBETWEEN(0,ABS(Sheet2!$C$5)-ABS(Sheet2!$C$6)))/1000000</f>
        <v>-73.970166000000006</v>
      </c>
      <c r="M277">
        <f ca="1">(Sheet2!$B$9+RANDBETWEEN(0,Sheet2!$B$8-Sheet2!$B$9))/1000000</f>
        <v>40.712465999999999</v>
      </c>
      <c r="N277">
        <f ca="1">(Sheet2!$C$9+RANDBETWEEN(0,ABS(Sheet2!$C$8)-ABS(Sheet2!$C$9)))/1000000</f>
        <v>-73.996562999999995</v>
      </c>
      <c r="O277">
        <f t="shared" ca="1" si="64"/>
        <v>3.459502753286952</v>
      </c>
      <c r="P277" t="str">
        <f t="shared" ca="1" si="65"/>
        <v>Cancelled</v>
      </c>
      <c r="Q277">
        <f t="shared" ca="1" si="72"/>
        <v>3</v>
      </c>
      <c r="R277">
        <f t="shared" ca="1" si="66"/>
        <v>0</v>
      </c>
      <c r="S277">
        <f t="shared" ca="1" si="73"/>
        <v>5</v>
      </c>
      <c r="T277" t="str">
        <f t="shared" ca="1" si="74"/>
        <v>Great Comment 5</v>
      </c>
      <c r="U277">
        <f t="shared" ca="1" si="75"/>
        <v>72</v>
      </c>
    </row>
    <row r="278" spans="1:21" x14ac:dyDescent="0.25">
      <c r="A278" t="str">
        <f t="shared" si="68"/>
        <v>NYC10276</v>
      </c>
      <c r="B278" t="s">
        <v>37</v>
      </c>
      <c r="C278" s="2">
        <f t="shared" ca="1" si="62"/>
        <v>41848</v>
      </c>
      <c r="D278" s="3">
        <f t="shared" ca="1" si="69"/>
        <v>0.30694444444444441</v>
      </c>
      <c r="E278" s="3">
        <f t="shared" ca="1" si="63"/>
        <v>0.31874999999999998</v>
      </c>
      <c r="F278" s="4" t="s">
        <v>58</v>
      </c>
      <c r="G278" s="4" t="s">
        <v>88</v>
      </c>
      <c r="H278" t="str">
        <f t="shared" ca="1" si="70"/>
        <v>Van</v>
      </c>
      <c r="I278" t="str">
        <f t="shared" ca="1" si="71"/>
        <v>NYCVan 2</v>
      </c>
      <c r="J278" t="str">
        <f t="shared" ca="1" si="67"/>
        <v>NYC Driver17</v>
      </c>
      <c r="K278">
        <f ca="1">(Sheet2!$B$6+RANDBETWEEN(0,Sheet2!$B$5-Sheet2!$B$6))/1000000</f>
        <v>40.730393999999997</v>
      </c>
      <c r="L278">
        <f ca="1">(Sheet2!$C$6+RANDBETWEEN(0,ABS(Sheet2!$C$5)-ABS(Sheet2!$C$6)))/1000000</f>
        <v>-73.966072999999994</v>
      </c>
      <c r="M278">
        <f ca="1">(Sheet2!$B$9+RANDBETWEEN(0,Sheet2!$B$8-Sheet2!$B$9))/1000000</f>
        <v>40.705837000000002</v>
      </c>
      <c r="N278">
        <f ca="1">(Sheet2!$C$9+RANDBETWEEN(0,ABS(Sheet2!$C$8)-ABS(Sheet2!$C$9)))/1000000</f>
        <v>-73.999643000000006</v>
      </c>
      <c r="O278">
        <f t="shared" ca="1" si="64"/>
        <v>4.1593162286606677</v>
      </c>
      <c r="P278" t="str">
        <f t="shared" ca="1" si="65"/>
        <v>Completed</v>
      </c>
      <c r="Q278">
        <f t="shared" ca="1" si="72"/>
        <v>3</v>
      </c>
      <c r="R278">
        <f t="shared" ca="1" si="66"/>
        <v>5</v>
      </c>
      <c r="S278">
        <f t="shared" ca="1" si="73"/>
        <v>4</v>
      </c>
      <c r="T278" t="str">
        <f t="shared" ca="1" si="74"/>
        <v>Great Comment 5</v>
      </c>
      <c r="U278">
        <f t="shared" ca="1" si="75"/>
        <v>14</v>
      </c>
    </row>
    <row r="279" spans="1:21" x14ac:dyDescent="0.25">
      <c r="A279" t="str">
        <f t="shared" si="68"/>
        <v>NYC10277</v>
      </c>
      <c r="B279" t="s">
        <v>37</v>
      </c>
      <c r="C279" s="2">
        <f t="shared" ca="1" si="62"/>
        <v>41832</v>
      </c>
      <c r="D279" s="3">
        <f t="shared" ca="1" si="69"/>
        <v>0.38541666666666669</v>
      </c>
      <c r="E279" s="3">
        <f t="shared" ca="1" si="63"/>
        <v>0.40277777777777779</v>
      </c>
      <c r="F279" s="4" t="s">
        <v>58</v>
      </c>
      <c r="G279" s="4" t="s">
        <v>88</v>
      </c>
      <c r="H279" t="str">
        <f t="shared" ca="1" si="70"/>
        <v>Luxury</v>
      </c>
      <c r="I279" t="str">
        <f t="shared" ca="1" si="71"/>
        <v>NYCLuxury 2</v>
      </c>
      <c r="J279" t="str">
        <f t="shared" ca="1" si="67"/>
        <v>NYC Driver9</v>
      </c>
      <c r="K279">
        <f ca="1">(Sheet2!$B$6+RANDBETWEEN(0,Sheet2!$B$5-Sheet2!$B$6))/1000000</f>
        <v>40.742621</v>
      </c>
      <c r="L279">
        <f ca="1">(Sheet2!$C$6+RANDBETWEEN(0,ABS(Sheet2!$C$5)-ABS(Sheet2!$C$6)))/1000000</f>
        <v>-73.958455999999998</v>
      </c>
      <c r="M279">
        <f ca="1">(Sheet2!$B$9+RANDBETWEEN(0,Sheet2!$B$8-Sheet2!$B$9))/1000000</f>
        <v>40.710324</v>
      </c>
      <c r="N279">
        <f ca="1">(Sheet2!$C$9+RANDBETWEEN(0,ABS(Sheet2!$C$8)-ABS(Sheet2!$C$9)))/1000000</f>
        <v>-74.002920000000003</v>
      </c>
      <c r="O279">
        <f t="shared" ca="1" si="64"/>
        <v>5.4955832311047752</v>
      </c>
      <c r="P279" t="str">
        <f t="shared" ca="1" si="65"/>
        <v>Completed</v>
      </c>
      <c r="Q279">
        <f t="shared" ca="1" si="72"/>
        <v>3</v>
      </c>
      <c r="R279">
        <f t="shared" ca="1" si="66"/>
        <v>10</v>
      </c>
      <c r="S279">
        <f t="shared" ca="1" si="73"/>
        <v>5</v>
      </c>
      <c r="T279" t="str">
        <f t="shared" ca="1" si="74"/>
        <v>Great Comment 5</v>
      </c>
      <c r="U279">
        <f t="shared" ca="1" si="75"/>
        <v>34</v>
      </c>
    </row>
    <row r="280" spans="1:21" x14ac:dyDescent="0.25">
      <c r="A280" t="str">
        <f t="shared" si="68"/>
        <v>NYC10278</v>
      </c>
      <c r="B280" t="s">
        <v>37</v>
      </c>
      <c r="C280" s="2">
        <f t="shared" ca="1" si="62"/>
        <v>41708</v>
      </c>
      <c r="D280" s="3">
        <f t="shared" ca="1" si="69"/>
        <v>0.9291666666666667</v>
      </c>
      <c r="E280" s="3">
        <f t="shared" ca="1" si="63"/>
        <v>0.9375</v>
      </c>
      <c r="F280" s="4" t="s">
        <v>58</v>
      </c>
      <c r="G280" s="4" t="s">
        <v>88</v>
      </c>
      <c r="H280" t="str">
        <f t="shared" ca="1" si="70"/>
        <v>Standard</v>
      </c>
      <c r="I280" t="str">
        <f t="shared" ca="1" si="71"/>
        <v>NYCStandard 2</v>
      </c>
      <c r="J280" t="str">
        <f t="shared" ca="1" si="67"/>
        <v>NYC Driver3</v>
      </c>
      <c r="K280">
        <f ca="1">(Sheet2!$B$6+RANDBETWEEN(0,Sheet2!$B$5-Sheet2!$B$6))/1000000</f>
        <v>40.737394000000002</v>
      </c>
      <c r="L280">
        <f ca="1">(Sheet2!$C$6+RANDBETWEEN(0,ABS(Sheet2!$C$5)-ABS(Sheet2!$C$6)))/1000000</f>
        <v>-73.974422000000004</v>
      </c>
      <c r="M280">
        <f ca="1">(Sheet2!$B$9+RANDBETWEEN(0,Sheet2!$B$8-Sheet2!$B$9))/1000000</f>
        <v>40.710315000000001</v>
      </c>
      <c r="N280">
        <f ca="1">(Sheet2!$C$9+RANDBETWEEN(0,ABS(Sheet2!$C$8)-ABS(Sheet2!$C$9)))/1000000</f>
        <v>-74.001555999999994</v>
      </c>
      <c r="O280">
        <f t="shared" ca="1" si="64"/>
        <v>3.8334399656183478</v>
      </c>
      <c r="P280" t="str">
        <f t="shared" ca="1" si="65"/>
        <v>Completed</v>
      </c>
      <c r="Q280">
        <f t="shared" ca="1" si="72"/>
        <v>3</v>
      </c>
      <c r="R280">
        <f t="shared" ca="1" si="66"/>
        <v>0</v>
      </c>
      <c r="S280">
        <f t="shared" ca="1" si="73"/>
        <v>5</v>
      </c>
      <c r="T280" t="str">
        <f t="shared" ca="1" si="74"/>
        <v>Great Comment 3</v>
      </c>
      <c r="U280">
        <f t="shared" ca="1" si="75"/>
        <v>87</v>
      </c>
    </row>
    <row r="281" spans="1:21" x14ac:dyDescent="0.25">
      <c r="A281" t="str">
        <f t="shared" si="68"/>
        <v>NYC10279</v>
      </c>
      <c r="B281" t="s">
        <v>37</v>
      </c>
      <c r="C281" s="2">
        <f t="shared" ca="1" si="62"/>
        <v>41741</v>
      </c>
      <c r="D281" s="3">
        <f t="shared" ca="1" si="69"/>
        <v>0.61041666666666672</v>
      </c>
      <c r="E281" s="3">
        <f t="shared" ca="1" si="63"/>
        <v>0.62222222222222223</v>
      </c>
      <c r="F281" s="4" t="s">
        <v>58</v>
      </c>
      <c r="G281" s="4" t="s">
        <v>88</v>
      </c>
      <c r="H281" t="str">
        <f t="shared" ca="1" si="70"/>
        <v>Van</v>
      </c>
      <c r="I281" t="str">
        <f t="shared" ca="1" si="71"/>
        <v>NYCVan 1</v>
      </c>
      <c r="J281" t="str">
        <f t="shared" ca="1" si="67"/>
        <v>NYC Driver19</v>
      </c>
      <c r="K281">
        <f ca="1">(Sheet2!$B$6+RANDBETWEEN(0,Sheet2!$B$5-Sheet2!$B$6))/1000000</f>
        <v>40.743761999999997</v>
      </c>
      <c r="L281">
        <f ca="1">(Sheet2!$C$6+RANDBETWEEN(0,ABS(Sheet2!$C$5)-ABS(Sheet2!$C$6)))/1000000</f>
        <v>-73.974563000000003</v>
      </c>
      <c r="M281">
        <f ca="1">(Sheet2!$B$9+RANDBETWEEN(0,Sheet2!$B$8-Sheet2!$B$9))/1000000</f>
        <v>40.709204</v>
      </c>
      <c r="N281">
        <f ca="1">(Sheet2!$C$9+RANDBETWEEN(0,ABS(Sheet2!$C$8)-ABS(Sheet2!$C$9)))/1000000</f>
        <v>-73.998711999999998</v>
      </c>
      <c r="O281">
        <f t="shared" ca="1" si="64"/>
        <v>4.2159572637777059</v>
      </c>
      <c r="P281" t="str">
        <f t="shared" ca="1" si="65"/>
        <v>Completed</v>
      </c>
      <c r="Q281">
        <f t="shared" ca="1" si="72"/>
        <v>2</v>
      </c>
      <c r="R281">
        <f t="shared" ca="1" si="66"/>
        <v>5</v>
      </c>
      <c r="S281">
        <f t="shared" ca="1" si="73"/>
        <v>5</v>
      </c>
      <c r="T281" t="str">
        <f t="shared" ca="1" si="74"/>
        <v>Great Comment 1</v>
      </c>
      <c r="U281">
        <f t="shared" ca="1" si="75"/>
        <v>39</v>
      </c>
    </row>
    <row r="282" spans="1:21" x14ac:dyDescent="0.25">
      <c r="A282" t="str">
        <f t="shared" si="68"/>
        <v>NYC10280</v>
      </c>
      <c r="B282" t="s">
        <v>37</v>
      </c>
      <c r="C282" s="2">
        <f t="shared" ca="1" si="62"/>
        <v>41797</v>
      </c>
      <c r="D282" s="3">
        <f t="shared" ca="1" si="69"/>
        <v>0.98263888888888884</v>
      </c>
      <c r="E282" s="3">
        <f t="shared" ca="1" si="63"/>
        <v>1.0034722222222221</v>
      </c>
      <c r="F282" s="4" t="s">
        <v>58</v>
      </c>
      <c r="G282" s="4" t="s">
        <v>88</v>
      </c>
      <c r="H282" t="str">
        <f t="shared" ca="1" si="70"/>
        <v>Van</v>
      </c>
      <c r="I282" t="str">
        <f t="shared" ca="1" si="71"/>
        <v>NYCVan 2</v>
      </c>
      <c r="J282" t="str">
        <f t="shared" ca="1" si="67"/>
        <v>NYC Driver13</v>
      </c>
      <c r="K282">
        <f ca="1">(Sheet2!$B$9+RANDBETWEEN(0,Sheet2!$B$8-Sheet2!$B$9))/1000000</f>
        <v>40.709707000000002</v>
      </c>
      <c r="L282">
        <f ca="1">(Sheet2!$C$9+RANDBETWEEN(0,ABS(Sheet2!$C$8)-ABS(Sheet2!$C$9)))/1000000</f>
        <v>-73.996368000000004</v>
      </c>
      <c r="M282">
        <f ca="1">(Sheet2!$B$3+RANDBETWEEN(0,Sheet2!$B$2-Sheet2!$B$3))/1000000</f>
        <v>40.775272999999999</v>
      </c>
      <c r="N282">
        <f ca="1">(Sheet2!$C$3+RANDBETWEEN(0,ABS(Sheet2!$C$2)-ABS(Sheet2!$C$3)))/1000000</f>
        <v>-73.944083000000006</v>
      </c>
      <c r="O282">
        <f t="shared" ca="1" si="64"/>
        <v>8.3860727286376431</v>
      </c>
      <c r="P282" t="str">
        <f t="shared" ca="1" si="65"/>
        <v>Completed</v>
      </c>
      <c r="Q282">
        <f t="shared" ca="1" si="72"/>
        <v>3</v>
      </c>
      <c r="R282">
        <f t="shared" ca="1" si="66"/>
        <v>5</v>
      </c>
      <c r="S282">
        <f t="shared" ca="1" si="73"/>
        <v>4</v>
      </c>
      <c r="T282" t="str">
        <f t="shared" ca="1" si="74"/>
        <v>Great Comment 4</v>
      </c>
      <c r="U282">
        <f t="shared" ca="1" si="75"/>
        <v>79</v>
      </c>
    </row>
    <row r="283" spans="1:21" x14ac:dyDescent="0.25">
      <c r="A283" t="str">
        <f t="shared" si="68"/>
        <v>NYC10281</v>
      </c>
      <c r="B283" t="s">
        <v>37</v>
      </c>
      <c r="C283" s="2">
        <f t="shared" ca="1" si="62"/>
        <v>41728</v>
      </c>
      <c r="D283" s="3">
        <f t="shared" ca="1" si="69"/>
        <v>0.24861111111111112</v>
      </c>
      <c r="E283" s="3">
        <f t="shared" ca="1" si="63"/>
        <v>0.26597222222222222</v>
      </c>
      <c r="F283" s="4" t="s">
        <v>58</v>
      </c>
      <c r="G283" s="4" t="s">
        <v>88</v>
      </c>
      <c r="H283" t="str">
        <f t="shared" ca="1" si="70"/>
        <v>Standard</v>
      </c>
      <c r="I283" t="str">
        <f t="shared" ca="1" si="71"/>
        <v>NYCStandard 1</v>
      </c>
      <c r="J283" t="str">
        <f t="shared" ca="1" si="67"/>
        <v>NYC Driver13</v>
      </c>
      <c r="K283">
        <f ca="1">(Sheet2!$B$9+RANDBETWEEN(0,Sheet2!$B$8-Sheet2!$B$9))/1000000</f>
        <v>40.712353999999998</v>
      </c>
      <c r="L283">
        <f ca="1">(Sheet2!$C$9+RANDBETWEEN(0,ABS(Sheet2!$C$8)-ABS(Sheet2!$C$9)))/1000000</f>
        <v>-73.995579000000006</v>
      </c>
      <c r="M283">
        <f ca="1">(Sheet2!$B$3+RANDBETWEEN(0,Sheet2!$B$2-Sheet2!$B$3))/1000000</f>
        <v>40.775027000000001</v>
      </c>
      <c r="N283">
        <f ca="1">(Sheet2!$C$3+RANDBETWEEN(0,ABS(Sheet2!$C$2)-ABS(Sheet2!$C$3)))/1000000</f>
        <v>-73.951060999999996</v>
      </c>
      <c r="O283">
        <f t="shared" ca="1" si="64"/>
        <v>7.6874945547948199</v>
      </c>
      <c r="P283" t="str">
        <f t="shared" ca="1" si="65"/>
        <v>Not completed</v>
      </c>
      <c r="Q283">
        <f t="shared" ca="1" si="72"/>
        <v>3</v>
      </c>
      <c r="R283">
        <f t="shared" ca="1" si="66"/>
        <v>0</v>
      </c>
      <c r="S283">
        <f t="shared" ca="1" si="73"/>
        <v>3</v>
      </c>
      <c r="T283" t="str">
        <f t="shared" ca="1" si="74"/>
        <v>Standard Comment 3</v>
      </c>
      <c r="U283">
        <f t="shared" ca="1" si="75"/>
        <v>5</v>
      </c>
    </row>
    <row r="284" spans="1:21" x14ac:dyDescent="0.25">
      <c r="A284" t="str">
        <f t="shared" si="68"/>
        <v>NYC10282</v>
      </c>
      <c r="B284" t="s">
        <v>37</v>
      </c>
      <c r="C284" s="2">
        <f t="shared" ca="1" si="62"/>
        <v>41705</v>
      </c>
      <c r="D284" s="3">
        <f t="shared" ca="1" si="69"/>
        <v>0.82500000000000007</v>
      </c>
      <c r="E284" s="3">
        <f t="shared" ca="1" si="63"/>
        <v>0.84444444444444455</v>
      </c>
      <c r="F284" s="4" t="s">
        <v>58</v>
      </c>
      <c r="G284" s="4" t="s">
        <v>88</v>
      </c>
      <c r="H284" t="str">
        <f t="shared" ca="1" si="70"/>
        <v>Van</v>
      </c>
      <c r="I284" t="str">
        <f t="shared" ca="1" si="71"/>
        <v>NYCVan 1</v>
      </c>
      <c r="J284" t="str">
        <f t="shared" ca="1" si="67"/>
        <v>NYC Driver11</v>
      </c>
      <c r="K284">
        <f ca="1">(Sheet2!$B$9+RANDBETWEEN(0,Sheet2!$B$8-Sheet2!$B$9))/1000000</f>
        <v>40.705632999999999</v>
      </c>
      <c r="L284">
        <f ca="1">(Sheet2!$C$9+RANDBETWEEN(0,ABS(Sheet2!$C$8)-ABS(Sheet2!$C$9)))/1000000</f>
        <v>-74.002329000000003</v>
      </c>
      <c r="M284">
        <f ca="1">(Sheet2!$B$3+RANDBETWEEN(0,Sheet2!$B$2-Sheet2!$B$3))/1000000</f>
        <v>40.760697999999998</v>
      </c>
      <c r="N284">
        <f ca="1">(Sheet2!$C$3+RANDBETWEEN(0,ABS(Sheet2!$C$2)-ABS(Sheet2!$C$3)))/1000000</f>
        <v>-73.941229000000007</v>
      </c>
      <c r="O284">
        <f t="shared" ca="1" si="64"/>
        <v>8.2251834174077842</v>
      </c>
      <c r="P284" t="str">
        <f t="shared" ca="1" si="65"/>
        <v>Completed</v>
      </c>
      <c r="Q284">
        <f t="shared" ca="1" si="72"/>
        <v>3</v>
      </c>
      <c r="R284">
        <f t="shared" ca="1" si="66"/>
        <v>5</v>
      </c>
      <c r="S284">
        <f t="shared" ca="1" si="73"/>
        <v>5</v>
      </c>
      <c r="T284" t="str">
        <f t="shared" ca="1" si="74"/>
        <v>Great Comment 4</v>
      </c>
      <c r="U284">
        <f t="shared" ca="1" si="75"/>
        <v>93</v>
      </c>
    </row>
    <row r="285" spans="1:21" x14ac:dyDescent="0.25">
      <c r="A285" t="str">
        <f t="shared" si="68"/>
        <v>NYC10283</v>
      </c>
      <c r="B285" t="s">
        <v>37</v>
      </c>
      <c r="C285" s="2">
        <f t="shared" ca="1" si="62"/>
        <v>41768</v>
      </c>
      <c r="D285" s="3">
        <f t="shared" ca="1" si="69"/>
        <v>0.9291666666666667</v>
      </c>
      <c r="E285" s="3">
        <f t="shared" ca="1" si="63"/>
        <v>0.94374999999999998</v>
      </c>
      <c r="F285" s="4" t="s">
        <v>58</v>
      </c>
      <c r="G285" s="4" t="s">
        <v>88</v>
      </c>
      <c r="H285" t="str">
        <f t="shared" ca="1" si="70"/>
        <v>Standard</v>
      </c>
      <c r="I285" t="str">
        <f t="shared" ca="1" si="71"/>
        <v>NYCStandard 4</v>
      </c>
      <c r="J285" t="str">
        <f t="shared" ca="1" si="67"/>
        <v>NYC Driver1</v>
      </c>
      <c r="K285">
        <f ca="1">(Sheet2!$B$9+RANDBETWEEN(0,Sheet2!$B$8-Sheet2!$B$9))/1000000</f>
        <v>40.710773000000003</v>
      </c>
      <c r="L285">
        <f ca="1">(Sheet2!$C$9+RANDBETWEEN(0,ABS(Sheet2!$C$8)-ABS(Sheet2!$C$9)))/1000000</f>
        <v>-73.995705999999998</v>
      </c>
      <c r="M285">
        <f ca="1">(Sheet2!$B$3+RANDBETWEEN(0,Sheet2!$B$2-Sheet2!$B$3))/1000000</f>
        <v>40.767189000000002</v>
      </c>
      <c r="N285">
        <f ca="1">(Sheet2!$C$3+RANDBETWEEN(0,ABS(Sheet2!$C$2)-ABS(Sheet2!$C$3)))/1000000</f>
        <v>-73.958074999999994</v>
      </c>
      <c r="O285">
        <f t="shared" ca="1" si="64"/>
        <v>6.7814874599898802</v>
      </c>
      <c r="P285" t="str">
        <f t="shared" ca="1" si="65"/>
        <v>Completed</v>
      </c>
      <c r="Q285">
        <f t="shared" ca="1" si="72"/>
        <v>3</v>
      </c>
      <c r="R285">
        <f t="shared" ca="1" si="66"/>
        <v>0</v>
      </c>
      <c r="S285">
        <f t="shared" ca="1" si="73"/>
        <v>5</v>
      </c>
      <c r="T285" t="str">
        <f t="shared" ca="1" si="74"/>
        <v>Great Comment 1</v>
      </c>
      <c r="U285">
        <f t="shared" ca="1" si="75"/>
        <v>81</v>
      </c>
    </row>
    <row r="286" spans="1:21" x14ac:dyDescent="0.25">
      <c r="A286" t="str">
        <f t="shared" si="68"/>
        <v>NYC10284</v>
      </c>
      <c r="B286" t="s">
        <v>37</v>
      </c>
      <c r="C286" s="2">
        <f t="shared" ref="C286:C349" ca="1" si="76">DATE(2014,RANDBETWEEN(3,7),RANDBETWEEN(1,30))</f>
        <v>41814</v>
      </c>
      <c r="D286" s="3">
        <f t="shared" ca="1" si="69"/>
        <v>0.6430555555555556</v>
      </c>
      <c r="E286" s="3">
        <f t="shared" ref="E286:E349" ca="1" si="77">D286+TIME(0,O286*(RANDBETWEEN(310,460)/100),0)</f>
        <v>0.65902777777777788</v>
      </c>
      <c r="F286" s="4" t="s">
        <v>58</v>
      </c>
      <c r="G286" s="4" t="s">
        <v>88</v>
      </c>
      <c r="H286" t="str">
        <f t="shared" ca="1" si="70"/>
        <v>Luxury</v>
      </c>
      <c r="I286" t="str">
        <f t="shared" ca="1" si="71"/>
        <v>NYCLuxury 2</v>
      </c>
      <c r="J286" t="str">
        <f t="shared" ca="1" si="67"/>
        <v>NYC Driver9</v>
      </c>
      <c r="K286">
        <f ca="1">(Sheet2!$B$9+RANDBETWEEN(0,Sheet2!$B$8-Sheet2!$B$9))/1000000</f>
        <v>40.705804000000001</v>
      </c>
      <c r="L286">
        <f ca="1">(Sheet2!$C$9+RANDBETWEEN(0,ABS(Sheet2!$C$8)-ABS(Sheet2!$C$9)))/1000000</f>
        <v>-73.998551000000006</v>
      </c>
      <c r="M286">
        <f ca="1">(Sheet2!$B$3+RANDBETWEEN(0,Sheet2!$B$2-Sheet2!$B$3))/1000000</f>
        <v>40.767833000000003</v>
      </c>
      <c r="N286">
        <f ca="1">(Sheet2!$C$3+RANDBETWEEN(0,ABS(Sheet2!$C$2)-ABS(Sheet2!$C$3)))/1000000</f>
        <v>-73.956777000000002</v>
      </c>
      <c r="O286">
        <f t="shared" ref="O286:O349" ca="1" si="78">SQRT(POWER(ABS((K286*1000000)-(M286*1000000)),2) + POWER(ABS((L286*1000000)-(N286*1000000)),2))/10000</f>
        <v>7.4784115405612717</v>
      </c>
      <c r="P286" t="str">
        <f t="shared" ref="P286:P349" ca="1" si="79">IF(RANDBETWEEN(0,20)&lt;=16,"Completed",IF(RANDBETWEEN(0,20)&lt;=18,"Not completed","Cancelled"))</f>
        <v>Completed</v>
      </c>
      <c r="Q286">
        <f t="shared" ca="1" si="72"/>
        <v>2</v>
      </c>
      <c r="R286">
        <f t="shared" ref="R286:R349" ca="1" si="80">IF(H286="Van",5,IF(H286="Luxury",10,0))</f>
        <v>10</v>
      </c>
      <c r="S286">
        <f t="shared" ca="1" si="73"/>
        <v>4</v>
      </c>
      <c r="T286" t="str">
        <f t="shared" ca="1" si="74"/>
        <v>Great Comment 5</v>
      </c>
      <c r="U286">
        <f t="shared" ca="1" si="75"/>
        <v>44</v>
      </c>
    </row>
    <row r="287" spans="1:21" x14ac:dyDescent="0.25">
      <c r="A287" t="str">
        <f t="shared" si="68"/>
        <v>NYC10285</v>
      </c>
      <c r="B287" t="s">
        <v>37</v>
      </c>
      <c r="C287" s="2">
        <f t="shared" ca="1" si="76"/>
        <v>41722</v>
      </c>
      <c r="D287" s="3">
        <f t="shared" ca="1" si="69"/>
        <v>0.84930555555555554</v>
      </c>
      <c r="E287" s="3">
        <f t="shared" ca="1" si="77"/>
        <v>0.87152777777777779</v>
      </c>
      <c r="F287" s="4" t="s">
        <v>58</v>
      </c>
      <c r="G287" s="4" t="s">
        <v>88</v>
      </c>
      <c r="H287" t="str">
        <f t="shared" ca="1" si="70"/>
        <v>Van</v>
      </c>
      <c r="I287" t="str">
        <f t="shared" ca="1" si="71"/>
        <v>NYCVan 2</v>
      </c>
      <c r="J287" t="str">
        <f t="shared" ca="1" si="67"/>
        <v>NYC Driver6</v>
      </c>
      <c r="K287">
        <f ca="1">(Sheet2!$B$9+RANDBETWEEN(0,Sheet2!$B$8-Sheet2!$B$9))/1000000</f>
        <v>40.706420999999999</v>
      </c>
      <c r="L287">
        <f ca="1">(Sheet2!$C$9+RANDBETWEEN(0,ABS(Sheet2!$C$8)-ABS(Sheet2!$C$9)))/1000000</f>
        <v>-73.998783000000003</v>
      </c>
      <c r="M287">
        <f ca="1">(Sheet2!$B$3+RANDBETWEEN(0,Sheet2!$B$2-Sheet2!$B$3))/1000000</f>
        <v>40.772587999999999</v>
      </c>
      <c r="N287">
        <f ca="1">(Sheet2!$C$3+RANDBETWEEN(0,ABS(Sheet2!$C$2)-ABS(Sheet2!$C$3)))/1000000</f>
        <v>-73.954212999999996</v>
      </c>
      <c r="O287">
        <f t="shared" ca="1" si="78"/>
        <v>7.9778172384431061</v>
      </c>
      <c r="P287" t="str">
        <f t="shared" ca="1" si="79"/>
        <v>Completed</v>
      </c>
      <c r="Q287">
        <f t="shared" ca="1" si="72"/>
        <v>3</v>
      </c>
      <c r="R287">
        <f t="shared" ca="1" si="80"/>
        <v>5</v>
      </c>
      <c r="S287">
        <f t="shared" ca="1" si="73"/>
        <v>5</v>
      </c>
      <c r="T287" t="str">
        <f t="shared" ca="1" si="74"/>
        <v>Great Comment 5</v>
      </c>
      <c r="U287">
        <f t="shared" ca="1" si="75"/>
        <v>76</v>
      </c>
    </row>
    <row r="288" spans="1:21" x14ac:dyDescent="0.25">
      <c r="A288" t="str">
        <f t="shared" si="68"/>
        <v>NYC10286</v>
      </c>
      <c r="B288" t="s">
        <v>37</v>
      </c>
      <c r="C288" s="2">
        <f t="shared" ca="1" si="76"/>
        <v>41815</v>
      </c>
      <c r="D288" s="3">
        <f t="shared" ca="1" si="69"/>
        <v>0.76736111111111116</v>
      </c>
      <c r="E288" s="3">
        <f t="shared" ca="1" si="77"/>
        <v>0.78402777777777788</v>
      </c>
      <c r="F288" s="4" t="s">
        <v>58</v>
      </c>
      <c r="G288" s="4" t="s">
        <v>88</v>
      </c>
      <c r="H288" t="str">
        <f t="shared" ca="1" si="70"/>
        <v>Luxury</v>
      </c>
      <c r="I288" t="str">
        <f t="shared" ca="1" si="71"/>
        <v>NYCLuxury 2</v>
      </c>
      <c r="J288" t="str">
        <f t="shared" ca="1" si="67"/>
        <v>NYC Driver16</v>
      </c>
      <c r="K288">
        <f ca="1">(Sheet2!$B$9+RANDBETWEEN(0,Sheet2!$B$8-Sheet2!$B$9))/1000000</f>
        <v>40.705953000000001</v>
      </c>
      <c r="L288">
        <f ca="1">(Sheet2!$C$9+RANDBETWEEN(0,ABS(Sheet2!$C$8)-ABS(Sheet2!$C$9)))/1000000</f>
        <v>-74.002814999999998</v>
      </c>
      <c r="M288">
        <f ca="1">(Sheet2!$B$3+RANDBETWEEN(0,Sheet2!$B$2-Sheet2!$B$3))/1000000</f>
        <v>40.768559000000003</v>
      </c>
      <c r="N288">
        <f ca="1">(Sheet2!$C$3+RANDBETWEEN(0,ABS(Sheet2!$C$2)-ABS(Sheet2!$C$3)))/1000000</f>
        <v>-73.957417000000007</v>
      </c>
      <c r="O288">
        <f t="shared" ca="1" si="78"/>
        <v>7.7333625545424933</v>
      </c>
      <c r="P288" t="str">
        <f t="shared" ca="1" si="79"/>
        <v>Completed</v>
      </c>
      <c r="Q288">
        <f t="shared" ca="1" si="72"/>
        <v>3</v>
      </c>
      <c r="R288">
        <f t="shared" ca="1" si="80"/>
        <v>10</v>
      </c>
      <c r="S288">
        <f t="shared" ca="1" si="73"/>
        <v>5</v>
      </c>
      <c r="T288" t="str">
        <f t="shared" ca="1" si="74"/>
        <v>Great Comment 2</v>
      </c>
      <c r="U288">
        <f t="shared" ca="1" si="75"/>
        <v>77</v>
      </c>
    </row>
    <row r="289" spans="1:21" x14ac:dyDescent="0.25">
      <c r="A289" t="str">
        <f t="shared" si="68"/>
        <v>NYC10287</v>
      </c>
      <c r="B289" t="s">
        <v>37</v>
      </c>
      <c r="C289" s="2">
        <f t="shared" ca="1" si="76"/>
        <v>41755</v>
      </c>
      <c r="D289" s="3">
        <f t="shared" ca="1" si="69"/>
        <v>0.83263888888888893</v>
      </c>
      <c r="E289" s="3">
        <f t="shared" ca="1" si="77"/>
        <v>0.85069444444444453</v>
      </c>
      <c r="F289" s="4" t="s">
        <v>58</v>
      </c>
      <c r="G289" s="4" t="s">
        <v>88</v>
      </c>
      <c r="H289" t="str">
        <f t="shared" ca="1" si="70"/>
        <v>Standard</v>
      </c>
      <c r="I289" t="str">
        <f t="shared" ca="1" si="71"/>
        <v>NYCStandard 3</v>
      </c>
      <c r="J289" t="str">
        <f t="shared" ca="1" si="67"/>
        <v>NYC Driver6</v>
      </c>
      <c r="K289">
        <f ca="1">(Sheet2!$B$9+RANDBETWEEN(0,Sheet2!$B$8-Sheet2!$B$9))/1000000</f>
        <v>40.708032000000003</v>
      </c>
      <c r="L289">
        <f ca="1">(Sheet2!$C$9+RANDBETWEEN(0,ABS(Sheet2!$C$8)-ABS(Sheet2!$C$9)))/1000000</f>
        <v>-73.999718000000001</v>
      </c>
      <c r="M289">
        <f ca="1">(Sheet2!$B$3+RANDBETWEEN(0,Sheet2!$B$2-Sheet2!$B$3))/1000000</f>
        <v>40.777835000000003</v>
      </c>
      <c r="N289">
        <f ca="1">(Sheet2!$C$3+RANDBETWEEN(0,ABS(Sheet2!$C$2)-ABS(Sheet2!$C$3)))/1000000</f>
        <v>-73.949235000000002</v>
      </c>
      <c r="O289">
        <f t="shared" ca="1" si="78"/>
        <v>8.6145180352704589</v>
      </c>
      <c r="P289" t="str">
        <f t="shared" ca="1" si="79"/>
        <v>Completed</v>
      </c>
      <c r="Q289">
        <f t="shared" ca="1" si="72"/>
        <v>3</v>
      </c>
      <c r="R289">
        <f t="shared" ca="1" si="80"/>
        <v>0</v>
      </c>
      <c r="S289">
        <f t="shared" ca="1" si="73"/>
        <v>5</v>
      </c>
      <c r="T289" t="str">
        <f t="shared" ca="1" si="74"/>
        <v>Great Comment 4</v>
      </c>
      <c r="U289">
        <f t="shared" ca="1" si="75"/>
        <v>92</v>
      </c>
    </row>
    <row r="290" spans="1:21" x14ac:dyDescent="0.25">
      <c r="A290" t="str">
        <f t="shared" si="68"/>
        <v>NYC10288</v>
      </c>
      <c r="B290" t="s">
        <v>37</v>
      </c>
      <c r="C290" s="2">
        <f t="shared" ca="1" si="76"/>
        <v>41710</v>
      </c>
      <c r="D290" s="3">
        <f t="shared" ca="1" si="69"/>
        <v>0.9770833333333333</v>
      </c>
      <c r="E290" s="3">
        <f t="shared" ca="1" si="77"/>
        <v>0.99652777777777779</v>
      </c>
      <c r="F290" s="4" t="s">
        <v>59</v>
      </c>
      <c r="G290" s="4" t="s">
        <v>88</v>
      </c>
      <c r="H290" t="str">
        <f t="shared" ca="1" si="70"/>
        <v>Van</v>
      </c>
      <c r="I290" t="str">
        <f t="shared" ca="1" si="71"/>
        <v>NYCVan 1</v>
      </c>
      <c r="J290" t="str">
        <f t="shared" ca="1" si="67"/>
        <v>NYC Driver8</v>
      </c>
      <c r="K290">
        <f ca="1">(Sheet2!$B$9+RANDBETWEEN(0,Sheet2!$B$8-Sheet2!$B$9))/1000000</f>
        <v>40.709885</v>
      </c>
      <c r="L290">
        <f ca="1">(Sheet2!$C$9+RANDBETWEEN(0,ABS(Sheet2!$C$8)-ABS(Sheet2!$C$9)))/1000000</f>
        <v>-73.994240000000005</v>
      </c>
      <c r="M290">
        <f ca="1">(Sheet2!$B$3+RANDBETWEEN(0,Sheet2!$B$2-Sheet2!$B$3))/1000000</f>
        <v>40.765304</v>
      </c>
      <c r="N290">
        <f ca="1">(Sheet2!$C$3+RANDBETWEEN(0,ABS(Sheet2!$C$2)-ABS(Sheet2!$C$3)))/1000000</f>
        <v>-73.946601999999999</v>
      </c>
      <c r="O290">
        <f t="shared" ca="1" si="78"/>
        <v>7.3079714045691233</v>
      </c>
      <c r="P290" t="str">
        <f t="shared" ca="1" si="79"/>
        <v>Completed</v>
      </c>
      <c r="Q290">
        <f t="shared" ca="1" si="72"/>
        <v>3</v>
      </c>
      <c r="R290">
        <f t="shared" ca="1" si="80"/>
        <v>5</v>
      </c>
      <c r="S290">
        <f t="shared" ca="1" si="73"/>
        <v>4</v>
      </c>
      <c r="T290" t="str">
        <f t="shared" ca="1" si="74"/>
        <v>Great Comment 1</v>
      </c>
      <c r="U290">
        <f t="shared" ca="1" si="75"/>
        <v>92</v>
      </c>
    </row>
    <row r="291" spans="1:21" x14ac:dyDescent="0.25">
      <c r="A291" t="str">
        <f t="shared" si="68"/>
        <v>NYC10289</v>
      </c>
      <c r="B291" t="s">
        <v>37</v>
      </c>
      <c r="C291" s="2">
        <f t="shared" ca="1" si="76"/>
        <v>41724</v>
      </c>
      <c r="D291" s="3">
        <f t="shared" ca="1" si="69"/>
        <v>0.54999999999999993</v>
      </c>
      <c r="E291" s="3">
        <f t="shared" ca="1" si="77"/>
        <v>0.57361111111111107</v>
      </c>
      <c r="F291" s="4" t="s">
        <v>59</v>
      </c>
      <c r="G291" s="4" t="s">
        <v>88</v>
      </c>
      <c r="H291" t="str">
        <f t="shared" ca="1" si="70"/>
        <v>Van</v>
      </c>
      <c r="I291" t="str">
        <f t="shared" ca="1" si="71"/>
        <v>NYCVan 1</v>
      </c>
      <c r="J291" t="str">
        <f t="shared" ca="1" si="67"/>
        <v>NYC Driver7</v>
      </c>
      <c r="K291">
        <f ca="1">(Sheet2!$B$9+RANDBETWEEN(0,Sheet2!$B$8-Sheet2!$B$9))/1000000</f>
        <v>40.706738000000001</v>
      </c>
      <c r="L291">
        <f ca="1">(Sheet2!$C$9+RANDBETWEEN(0,ABS(Sheet2!$C$8)-ABS(Sheet2!$C$9)))/1000000</f>
        <v>-73.997247000000002</v>
      </c>
      <c r="M291">
        <f ca="1">(Sheet2!$B$3+RANDBETWEEN(0,Sheet2!$B$2-Sheet2!$B$3))/1000000</f>
        <v>40.774835000000003</v>
      </c>
      <c r="N291">
        <f ca="1">(Sheet2!$C$3+RANDBETWEEN(0,ABS(Sheet2!$C$2)-ABS(Sheet2!$C$3)))/1000000</f>
        <v>-73.950164999999998</v>
      </c>
      <c r="O291">
        <f t="shared" ca="1" si="78"/>
        <v>8.2788381630516241</v>
      </c>
      <c r="P291" t="str">
        <f t="shared" ca="1" si="79"/>
        <v>Completed</v>
      </c>
      <c r="Q291">
        <f t="shared" ca="1" si="72"/>
        <v>2</v>
      </c>
      <c r="R291">
        <f t="shared" ca="1" si="80"/>
        <v>5</v>
      </c>
      <c r="S291">
        <f t="shared" ca="1" si="73"/>
        <v>4</v>
      </c>
      <c r="T291" t="str">
        <f t="shared" ca="1" si="74"/>
        <v>Great Comment 3</v>
      </c>
      <c r="U291">
        <f t="shared" ca="1" si="75"/>
        <v>42</v>
      </c>
    </row>
    <row r="292" spans="1:21" x14ac:dyDescent="0.25">
      <c r="A292" t="str">
        <f t="shared" si="68"/>
        <v>NYC10290</v>
      </c>
      <c r="B292" t="s">
        <v>37</v>
      </c>
      <c r="C292" s="2">
        <f t="shared" ca="1" si="76"/>
        <v>41771</v>
      </c>
      <c r="D292" s="3">
        <f t="shared" ca="1" si="69"/>
        <v>0.73541666666666661</v>
      </c>
      <c r="E292" s="3">
        <f t="shared" ca="1" si="77"/>
        <v>0.75555555555555554</v>
      </c>
      <c r="F292" s="4" t="s">
        <v>59</v>
      </c>
      <c r="G292" s="4" t="s">
        <v>88</v>
      </c>
      <c r="H292" t="str">
        <f t="shared" ca="1" si="70"/>
        <v>Standard</v>
      </c>
      <c r="I292" t="str">
        <f t="shared" ca="1" si="71"/>
        <v>NYCStandard 3</v>
      </c>
      <c r="J292" t="str">
        <f t="shared" ca="1" si="67"/>
        <v>NYC Driver17</v>
      </c>
      <c r="K292">
        <f ca="1">(Sheet2!$B$9+RANDBETWEEN(0,Sheet2!$B$8-Sheet2!$B$9))/1000000</f>
        <v>40.708702000000002</v>
      </c>
      <c r="L292">
        <f ca="1">(Sheet2!$C$9+RANDBETWEEN(0,ABS(Sheet2!$C$8)-ABS(Sheet2!$C$9)))/1000000</f>
        <v>-74.002005999999994</v>
      </c>
      <c r="M292">
        <f ca="1">(Sheet2!$B$3+RANDBETWEEN(0,Sheet2!$B$2-Sheet2!$B$3))/1000000</f>
        <v>40.775666999999999</v>
      </c>
      <c r="N292">
        <f ca="1">(Sheet2!$C$3+RANDBETWEEN(0,ABS(Sheet2!$C$2)-ABS(Sheet2!$C$3)))/1000000</f>
        <v>-73.962699000000001</v>
      </c>
      <c r="O292">
        <f t="shared" ca="1" si="78"/>
        <v>7.7648898730117217</v>
      </c>
      <c r="P292" t="str">
        <f t="shared" ca="1" si="79"/>
        <v>Completed</v>
      </c>
      <c r="Q292">
        <f t="shared" ca="1" si="72"/>
        <v>3</v>
      </c>
      <c r="R292">
        <f t="shared" ca="1" si="80"/>
        <v>0</v>
      </c>
      <c r="S292">
        <f t="shared" ca="1" si="73"/>
        <v>4</v>
      </c>
      <c r="T292" t="str">
        <f t="shared" ca="1" si="74"/>
        <v>Great Comment 4</v>
      </c>
      <c r="U292">
        <f t="shared" ca="1" si="75"/>
        <v>98</v>
      </c>
    </row>
    <row r="293" spans="1:21" x14ac:dyDescent="0.25">
      <c r="A293" t="str">
        <f t="shared" si="68"/>
        <v>NYC10291</v>
      </c>
      <c r="B293" t="s">
        <v>37</v>
      </c>
      <c r="C293" s="2">
        <f t="shared" ca="1" si="76"/>
        <v>41714</v>
      </c>
      <c r="D293" s="3">
        <f t="shared" ca="1" si="69"/>
        <v>0.31944444444444448</v>
      </c>
      <c r="E293" s="3">
        <f t="shared" ca="1" si="77"/>
        <v>0.33888888888888891</v>
      </c>
      <c r="F293" s="4" t="s">
        <v>59</v>
      </c>
      <c r="G293" s="4" t="s">
        <v>88</v>
      </c>
      <c r="H293" t="str">
        <f t="shared" ca="1" si="70"/>
        <v>Van</v>
      </c>
      <c r="I293" t="str">
        <f t="shared" ca="1" si="71"/>
        <v>NYCVan 1</v>
      </c>
      <c r="J293" t="str">
        <f t="shared" ca="1" si="67"/>
        <v>NYC Driver16</v>
      </c>
      <c r="K293">
        <f ca="1">(Sheet2!$B$9+RANDBETWEEN(0,Sheet2!$B$8-Sheet2!$B$9))/1000000</f>
        <v>40.710535</v>
      </c>
      <c r="L293">
        <f ca="1">(Sheet2!$C$9+RANDBETWEEN(0,ABS(Sheet2!$C$8)-ABS(Sheet2!$C$9)))/1000000</f>
        <v>-74.002375999999998</v>
      </c>
      <c r="M293">
        <f ca="1">(Sheet2!$B$3+RANDBETWEEN(0,Sheet2!$B$2-Sheet2!$B$3))/1000000</f>
        <v>40.766612000000002</v>
      </c>
      <c r="N293">
        <f ca="1">(Sheet2!$C$3+RANDBETWEEN(0,ABS(Sheet2!$C$2)-ABS(Sheet2!$C$3)))/1000000</f>
        <v>-73.947393000000005</v>
      </c>
      <c r="O293">
        <f t="shared" ca="1" si="78"/>
        <v>7.8535089087617393</v>
      </c>
      <c r="P293" t="str">
        <f t="shared" ca="1" si="79"/>
        <v>Not completed</v>
      </c>
      <c r="Q293">
        <f t="shared" ca="1" si="72"/>
        <v>3</v>
      </c>
      <c r="R293">
        <f t="shared" ca="1" si="80"/>
        <v>5</v>
      </c>
      <c r="S293">
        <f t="shared" ca="1" si="73"/>
        <v>4</v>
      </c>
      <c r="T293" t="str">
        <f t="shared" ca="1" si="74"/>
        <v>Great Comment 3</v>
      </c>
      <c r="U293">
        <f t="shared" ca="1" si="75"/>
        <v>17</v>
      </c>
    </row>
    <row r="294" spans="1:21" x14ac:dyDescent="0.25">
      <c r="A294" t="str">
        <f t="shared" si="68"/>
        <v>NYC10292</v>
      </c>
      <c r="B294" t="s">
        <v>37</v>
      </c>
      <c r="C294" s="2">
        <f t="shared" ca="1" si="76"/>
        <v>41769</v>
      </c>
      <c r="D294" s="3">
        <f t="shared" ca="1" si="69"/>
        <v>0.79027777777777775</v>
      </c>
      <c r="E294" s="3">
        <f t="shared" ca="1" si="77"/>
        <v>0.81041666666666667</v>
      </c>
      <c r="F294" s="4" t="s">
        <v>59</v>
      </c>
      <c r="G294" s="4" t="s">
        <v>88</v>
      </c>
      <c r="H294" t="str">
        <f t="shared" ca="1" si="70"/>
        <v>Van</v>
      </c>
      <c r="I294" t="str">
        <f t="shared" ca="1" si="71"/>
        <v>NYCVan 2</v>
      </c>
      <c r="J294" t="str">
        <f t="shared" ca="1" si="67"/>
        <v>NYC Driver8</v>
      </c>
      <c r="K294">
        <f ca="1">(Sheet2!$B$9+RANDBETWEEN(0,Sheet2!$B$8-Sheet2!$B$9))/1000000</f>
        <v>40.706031000000003</v>
      </c>
      <c r="L294">
        <f ca="1">(Sheet2!$C$9+RANDBETWEEN(0,ABS(Sheet2!$C$8)-ABS(Sheet2!$C$9)))/1000000</f>
        <v>-73.996351000000004</v>
      </c>
      <c r="M294">
        <f ca="1">(Sheet2!$B$3+RANDBETWEEN(0,Sheet2!$B$2-Sheet2!$B$3))/1000000</f>
        <v>40.766548</v>
      </c>
      <c r="N294">
        <f ca="1">(Sheet2!$C$3+RANDBETWEEN(0,ABS(Sheet2!$C$2)-ABS(Sheet2!$C$3)))/1000000</f>
        <v>-73.949658999999997</v>
      </c>
      <c r="O294">
        <f t="shared" ca="1" si="78"/>
        <v>7.6435921875777755</v>
      </c>
      <c r="P294" t="str">
        <f t="shared" ca="1" si="79"/>
        <v>Not completed</v>
      </c>
      <c r="Q294">
        <f t="shared" ca="1" si="72"/>
        <v>3</v>
      </c>
      <c r="R294">
        <f t="shared" ca="1" si="80"/>
        <v>5</v>
      </c>
      <c r="S294">
        <f t="shared" ca="1" si="73"/>
        <v>4</v>
      </c>
      <c r="T294" t="str">
        <f t="shared" ca="1" si="74"/>
        <v>Great Comment 4</v>
      </c>
      <c r="U294">
        <f t="shared" ca="1" si="75"/>
        <v>97</v>
      </c>
    </row>
    <row r="295" spans="1:21" x14ac:dyDescent="0.25">
      <c r="A295" t="str">
        <f t="shared" si="68"/>
        <v>NYC10293</v>
      </c>
      <c r="B295" t="s">
        <v>37</v>
      </c>
      <c r="C295" s="2">
        <f t="shared" ca="1" si="76"/>
        <v>41798</v>
      </c>
      <c r="D295" s="3">
        <f t="shared" ca="1" si="69"/>
        <v>0.19027777777777777</v>
      </c>
      <c r="E295" s="3">
        <f t="shared" ca="1" si="77"/>
        <v>0.2097222222222222</v>
      </c>
      <c r="F295" s="4" t="s">
        <v>59</v>
      </c>
      <c r="G295" s="4" t="s">
        <v>88</v>
      </c>
      <c r="H295" t="str">
        <f t="shared" ca="1" si="70"/>
        <v>Luxury</v>
      </c>
      <c r="I295" t="str">
        <f t="shared" ca="1" si="71"/>
        <v>NYCLuxury 2</v>
      </c>
      <c r="J295" t="str">
        <f t="shared" ca="1" si="67"/>
        <v>NYC Driver7</v>
      </c>
      <c r="K295">
        <f ca="1">(Sheet2!$B$9+RANDBETWEEN(0,Sheet2!$B$8-Sheet2!$B$9))/1000000</f>
        <v>40.712268000000002</v>
      </c>
      <c r="L295">
        <f ca="1">(Sheet2!$C$9+RANDBETWEEN(0,ABS(Sheet2!$C$8)-ABS(Sheet2!$C$9)))/1000000</f>
        <v>-73.996750000000006</v>
      </c>
      <c r="M295">
        <f ca="1">(Sheet2!$B$3+RANDBETWEEN(0,Sheet2!$B$2-Sheet2!$B$3))/1000000</f>
        <v>40.765192999999996</v>
      </c>
      <c r="N295">
        <f ca="1">(Sheet2!$C$3+RANDBETWEEN(0,ABS(Sheet2!$C$2)-ABS(Sheet2!$C$3)))/1000000</f>
        <v>-73.948707999999996</v>
      </c>
      <c r="O295">
        <f t="shared" ca="1" si="78"/>
        <v>7.1477894407991629</v>
      </c>
      <c r="P295" t="str">
        <f t="shared" ca="1" si="79"/>
        <v>Not completed</v>
      </c>
      <c r="Q295">
        <f t="shared" ca="1" si="72"/>
        <v>3</v>
      </c>
      <c r="R295">
        <f t="shared" ca="1" si="80"/>
        <v>10</v>
      </c>
      <c r="S295">
        <f t="shared" ca="1" si="73"/>
        <v>5</v>
      </c>
      <c r="T295" t="str">
        <f t="shared" ca="1" si="74"/>
        <v>Great Comment 5</v>
      </c>
      <c r="U295">
        <f t="shared" ca="1" si="75"/>
        <v>3</v>
      </c>
    </row>
    <row r="296" spans="1:21" x14ac:dyDescent="0.25">
      <c r="A296" t="str">
        <f t="shared" si="68"/>
        <v>NYC10294</v>
      </c>
      <c r="B296" t="s">
        <v>37</v>
      </c>
      <c r="C296" s="2">
        <f t="shared" ca="1" si="76"/>
        <v>41818</v>
      </c>
      <c r="D296" s="3">
        <f t="shared" ca="1" si="69"/>
        <v>0.62777777777777777</v>
      </c>
      <c r="E296" s="3">
        <f t="shared" ca="1" si="77"/>
        <v>0.65138888888888891</v>
      </c>
      <c r="F296" s="4" t="s">
        <v>59</v>
      </c>
      <c r="G296" s="4" t="s">
        <v>88</v>
      </c>
      <c r="H296" t="str">
        <f t="shared" ca="1" si="70"/>
        <v>Standard</v>
      </c>
      <c r="I296" t="str">
        <f t="shared" ca="1" si="71"/>
        <v>NYCStandard 4</v>
      </c>
      <c r="J296" t="str">
        <f t="shared" ca="1" si="67"/>
        <v>NYC Driver4</v>
      </c>
      <c r="K296">
        <f ca="1">(Sheet2!$B$9+RANDBETWEEN(0,Sheet2!$B$8-Sheet2!$B$9))/1000000</f>
        <v>40.712418999999997</v>
      </c>
      <c r="L296">
        <f ca="1">(Sheet2!$C$9+RANDBETWEEN(0,ABS(Sheet2!$C$8)-ABS(Sheet2!$C$9)))/1000000</f>
        <v>-73.999245000000002</v>
      </c>
      <c r="M296">
        <f ca="1">(Sheet2!$B$3+RANDBETWEEN(0,Sheet2!$B$2-Sheet2!$B$3))/1000000</f>
        <v>40.767507999999999</v>
      </c>
      <c r="N296">
        <f ca="1">(Sheet2!$C$3+RANDBETWEEN(0,ABS(Sheet2!$C$2)-ABS(Sheet2!$C$3)))/1000000</f>
        <v>-73.943237999999994</v>
      </c>
      <c r="O296">
        <f t="shared" ca="1" si="78"/>
        <v>7.8559416813008491</v>
      </c>
      <c r="P296" t="str">
        <f t="shared" ca="1" si="79"/>
        <v>Not completed</v>
      </c>
      <c r="Q296">
        <f t="shared" ca="1" si="72"/>
        <v>2</v>
      </c>
      <c r="R296">
        <f t="shared" ca="1" si="80"/>
        <v>0</v>
      </c>
      <c r="S296">
        <f t="shared" ca="1" si="73"/>
        <v>4</v>
      </c>
      <c r="T296" t="str">
        <f t="shared" ca="1" si="74"/>
        <v>Great Comment 1</v>
      </c>
      <c r="U296">
        <f t="shared" ca="1" si="75"/>
        <v>52</v>
      </c>
    </row>
    <row r="297" spans="1:21" x14ac:dyDescent="0.25">
      <c r="A297" t="str">
        <f t="shared" si="68"/>
        <v>NYC10295</v>
      </c>
      <c r="B297" t="s">
        <v>37</v>
      </c>
      <c r="C297" s="2">
        <f t="shared" ca="1" si="76"/>
        <v>41757</v>
      </c>
      <c r="D297" s="3">
        <f t="shared" ca="1" si="69"/>
        <v>0.86875000000000002</v>
      </c>
      <c r="E297" s="3">
        <f t="shared" ca="1" si="77"/>
        <v>0.88819444444444451</v>
      </c>
      <c r="F297" s="4" t="s">
        <v>59</v>
      </c>
      <c r="G297" s="4" t="s">
        <v>88</v>
      </c>
      <c r="H297" t="str">
        <f t="shared" ca="1" si="70"/>
        <v>Standard</v>
      </c>
      <c r="I297" t="str">
        <f t="shared" ca="1" si="71"/>
        <v>NYCStandard 3</v>
      </c>
      <c r="J297" t="str">
        <f t="shared" ca="1" si="67"/>
        <v>NYC Driver17</v>
      </c>
      <c r="K297">
        <f ca="1">(Sheet2!$B$9+RANDBETWEEN(0,Sheet2!$B$8-Sheet2!$B$9))/1000000</f>
        <v>40.707900000000002</v>
      </c>
      <c r="L297">
        <f ca="1">(Sheet2!$C$9+RANDBETWEEN(0,ABS(Sheet2!$C$8)-ABS(Sheet2!$C$9)))/1000000</f>
        <v>-73.998689999999996</v>
      </c>
      <c r="M297">
        <f ca="1">(Sheet2!$B$3+RANDBETWEEN(0,Sheet2!$B$2-Sheet2!$B$3))/1000000</f>
        <v>40.770752000000002</v>
      </c>
      <c r="N297">
        <f ca="1">(Sheet2!$C$3+RANDBETWEEN(0,ABS(Sheet2!$C$2)-ABS(Sheet2!$C$3)))/1000000</f>
        <v>-73.956712999999993</v>
      </c>
      <c r="O297">
        <f t="shared" ca="1" si="78"/>
        <v>7.5580701458771875</v>
      </c>
      <c r="P297" t="str">
        <f t="shared" ca="1" si="79"/>
        <v>Completed</v>
      </c>
      <c r="Q297">
        <f t="shared" ca="1" si="72"/>
        <v>3</v>
      </c>
      <c r="R297">
        <f t="shared" ca="1" si="80"/>
        <v>0</v>
      </c>
      <c r="S297">
        <f t="shared" ca="1" si="73"/>
        <v>5</v>
      </c>
      <c r="T297" t="str">
        <f t="shared" ca="1" si="74"/>
        <v>Great Comment 3</v>
      </c>
      <c r="U297">
        <f t="shared" ca="1" si="75"/>
        <v>77</v>
      </c>
    </row>
    <row r="298" spans="1:21" x14ac:dyDescent="0.25">
      <c r="A298" t="str">
        <f t="shared" si="68"/>
        <v>NYC10296</v>
      </c>
      <c r="B298" t="s">
        <v>37</v>
      </c>
      <c r="C298" s="2">
        <f t="shared" ca="1" si="76"/>
        <v>41818</v>
      </c>
      <c r="D298" s="3">
        <f t="shared" ca="1" si="69"/>
        <v>0.87430555555555556</v>
      </c>
      <c r="E298" s="3">
        <f t="shared" ca="1" si="77"/>
        <v>0.8979166666666667</v>
      </c>
      <c r="F298" s="4" t="s">
        <v>59</v>
      </c>
      <c r="G298" s="4" t="s">
        <v>88</v>
      </c>
      <c r="H298" t="str">
        <f t="shared" ca="1" si="70"/>
        <v>Standard</v>
      </c>
      <c r="I298" t="str">
        <f t="shared" ca="1" si="71"/>
        <v>NYCStandard 3</v>
      </c>
      <c r="J298" t="str">
        <f t="shared" ca="1" si="67"/>
        <v>NYC Driver4</v>
      </c>
      <c r="K298">
        <f ca="1">(Sheet2!$B$9+RANDBETWEEN(0,Sheet2!$B$8-Sheet2!$B$9))/1000000</f>
        <v>40.710386</v>
      </c>
      <c r="L298">
        <f ca="1">(Sheet2!$C$9+RANDBETWEEN(0,ABS(Sheet2!$C$8)-ABS(Sheet2!$C$9)))/1000000</f>
        <v>-74.001183999999995</v>
      </c>
      <c r="M298">
        <f ca="1">(Sheet2!$B$3+RANDBETWEEN(0,Sheet2!$B$2-Sheet2!$B$3))/1000000</f>
        <v>40.765044000000003</v>
      </c>
      <c r="N298">
        <f ca="1">(Sheet2!$C$3+RANDBETWEEN(0,ABS(Sheet2!$C$2)-ABS(Sheet2!$C$3)))/1000000</f>
        <v>-73.946873999999994</v>
      </c>
      <c r="O298">
        <f t="shared" ca="1" si="78"/>
        <v>7.705240466072425</v>
      </c>
      <c r="P298" t="str">
        <f t="shared" ca="1" si="79"/>
        <v>Completed</v>
      </c>
      <c r="Q298">
        <f t="shared" ca="1" si="72"/>
        <v>3</v>
      </c>
      <c r="R298">
        <f t="shared" ca="1" si="80"/>
        <v>0</v>
      </c>
      <c r="S298">
        <f t="shared" ca="1" si="73"/>
        <v>5</v>
      </c>
      <c r="T298" t="str">
        <f t="shared" ca="1" si="74"/>
        <v>Great Comment 1</v>
      </c>
      <c r="U298">
        <f t="shared" ca="1" si="75"/>
        <v>87</v>
      </c>
    </row>
    <row r="299" spans="1:21" x14ac:dyDescent="0.25">
      <c r="A299" t="str">
        <f t="shared" si="68"/>
        <v>NYC10297</v>
      </c>
      <c r="B299" t="s">
        <v>37</v>
      </c>
      <c r="C299" s="2">
        <f t="shared" ca="1" si="76"/>
        <v>41805</v>
      </c>
      <c r="D299" s="3">
        <f t="shared" ca="1" si="69"/>
        <v>0.75277777777777777</v>
      </c>
      <c r="E299" s="3">
        <f t="shared" ca="1" si="77"/>
        <v>0.76875000000000004</v>
      </c>
      <c r="F299" s="4" t="s">
        <v>59</v>
      </c>
      <c r="G299" s="4" t="s">
        <v>88</v>
      </c>
      <c r="H299" t="str">
        <f t="shared" ca="1" si="70"/>
        <v>Standard</v>
      </c>
      <c r="I299" t="str">
        <f t="shared" ca="1" si="71"/>
        <v>NYCStandard 4</v>
      </c>
      <c r="J299" t="str">
        <f t="shared" ca="1" si="67"/>
        <v>NYC Driver4</v>
      </c>
      <c r="K299">
        <f ca="1">(Sheet2!$B$9+RANDBETWEEN(0,Sheet2!$B$8-Sheet2!$B$9))/1000000</f>
        <v>40.708306</v>
      </c>
      <c r="L299">
        <f ca="1">(Sheet2!$C$9+RANDBETWEEN(0,ABS(Sheet2!$C$8)-ABS(Sheet2!$C$9)))/1000000</f>
        <v>-73.996131000000005</v>
      </c>
      <c r="M299">
        <f ca="1">(Sheet2!$B$3+RANDBETWEEN(0,Sheet2!$B$2-Sheet2!$B$3))/1000000</f>
        <v>40.764150999999998</v>
      </c>
      <c r="N299">
        <f ca="1">(Sheet2!$C$3+RANDBETWEEN(0,ABS(Sheet2!$C$2)-ABS(Sheet2!$C$3)))/1000000</f>
        <v>-73.953971999999993</v>
      </c>
      <c r="O299">
        <f t="shared" ca="1" si="78"/>
        <v>6.9971746483848749</v>
      </c>
      <c r="P299" t="str">
        <f t="shared" ca="1" si="79"/>
        <v>Completed</v>
      </c>
      <c r="Q299">
        <f t="shared" ca="1" si="72"/>
        <v>3</v>
      </c>
      <c r="R299">
        <f t="shared" ca="1" si="80"/>
        <v>0</v>
      </c>
      <c r="S299">
        <f t="shared" ca="1" si="73"/>
        <v>4</v>
      </c>
      <c r="T299" t="str">
        <f t="shared" ca="1" si="74"/>
        <v>Great Comment 2</v>
      </c>
      <c r="U299">
        <f t="shared" ca="1" si="75"/>
        <v>91</v>
      </c>
    </row>
    <row r="300" spans="1:21" x14ac:dyDescent="0.25">
      <c r="A300" t="str">
        <f t="shared" si="68"/>
        <v>NYC10298</v>
      </c>
      <c r="B300" t="s">
        <v>37</v>
      </c>
      <c r="C300" s="2">
        <f t="shared" ca="1" si="76"/>
        <v>41705</v>
      </c>
      <c r="D300" s="3">
        <f t="shared" ca="1" si="69"/>
        <v>0.3972222222222222</v>
      </c>
      <c r="E300" s="3">
        <f t="shared" ca="1" si="77"/>
        <v>0.42083333333333328</v>
      </c>
      <c r="F300" s="4" t="s">
        <v>59</v>
      </c>
      <c r="G300" s="4" t="s">
        <v>88</v>
      </c>
      <c r="H300" t="str">
        <f t="shared" ca="1" si="70"/>
        <v>Standard</v>
      </c>
      <c r="I300" t="str">
        <f t="shared" ca="1" si="71"/>
        <v>NYCStandard 3</v>
      </c>
      <c r="J300" t="str">
        <f t="shared" ca="1" si="67"/>
        <v>NYC Driver9</v>
      </c>
      <c r="K300">
        <f ca="1">(Sheet2!$B$9+RANDBETWEEN(0,Sheet2!$B$8-Sheet2!$B$9))/1000000</f>
        <v>40.710856999999997</v>
      </c>
      <c r="L300">
        <f ca="1">(Sheet2!$C$9+RANDBETWEEN(0,ABS(Sheet2!$C$8)-ABS(Sheet2!$C$9)))/1000000</f>
        <v>-73.994235000000003</v>
      </c>
      <c r="M300">
        <f ca="1">(Sheet2!$B$3+RANDBETWEEN(0,Sheet2!$B$2-Sheet2!$B$3))/1000000</f>
        <v>40.774268999999997</v>
      </c>
      <c r="N300">
        <f ca="1">(Sheet2!$C$3+RANDBETWEEN(0,ABS(Sheet2!$C$2)-ABS(Sheet2!$C$3)))/1000000</f>
        <v>-73.949010999999999</v>
      </c>
      <c r="O300">
        <f t="shared" ca="1" si="78"/>
        <v>7.7886403948314369</v>
      </c>
      <c r="P300" t="str">
        <f t="shared" ca="1" si="79"/>
        <v>Completed</v>
      </c>
      <c r="Q300">
        <f t="shared" ca="1" si="72"/>
        <v>3</v>
      </c>
      <c r="R300">
        <f t="shared" ca="1" si="80"/>
        <v>0</v>
      </c>
      <c r="S300">
        <f t="shared" ca="1" si="73"/>
        <v>5</v>
      </c>
      <c r="T300" t="str">
        <f t="shared" ca="1" si="74"/>
        <v>Great Comment 1</v>
      </c>
      <c r="U300">
        <f t="shared" ca="1" si="75"/>
        <v>26</v>
      </c>
    </row>
    <row r="301" spans="1:21" x14ac:dyDescent="0.25">
      <c r="A301" t="str">
        <f t="shared" si="68"/>
        <v>NYC10299</v>
      </c>
      <c r="B301" t="s">
        <v>37</v>
      </c>
      <c r="C301" s="2">
        <f t="shared" ca="1" si="76"/>
        <v>41757</v>
      </c>
      <c r="D301" s="3">
        <f t="shared" ca="1" si="69"/>
        <v>0.30624999999999997</v>
      </c>
      <c r="E301" s="3">
        <f t="shared" ca="1" si="77"/>
        <v>0.32777777777777772</v>
      </c>
      <c r="F301" s="4" t="s">
        <v>59</v>
      </c>
      <c r="G301" s="4" t="s">
        <v>88</v>
      </c>
      <c r="H301" t="str">
        <f t="shared" ca="1" si="70"/>
        <v>Luxury</v>
      </c>
      <c r="I301" t="str">
        <f t="shared" ca="1" si="71"/>
        <v>NYCLuxury 1</v>
      </c>
      <c r="J301" t="str">
        <f t="shared" ca="1" si="67"/>
        <v>NYC Driver4</v>
      </c>
      <c r="K301">
        <f ca="1">(Sheet2!$B$9+RANDBETWEEN(0,Sheet2!$B$8-Sheet2!$B$9))/1000000</f>
        <v>40.705311000000002</v>
      </c>
      <c r="L301">
        <f ca="1">(Sheet2!$C$9+RANDBETWEEN(0,ABS(Sheet2!$C$8)-ABS(Sheet2!$C$9)))/1000000</f>
        <v>-74.002257</v>
      </c>
      <c r="M301">
        <f ca="1">(Sheet2!$B$3+RANDBETWEEN(0,Sheet2!$B$2-Sheet2!$B$3))/1000000</f>
        <v>40.780233000000003</v>
      </c>
      <c r="N301">
        <f ca="1">(Sheet2!$C$3+RANDBETWEEN(0,ABS(Sheet2!$C$2)-ABS(Sheet2!$C$3)))/1000000</f>
        <v>-73.951357000000002</v>
      </c>
      <c r="O301">
        <f t="shared" ca="1" si="78"/>
        <v>9.0576575801914707</v>
      </c>
      <c r="P301" t="str">
        <f t="shared" ca="1" si="79"/>
        <v>Completed</v>
      </c>
      <c r="Q301">
        <f t="shared" ca="1" si="72"/>
        <v>3</v>
      </c>
      <c r="R301">
        <f t="shared" ca="1" si="80"/>
        <v>10</v>
      </c>
      <c r="S301">
        <f t="shared" ca="1" si="73"/>
        <v>4</v>
      </c>
      <c r="T301" t="str">
        <f t="shared" ca="1" si="74"/>
        <v>Great Comment 2</v>
      </c>
      <c r="U301">
        <f t="shared" ca="1" si="75"/>
        <v>17</v>
      </c>
    </row>
    <row r="302" spans="1:21" x14ac:dyDescent="0.25">
      <c r="A302" t="str">
        <f t="shared" si="68"/>
        <v>NYC10300</v>
      </c>
      <c r="B302" t="s">
        <v>37</v>
      </c>
      <c r="C302" s="2">
        <f t="shared" ca="1" si="76"/>
        <v>41822</v>
      </c>
      <c r="D302" s="3">
        <f t="shared" ca="1" si="69"/>
        <v>0.32291666666666669</v>
      </c>
      <c r="E302" s="3">
        <f t="shared" ca="1" si="77"/>
        <v>0.34652777777777777</v>
      </c>
      <c r="F302" s="4" t="s">
        <v>60</v>
      </c>
      <c r="G302" s="4" t="s">
        <v>88</v>
      </c>
      <c r="H302" t="str">
        <f t="shared" ca="1" si="70"/>
        <v>Van</v>
      </c>
      <c r="I302" t="str">
        <f t="shared" ca="1" si="71"/>
        <v>NYCVan 2</v>
      </c>
      <c r="J302" t="str">
        <f t="shared" ca="1" si="67"/>
        <v>NYC Driver2</v>
      </c>
      <c r="K302">
        <f ca="1">(Sheet2!$B$9+RANDBETWEEN(0,Sheet2!$B$8-Sheet2!$B$9))/1000000</f>
        <v>40.711455000000001</v>
      </c>
      <c r="L302">
        <f ca="1">(Sheet2!$C$9+RANDBETWEEN(0,ABS(Sheet2!$C$8)-ABS(Sheet2!$C$9)))/1000000</f>
        <v>-73.994228000000007</v>
      </c>
      <c r="M302">
        <f ca="1">(Sheet2!$B$3+RANDBETWEEN(0,Sheet2!$B$2-Sheet2!$B$3))/1000000</f>
        <v>40.774746999999998</v>
      </c>
      <c r="N302">
        <f ca="1">(Sheet2!$C$3+RANDBETWEEN(0,ABS(Sheet2!$C$2)-ABS(Sheet2!$C$3)))/1000000</f>
        <v>-73.944278999999995</v>
      </c>
      <c r="O302">
        <f t="shared" ca="1" si="78"/>
        <v>8.0627413855338315</v>
      </c>
      <c r="P302" t="str">
        <f t="shared" ca="1" si="79"/>
        <v>Completed</v>
      </c>
      <c r="Q302">
        <f t="shared" ca="1" si="72"/>
        <v>3</v>
      </c>
      <c r="R302">
        <f t="shared" ca="1" si="80"/>
        <v>5</v>
      </c>
      <c r="S302">
        <f t="shared" ca="1" si="73"/>
        <v>5</v>
      </c>
      <c r="T302" t="str">
        <f t="shared" ca="1" si="74"/>
        <v>Great Comment 4</v>
      </c>
      <c r="U302">
        <f t="shared" ca="1" si="75"/>
        <v>11</v>
      </c>
    </row>
    <row r="303" spans="1:21" x14ac:dyDescent="0.25">
      <c r="A303" t="str">
        <f t="shared" si="68"/>
        <v>NYC10301</v>
      </c>
      <c r="B303" t="s">
        <v>37</v>
      </c>
      <c r="C303" s="2">
        <f t="shared" ca="1" si="76"/>
        <v>41760</v>
      </c>
      <c r="D303" s="3">
        <f t="shared" ca="1" si="69"/>
        <v>0.51527777777777783</v>
      </c>
      <c r="E303" s="3">
        <f t="shared" ca="1" si="77"/>
        <v>0.53541666666666676</v>
      </c>
      <c r="F303" s="4" t="s">
        <v>60</v>
      </c>
      <c r="G303" s="4" t="s">
        <v>88</v>
      </c>
      <c r="H303" t="str">
        <f t="shared" ca="1" si="70"/>
        <v>Standard</v>
      </c>
      <c r="I303" t="str">
        <f t="shared" ca="1" si="71"/>
        <v>NYCStandard 2</v>
      </c>
      <c r="J303" t="str">
        <f t="shared" ca="1" si="67"/>
        <v>NYC Driver7</v>
      </c>
      <c r="K303">
        <f ca="1">(Sheet2!$B$9+RANDBETWEEN(0,Sheet2!$B$8-Sheet2!$B$9))/1000000</f>
        <v>40.710002000000003</v>
      </c>
      <c r="L303">
        <f ca="1">(Sheet2!$C$9+RANDBETWEEN(0,ABS(Sheet2!$C$8)-ABS(Sheet2!$C$9)))/1000000</f>
        <v>-73.994504000000006</v>
      </c>
      <c r="M303">
        <f ca="1">(Sheet2!$B$3+RANDBETWEEN(0,Sheet2!$B$2-Sheet2!$B$3))/1000000</f>
        <v>40.776159</v>
      </c>
      <c r="N303">
        <f ca="1">(Sheet2!$C$3+RANDBETWEEN(0,ABS(Sheet2!$C$2)-ABS(Sheet2!$C$3)))/1000000</f>
        <v>-73.949864000000005</v>
      </c>
      <c r="O303">
        <f t="shared" ca="1" si="78"/>
        <v>7.9809011076444252</v>
      </c>
      <c r="P303" t="str">
        <f t="shared" ca="1" si="79"/>
        <v>Completed</v>
      </c>
      <c r="Q303">
        <f t="shared" ca="1" si="72"/>
        <v>2</v>
      </c>
      <c r="R303">
        <f t="shared" ca="1" si="80"/>
        <v>0</v>
      </c>
      <c r="S303">
        <f t="shared" ca="1" si="73"/>
        <v>5</v>
      </c>
      <c r="T303" t="str">
        <f t="shared" ca="1" si="74"/>
        <v>Great Comment 2</v>
      </c>
      <c r="U303">
        <f t="shared" ca="1" si="75"/>
        <v>63</v>
      </c>
    </row>
    <row r="304" spans="1:21" x14ac:dyDescent="0.25">
      <c r="A304" t="str">
        <f t="shared" si="68"/>
        <v>NYC10302</v>
      </c>
      <c r="B304" t="s">
        <v>37</v>
      </c>
      <c r="C304" s="2">
        <f t="shared" ca="1" si="76"/>
        <v>41818</v>
      </c>
      <c r="D304" s="3">
        <f t="shared" ca="1" si="69"/>
        <v>0.59097222222222223</v>
      </c>
      <c r="E304" s="3">
        <f t="shared" ca="1" si="77"/>
        <v>0.60555555555555551</v>
      </c>
      <c r="F304" s="4" t="s">
        <v>60</v>
      </c>
      <c r="G304" s="4" t="s">
        <v>88</v>
      </c>
      <c r="H304" t="str">
        <f t="shared" ca="1" si="70"/>
        <v>Van</v>
      </c>
      <c r="I304" t="str">
        <f t="shared" ca="1" si="71"/>
        <v>NYCVan 2</v>
      </c>
      <c r="J304" t="str">
        <f t="shared" ca="1" si="67"/>
        <v>NYC Driver15</v>
      </c>
      <c r="K304">
        <f ca="1">(Sheet2!$B$9+RANDBETWEEN(0,Sheet2!$B$8-Sheet2!$B$9))/1000000</f>
        <v>40.707459</v>
      </c>
      <c r="L304">
        <f ca="1">(Sheet2!$C$9+RANDBETWEEN(0,ABS(Sheet2!$C$8)-ABS(Sheet2!$C$9)))/1000000</f>
        <v>-73.996210000000005</v>
      </c>
      <c r="M304">
        <f ca="1">(Sheet2!$B$3+RANDBETWEEN(0,Sheet2!$B$2-Sheet2!$B$3))/1000000</f>
        <v>40.763964999999999</v>
      </c>
      <c r="N304">
        <f ca="1">(Sheet2!$C$3+RANDBETWEEN(0,ABS(Sheet2!$C$2)-ABS(Sheet2!$C$3)))/1000000</f>
        <v>-73.961950999999999</v>
      </c>
      <c r="O304">
        <f t="shared" ca="1" si="78"/>
        <v>6.6080308087962187</v>
      </c>
      <c r="P304" t="str">
        <f t="shared" ca="1" si="79"/>
        <v>Completed</v>
      </c>
      <c r="Q304">
        <f t="shared" ca="1" si="72"/>
        <v>2</v>
      </c>
      <c r="R304">
        <f t="shared" ca="1" si="80"/>
        <v>5</v>
      </c>
      <c r="S304">
        <f t="shared" ca="1" si="73"/>
        <v>5</v>
      </c>
      <c r="T304" t="str">
        <f t="shared" ca="1" si="74"/>
        <v>Great Comment 1</v>
      </c>
      <c r="U304">
        <f t="shared" ca="1" si="75"/>
        <v>59</v>
      </c>
    </row>
    <row r="305" spans="1:21" x14ac:dyDescent="0.25">
      <c r="A305" t="str">
        <f t="shared" si="68"/>
        <v>NYC10303</v>
      </c>
      <c r="B305" t="s">
        <v>37</v>
      </c>
      <c r="C305" s="2">
        <f t="shared" ca="1" si="76"/>
        <v>41773</v>
      </c>
      <c r="D305" s="3">
        <f t="shared" ca="1" si="69"/>
        <v>0.95208333333333339</v>
      </c>
      <c r="E305" s="3">
        <f t="shared" ca="1" si="77"/>
        <v>0.96597222222222223</v>
      </c>
      <c r="F305" s="4" t="s">
        <v>60</v>
      </c>
      <c r="G305" s="4" t="s">
        <v>88</v>
      </c>
      <c r="H305" t="str">
        <f t="shared" ca="1" si="70"/>
        <v>Van</v>
      </c>
      <c r="I305" t="str">
        <f t="shared" ca="1" si="71"/>
        <v>NYCVan 2</v>
      </c>
      <c r="J305" t="str">
        <f t="shared" ca="1" si="67"/>
        <v>NYC Driver11</v>
      </c>
      <c r="K305">
        <f ca="1">(Sheet2!$B$6+RANDBETWEEN(0,Sheet2!$B$5-Sheet2!$B$6))/1000000</f>
        <v>40.740282999999998</v>
      </c>
      <c r="L305">
        <f ca="1">(Sheet2!$C$6+RANDBETWEEN(0,ABS(Sheet2!$C$5)-ABS(Sheet2!$C$6)))/1000000</f>
        <v>-73.974952000000002</v>
      </c>
      <c r="M305">
        <f ca="1">(Sheet2!$B$3+RANDBETWEEN(0,Sheet2!$B$2-Sheet2!$B$3))/1000000</f>
        <v>40.777701</v>
      </c>
      <c r="N305">
        <f ca="1">(Sheet2!$C$3+RANDBETWEEN(0,ABS(Sheet2!$C$2)-ABS(Sheet2!$C$3)))/1000000</f>
        <v>-73.943462999999994</v>
      </c>
      <c r="O305">
        <f t="shared" ca="1" si="78"/>
        <v>4.8904640321752693</v>
      </c>
      <c r="P305" t="str">
        <f t="shared" ca="1" si="79"/>
        <v>Completed</v>
      </c>
      <c r="Q305">
        <f t="shared" ca="1" si="72"/>
        <v>3</v>
      </c>
      <c r="R305">
        <f t="shared" ca="1" si="80"/>
        <v>5</v>
      </c>
      <c r="S305">
        <f t="shared" ca="1" si="73"/>
        <v>5</v>
      </c>
      <c r="T305" t="str">
        <f t="shared" ca="1" si="74"/>
        <v>Great Comment 2</v>
      </c>
      <c r="U305">
        <f t="shared" ca="1" si="75"/>
        <v>83</v>
      </c>
    </row>
    <row r="306" spans="1:21" x14ac:dyDescent="0.25">
      <c r="A306" t="str">
        <f t="shared" si="68"/>
        <v>NYC10304</v>
      </c>
      <c r="B306" t="s">
        <v>37</v>
      </c>
      <c r="C306" s="2">
        <f t="shared" ca="1" si="76"/>
        <v>41810</v>
      </c>
      <c r="D306" s="3">
        <f t="shared" ca="1" si="69"/>
        <v>0.58402777777777781</v>
      </c>
      <c r="E306" s="3">
        <f t="shared" ca="1" si="77"/>
        <v>0.59375</v>
      </c>
      <c r="F306" s="4" t="s">
        <v>60</v>
      </c>
      <c r="G306" s="4" t="s">
        <v>88</v>
      </c>
      <c r="H306" t="str">
        <f t="shared" ca="1" si="70"/>
        <v>Van</v>
      </c>
      <c r="I306" t="str">
        <f t="shared" ca="1" si="71"/>
        <v>NYCVan 2</v>
      </c>
      <c r="J306" t="str">
        <f t="shared" ca="1" si="67"/>
        <v>NYC Driver4</v>
      </c>
      <c r="K306">
        <f ca="1">(Sheet2!$B$6+RANDBETWEEN(0,Sheet2!$B$5-Sheet2!$B$6))/1000000</f>
        <v>40.736685000000001</v>
      </c>
      <c r="L306">
        <f ca="1">(Sheet2!$C$6+RANDBETWEEN(0,ABS(Sheet2!$C$5)-ABS(Sheet2!$C$6)))/1000000</f>
        <v>-73.960120000000003</v>
      </c>
      <c r="M306">
        <f ca="1">(Sheet2!$B$3+RANDBETWEEN(0,Sheet2!$B$2-Sheet2!$B$3))/1000000</f>
        <v>40.776561999999998</v>
      </c>
      <c r="N306">
        <f ca="1">(Sheet2!$C$3+RANDBETWEEN(0,ABS(Sheet2!$C$2)-ABS(Sheet2!$C$3)))/1000000</f>
        <v>-73.943106</v>
      </c>
      <c r="O306">
        <f t="shared" ca="1" si="78"/>
        <v>4.3354945796298718</v>
      </c>
      <c r="P306" t="str">
        <f t="shared" ca="1" si="79"/>
        <v>Not completed</v>
      </c>
      <c r="Q306">
        <f t="shared" ca="1" si="72"/>
        <v>2</v>
      </c>
      <c r="R306">
        <f t="shared" ca="1" si="80"/>
        <v>5</v>
      </c>
      <c r="S306">
        <f t="shared" ca="1" si="73"/>
        <v>4</v>
      </c>
      <c r="T306" t="str">
        <f t="shared" ca="1" si="74"/>
        <v>Great Comment 1</v>
      </c>
      <c r="U306">
        <f t="shared" ca="1" si="75"/>
        <v>56</v>
      </c>
    </row>
    <row r="307" spans="1:21" x14ac:dyDescent="0.25">
      <c r="A307" t="str">
        <f t="shared" si="68"/>
        <v>NYC10305</v>
      </c>
      <c r="B307" t="s">
        <v>37</v>
      </c>
      <c r="C307" s="2">
        <f t="shared" ca="1" si="76"/>
        <v>41701</v>
      </c>
      <c r="D307" s="3">
        <f t="shared" ca="1" si="69"/>
        <v>0.77083333333333337</v>
      </c>
      <c r="E307" s="3">
        <f t="shared" ca="1" si="77"/>
        <v>0.78333333333333333</v>
      </c>
      <c r="F307" s="4" t="s">
        <v>60</v>
      </c>
      <c r="G307" s="4" t="s">
        <v>88</v>
      </c>
      <c r="H307" t="str">
        <f t="shared" ca="1" si="70"/>
        <v>Standard</v>
      </c>
      <c r="I307" t="str">
        <f t="shared" ca="1" si="71"/>
        <v>NYCStandard 2</v>
      </c>
      <c r="J307" t="str">
        <f t="shared" ca="1" si="67"/>
        <v>NYC Driver12</v>
      </c>
      <c r="K307">
        <f ca="1">(Sheet2!$B$6+RANDBETWEEN(0,Sheet2!$B$5-Sheet2!$B$6))/1000000</f>
        <v>40.731358</v>
      </c>
      <c r="L307">
        <f ca="1">(Sheet2!$C$6+RANDBETWEEN(0,ABS(Sheet2!$C$5)-ABS(Sheet2!$C$6)))/1000000</f>
        <v>-73.964164999999994</v>
      </c>
      <c r="M307">
        <f ca="1">(Sheet2!$B$3+RANDBETWEEN(0,Sheet2!$B$2-Sheet2!$B$3))/1000000</f>
        <v>40.771827000000002</v>
      </c>
      <c r="N307">
        <f ca="1">(Sheet2!$C$3+RANDBETWEEN(0,ABS(Sheet2!$C$2)-ABS(Sheet2!$C$3)))/1000000</f>
        <v>-73.944856000000001</v>
      </c>
      <c r="O307">
        <f t="shared" ca="1" si="78"/>
        <v>4.4839462998568571</v>
      </c>
      <c r="P307" t="str">
        <f t="shared" ca="1" si="79"/>
        <v>Completed</v>
      </c>
      <c r="Q307">
        <f t="shared" ca="1" si="72"/>
        <v>3</v>
      </c>
      <c r="R307">
        <f t="shared" ca="1" si="80"/>
        <v>0</v>
      </c>
      <c r="S307">
        <f t="shared" ca="1" si="73"/>
        <v>5</v>
      </c>
      <c r="T307" t="str">
        <f t="shared" ca="1" si="74"/>
        <v>Great Comment 4</v>
      </c>
      <c r="U307">
        <f t="shared" ca="1" si="75"/>
        <v>69</v>
      </c>
    </row>
    <row r="308" spans="1:21" x14ac:dyDescent="0.25">
      <c r="A308" t="str">
        <f t="shared" si="68"/>
        <v>NYC10306</v>
      </c>
      <c r="B308" t="s">
        <v>37</v>
      </c>
      <c r="C308" s="2">
        <f t="shared" ca="1" si="76"/>
        <v>41718</v>
      </c>
      <c r="D308" s="3">
        <f t="shared" ca="1" si="69"/>
        <v>0.31111111111111112</v>
      </c>
      <c r="E308" s="3">
        <f t="shared" ca="1" si="77"/>
        <v>0.32083333333333336</v>
      </c>
      <c r="F308" s="4" t="s">
        <v>60</v>
      </c>
      <c r="G308" s="4" t="s">
        <v>88</v>
      </c>
      <c r="H308" t="str">
        <f t="shared" ca="1" si="70"/>
        <v>Standard</v>
      </c>
      <c r="I308" t="str">
        <f t="shared" ca="1" si="71"/>
        <v>NYCStandard 1</v>
      </c>
      <c r="J308" t="str">
        <f t="shared" ca="1" si="67"/>
        <v>NYC Driver8</v>
      </c>
      <c r="K308">
        <f ca="1">(Sheet2!$B$6+RANDBETWEEN(0,Sheet2!$B$5-Sheet2!$B$6))/1000000</f>
        <v>40.732506999999998</v>
      </c>
      <c r="L308">
        <f ca="1">(Sheet2!$C$6+RANDBETWEEN(0,ABS(Sheet2!$C$5)-ABS(Sheet2!$C$6)))/1000000</f>
        <v>-73.946736999999999</v>
      </c>
      <c r="M308">
        <f ca="1">(Sheet2!$B$3+RANDBETWEEN(0,Sheet2!$B$2-Sheet2!$B$3))/1000000</f>
        <v>40.774704</v>
      </c>
      <c r="N308">
        <f ca="1">(Sheet2!$C$3+RANDBETWEEN(0,ABS(Sheet2!$C$2)-ABS(Sheet2!$C$3)))/1000000</f>
        <v>-73.943189000000004</v>
      </c>
      <c r="O308">
        <f t="shared" ca="1" si="78"/>
        <v>4.234589842003591</v>
      </c>
      <c r="P308" t="str">
        <f t="shared" ca="1" si="79"/>
        <v>Completed</v>
      </c>
      <c r="Q308">
        <f t="shared" ca="1" si="72"/>
        <v>3</v>
      </c>
      <c r="R308">
        <f t="shared" ca="1" si="80"/>
        <v>0</v>
      </c>
      <c r="S308">
        <f t="shared" ca="1" si="73"/>
        <v>4</v>
      </c>
      <c r="T308" t="str">
        <f t="shared" ca="1" si="74"/>
        <v>Great Comment 3</v>
      </c>
      <c r="U308">
        <f t="shared" ca="1" si="75"/>
        <v>13</v>
      </c>
    </row>
    <row r="309" spans="1:21" x14ac:dyDescent="0.25">
      <c r="A309" t="str">
        <f t="shared" si="68"/>
        <v>NYC10307</v>
      </c>
      <c r="B309" t="s">
        <v>37</v>
      </c>
      <c r="C309" s="2">
        <f t="shared" ca="1" si="76"/>
        <v>41810</v>
      </c>
      <c r="D309" s="3">
        <f t="shared" ca="1" si="69"/>
        <v>0.33124999999999999</v>
      </c>
      <c r="E309" s="3">
        <f t="shared" ca="1" si="77"/>
        <v>0.33888888888888885</v>
      </c>
      <c r="F309" s="4" t="s">
        <v>60</v>
      </c>
      <c r="G309" s="4" t="s">
        <v>88</v>
      </c>
      <c r="H309" t="str">
        <f t="shared" ca="1" si="70"/>
        <v>Standard</v>
      </c>
      <c r="I309" t="str">
        <f t="shared" ca="1" si="71"/>
        <v>NYCStandard 3</v>
      </c>
      <c r="J309" t="str">
        <f t="shared" ca="1" si="67"/>
        <v>NYC Driver9</v>
      </c>
      <c r="K309">
        <f ca="1">(Sheet2!$B$6+RANDBETWEEN(0,Sheet2!$B$5-Sheet2!$B$6))/1000000</f>
        <v>40.733488999999999</v>
      </c>
      <c r="L309">
        <f ca="1">(Sheet2!$C$6+RANDBETWEEN(0,ABS(Sheet2!$C$5)-ABS(Sheet2!$C$6)))/1000000</f>
        <v>-73.958038999999999</v>
      </c>
      <c r="M309">
        <f ca="1">(Sheet2!$B$3+RANDBETWEEN(0,Sheet2!$B$2-Sheet2!$B$3))/1000000</f>
        <v>40.764328999999996</v>
      </c>
      <c r="N309">
        <f ca="1">(Sheet2!$C$3+RANDBETWEEN(0,ABS(Sheet2!$C$2)-ABS(Sheet2!$C$3)))/1000000</f>
        <v>-73.945291999999995</v>
      </c>
      <c r="O309">
        <f t="shared" ca="1" si="78"/>
        <v>3.337052005887831</v>
      </c>
      <c r="P309" t="str">
        <f t="shared" ca="1" si="79"/>
        <v>Completed</v>
      </c>
      <c r="Q309">
        <f t="shared" ca="1" si="72"/>
        <v>3</v>
      </c>
      <c r="R309">
        <f t="shared" ca="1" si="80"/>
        <v>0</v>
      </c>
      <c r="S309">
        <f t="shared" ca="1" si="73"/>
        <v>4</v>
      </c>
      <c r="T309" t="str">
        <f t="shared" ca="1" si="74"/>
        <v>Great Comment 5</v>
      </c>
      <c r="U309">
        <f t="shared" ca="1" si="75"/>
        <v>16</v>
      </c>
    </row>
    <row r="310" spans="1:21" x14ac:dyDescent="0.25">
      <c r="A310" t="str">
        <f t="shared" si="68"/>
        <v>NYC10308</v>
      </c>
      <c r="B310" t="s">
        <v>37</v>
      </c>
      <c r="C310" s="2">
        <f t="shared" ca="1" si="76"/>
        <v>41743</v>
      </c>
      <c r="D310" s="3">
        <f t="shared" ca="1" si="69"/>
        <v>0.20972222222222223</v>
      </c>
      <c r="E310" s="3">
        <f t="shared" ca="1" si="77"/>
        <v>0.21805555555555556</v>
      </c>
      <c r="F310" s="4" t="s">
        <v>60</v>
      </c>
      <c r="G310" s="4" t="s">
        <v>88</v>
      </c>
      <c r="H310" t="str">
        <f t="shared" ca="1" si="70"/>
        <v>Van</v>
      </c>
      <c r="I310" t="str">
        <f t="shared" ca="1" si="71"/>
        <v>NYCVan 1</v>
      </c>
      <c r="J310" t="str">
        <f t="shared" ca="1" si="67"/>
        <v>NYC Driver17</v>
      </c>
      <c r="K310">
        <f ca="1">(Sheet2!$B$6+RANDBETWEEN(0,Sheet2!$B$5-Sheet2!$B$6))/1000000</f>
        <v>40.739463000000001</v>
      </c>
      <c r="L310">
        <f ca="1">(Sheet2!$C$6+RANDBETWEEN(0,ABS(Sheet2!$C$5)-ABS(Sheet2!$C$6)))/1000000</f>
        <v>-73.972087000000002</v>
      </c>
      <c r="M310">
        <f ca="1">(Sheet2!$B$3+RANDBETWEEN(0,Sheet2!$B$2-Sheet2!$B$3))/1000000</f>
        <v>40.765833000000001</v>
      </c>
      <c r="N310">
        <f ca="1">(Sheet2!$C$3+RANDBETWEEN(0,ABS(Sheet2!$C$2)-ABS(Sheet2!$C$3)))/1000000</f>
        <v>-73.949198999999993</v>
      </c>
      <c r="O310">
        <f t="shared" ca="1" si="78"/>
        <v>3.4917580729483539</v>
      </c>
      <c r="P310" t="str">
        <f t="shared" ca="1" si="79"/>
        <v>Completed</v>
      </c>
      <c r="Q310">
        <f t="shared" ca="1" si="72"/>
        <v>3</v>
      </c>
      <c r="R310">
        <f t="shared" ca="1" si="80"/>
        <v>5</v>
      </c>
      <c r="S310">
        <f t="shared" ca="1" si="73"/>
        <v>4</v>
      </c>
      <c r="T310" t="str">
        <f t="shared" ca="1" si="74"/>
        <v>Great Comment 5</v>
      </c>
      <c r="U310">
        <f t="shared" ca="1" si="75"/>
        <v>3</v>
      </c>
    </row>
    <row r="311" spans="1:21" x14ac:dyDescent="0.25">
      <c r="A311" t="str">
        <f t="shared" si="68"/>
        <v>NYC10309</v>
      </c>
      <c r="B311" t="s">
        <v>37</v>
      </c>
      <c r="C311" s="2">
        <f t="shared" ca="1" si="76"/>
        <v>41728</v>
      </c>
      <c r="D311" s="3">
        <f t="shared" ca="1" si="69"/>
        <v>0.90208333333333324</v>
      </c>
      <c r="E311" s="3">
        <f t="shared" ca="1" si="77"/>
        <v>0.91180555555555542</v>
      </c>
      <c r="F311" s="4" t="s">
        <v>60</v>
      </c>
      <c r="G311" s="4" t="s">
        <v>88</v>
      </c>
      <c r="H311" t="str">
        <f t="shared" ca="1" si="70"/>
        <v>Van</v>
      </c>
      <c r="I311" t="str">
        <f t="shared" ca="1" si="71"/>
        <v>NYCVan 2</v>
      </c>
      <c r="J311" t="str">
        <f t="shared" ca="1" si="67"/>
        <v>NYC Driver14</v>
      </c>
      <c r="K311">
        <f ca="1">(Sheet2!$B$6+RANDBETWEEN(0,Sheet2!$B$5-Sheet2!$B$6))/1000000</f>
        <v>40.739317999999997</v>
      </c>
      <c r="L311">
        <f ca="1">(Sheet2!$C$6+RANDBETWEEN(0,ABS(Sheet2!$C$5)-ABS(Sheet2!$C$6)))/1000000</f>
        <v>-73.971818999999996</v>
      </c>
      <c r="M311">
        <f ca="1">(Sheet2!$B$3+RANDBETWEEN(0,Sheet2!$B$2-Sheet2!$B$3))/1000000</f>
        <v>40.775278999999998</v>
      </c>
      <c r="N311">
        <f ca="1">(Sheet2!$C$3+RANDBETWEEN(0,ABS(Sheet2!$C$2)-ABS(Sheet2!$C$3)))/1000000</f>
        <v>-73.956068999999999</v>
      </c>
      <c r="O311">
        <f t="shared" ca="1" si="78"/>
        <v>3.9258833668360551</v>
      </c>
      <c r="P311" t="str">
        <f t="shared" ca="1" si="79"/>
        <v>Not completed</v>
      </c>
      <c r="Q311">
        <f t="shared" ca="1" si="72"/>
        <v>3</v>
      </c>
      <c r="R311">
        <f t="shared" ca="1" si="80"/>
        <v>5</v>
      </c>
      <c r="S311">
        <f t="shared" ca="1" si="73"/>
        <v>5</v>
      </c>
      <c r="T311" t="str">
        <f t="shared" ca="1" si="74"/>
        <v>Great Comment 1</v>
      </c>
      <c r="U311">
        <f t="shared" ca="1" si="75"/>
        <v>91</v>
      </c>
    </row>
    <row r="312" spans="1:21" x14ac:dyDescent="0.25">
      <c r="A312" t="str">
        <f t="shared" si="68"/>
        <v>NYC10310</v>
      </c>
      <c r="B312" t="s">
        <v>37</v>
      </c>
      <c r="C312" s="2">
        <f t="shared" ca="1" si="76"/>
        <v>41827</v>
      </c>
      <c r="D312" s="3">
        <f t="shared" ca="1" si="69"/>
        <v>7.8472222222222221E-2</v>
      </c>
      <c r="E312" s="3">
        <f t="shared" ca="1" si="77"/>
        <v>8.8888888888888892E-2</v>
      </c>
      <c r="F312" s="4" t="s">
        <v>60</v>
      </c>
      <c r="G312" s="4" t="s">
        <v>88</v>
      </c>
      <c r="H312" t="str">
        <f t="shared" ca="1" si="70"/>
        <v>Van</v>
      </c>
      <c r="I312" t="str">
        <f t="shared" ca="1" si="71"/>
        <v>NYCVan 1</v>
      </c>
      <c r="J312" t="str">
        <f t="shared" ca="1" si="67"/>
        <v>NYC Driver3</v>
      </c>
      <c r="K312">
        <f ca="1">(Sheet2!$B$6+RANDBETWEEN(0,Sheet2!$B$5-Sheet2!$B$6))/1000000</f>
        <v>40.735618000000002</v>
      </c>
      <c r="L312">
        <f ca="1">(Sheet2!$C$6+RANDBETWEEN(0,ABS(Sheet2!$C$5)-ABS(Sheet2!$C$6)))/1000000</f>
        <v>-73.963928999999993</v>
      </c>
      <c r="M312">
        <f ca="1">(Sheet2!$B$3+RANDBETWEEN(0,Sheet2!$B$2-Sheet2!$B$3))/1000000</f>
        <v>40.779848999999999</v>
      </c>
      <c r="N312">
        <f ca="1">(Sheet2!$C$3+RANDBETWEEN(0,ABS(Sheet2!$C$2)-ABS(Sheet2!$C$3)))/1000000</f>
        <v>-73.963015999999996</v>
      </c>
      <c r="O312">
        <f t="shared" ca="1" si="78"/>
        <v>4.4240421901243216</v>
      </c>
      <c r="P312" t="str">
        <f t="shared" ca="1" si="79"/>
        <v>Completed</v>
      </c>
      <c r="Q312">
        <f t="shared" ca="1" si="72"/>
        <v>3</v>
      </c>
      <c r="R312">
        <f t="shared" ca="1" si="80"/>
        <v>5</v>
      </c>
      <c r="S312">
        <f t="shared" ca="1" si="73"/>
        <v>3</v>
      </c>
      <c r="T312" t="str">
        <f t="shared" ca="1" si="74"/>
        <v>Standard Comment 1</v>
      </c>
      <c r="U312">
        <f t="shared" ca="1" si="75"/>
        <v>2</v>
      </c>
    </row>
    <row r="313" spans="1:21" x14ac:dyDescent="0.25">
      <c r="A313" t="str">
        <f t="shared" si="68"/>
        <v>NYC10311</v>
      </c>
      <c r="B313" t="s">
        <v>37</v>
      </c>
      <c r="C313" s="2">
        <f t="shared" ca="1" si="76"/>
        <v>41849</v>
      </c>
      <c r="D313" s="3">
        <f t="shared" ca="1" si="69"/>
        <v>0.15833333333333333</v>
      </c>
      <c r="E313" s="3">
        <f t="shared" ca="1" si="77"/>
        <v>0.1673611111111111</v>
      </c>
      <c r="F313" s="4" t="s">
        <v>28</v>
      </c>
      <c r="G313" s="4" t="s">
        <v>88</v>
      </c>
      <c r="H313" t="str">
        <f t="shared" ca="1" si="70"/>
        <v>Luxury</v>
      </c>
      <c r="I313" t="str">
        <f t="shared" ca="1" si="71"/>
        <v>NYCLuxury 2</v>
      </c>
      <c r="J313" t="str">
        <f t="shared" ca="1" si="67"/>
        <v>NYC Driver1</v>
      </c>
      <c r="K313">
        <f ca="1">(Sheet2!$B$6+RANDBETWEEN(0,Sheet2!$B$5-Sheet2!$B$6))/1000000</f>
        <v>40.740729999999999</v>
      </c>
      <c r="L313">
        <f ca="1">(Sheet2!$C$6+RANDBETWEEN(0,ABS(Sheet2!$C$5)-ABS(Sheet2!$C$6)))/1000000</f>
        <v>-73.968900000000005</v>
      </c>
      <c r="M313">
        <f ca="1">(Sheet2!$B$3+RANDBETWEEN(0,Sheet2!$B$2-Sheet2!$B$3))/1000000</f>
        <v>40.769199</v>
      </c>
      <c r="N313">
        <f ca="1">(Sheet2!$C$3+RANDBETWEEN(0,ABS(Sheet2!$C$2)-ABS(Sheet2!$C$3)))/1000000</f>
        <v>-73.960151999999994</v>
      </c>
      <c r="O313">
        <f t="shared" ca="1" si="78"/>
        <v>2.9782737701561284</v>
      </c>
      <c r="P313" t="str">
        <f t="shared" ca="1" si="79"/>
        <v>Completed</v>
      </c>
      <c r="Q313">
        <f t="shared" ca="1" si="72"/>
        <v>3</v>
      </c>
      <c r="R313">
        <f t="shared" ca="1" si="80"/>
        <v>10</v>
      </c>
      <c r="S313">
        <f t="shared" ca="1" si="73"/>
        <v>3</v>
      </c>
      <c r="T313" t="str">
        <f t="shared" ca="1" si="74"/>
        <v>Standard Comment 4</v>
      </c>
      <c r="U313">
        <f t="shared" ca="1" si="75"/>
        <v>7</v>
      </c>
    </row>
    <row r="314" spans="1:21" x14ac:dyDescent="0.25">
      <c r="A314" t="str">
        <f t="shared" si="68"/>
        <v>NYC10312</v>
      </c>
      <c r="B314" t="s">
        <v>37</v>
      </c>
      <c r="C314" s="2">
        <f t="shared" ca="1" si="76"/>
        <v>41706</v>
      </c>
      <c r="D314" s="3">
        <f t="shared" ca="1" si="69"/>
        <v>0.41875000000000001</v>
      </c>
      <c r="E314" s="3">
        <f t="shared" ca="1" si="77"/>
        <v>0.42708333333333337</v>
      </c>
      <c r="F314" s="4" t="s">
        <v>28</v>
      </c>
      <c r="G314" s="4" t="s">
        <v>88</v>
      </c>
      <c r="H314" t="str">
        <f t="shared" ca="1" si="70"/>
        <v>Van</v>
      </c>
      <c r="I314" t="str">
        <f t="shared" ca="1" si="71"/>
        <v>NYCVan 1</v>
      </c>
      <c r="J314" t="str">
        <f t="shared" ca="1" si="67"/>
        <v>NYC Driver17</v>
      </c>
      <c r="K314">
        <f ca="1">(Sheet2!$B$6+RANDBETWEEN(0,Sheet2!$B$5-Sheet2!$B$6))/1000000</f>
        <v>40.742109999999997</v>
      </c>
      <c r="L314">
        <f ca="1">(Sheet2!$C$6+RANDBETWEEN(0,ABS(Sheet2!$C$5)-ABS(Sheet2!$C$6)))/1000000</f>
        <v>-73.969431999999998</v>
      </c>
      <c r="M314">
        <f ca="1">(Sheet2!$B$3+RANDBETWEEN(0,Sheet2!$B$2-Sheet2!$B$3))/1000000</f>
        <v>40.764232</v>
      </c>
      <c r="N314">
        <f ca="1">(Sheet2!$C$3+RANDBETWEEN(0,ABS(Sheet2!$C$2)-ABS(Sheet2!$C$3)))/1000000</f>
        <v>-73.946357000000006</v>
      </c>
      <c r="O314">
        <f t="shared" ca="1" si="78"/>
        <v>3.1966208861859111</v>
      </c>
      <c r="P314" t="str">
        <f t="shared" ca="1" si="79"/>
        <v>Not completed</v>
      </c>
      <c r="Q314">
        <f t="shared" ca="1" si="72"/>
        <v>2</v>
      </c>
      <c r="R314">
        <f t="shared" ca="1" si="80"/>
        <v>5</v>
      </c>
      <c r="S314">
        <f t="shared" ca="1" si="73"/>
        <v>5</v>
      </c>
      <c r="T314" t="str">
        <f t="shared" ca="1" si="74"/>
        <v>Great Comment 1</v>
      </c>
      <c r="U314">
        <f t="shared" ca="1" si="75"/>
        <v>23</v>
      </c>
    </row>
    <row r="315" spans="1:21" x14ac:dyDescent="0.25">
      <c r="A315" t="str">
        <f t="shared" si="68"/>
        <v>NYC10313</v>
      </c>
      <c r="B315" t="s">
        <v>37</v>
      </c>
      <c r="C315" s="2">
        <f t="shared" ca="1" si="76"/>
        <v>41766</v>
      </c>
      <c r="D315" s="3">
        <f t="shared" ca="1" si="69"/>
        <v>0.7006944444444444</v>
      </c>
      <c r="E315" s="3">
        <f t="shared" ca="1" si="77"/>
        <v>0.70972222222222214</v>
      </c>
      <c r="F315" s="4" t="s">
        <v>28</v>
      </c>
      <c r="G315" s="4" t="s">
        <v>88</v>
      </c>
      <c r="H315" t="str">
        <f t="shared" ca="1" si="70"/>
        <v>Luxury</v>
      </c>
      <c r="I315" t="str">
        <f t="shared" ca="1" si="71"/>
        <v>NYCLuxury 1</v>
      </c>
      <c r="J315" t="str">
        <f t="shared" ca="1" si="67"/>
        <v>NYC Driver15</v>
      </c>
      <c r="K315">
        <f ca="1">(Sheet2!$B$6+RANDBETWEEN(0,Sheet2!$B$5-Sheet2!$B$6))/1000000</f>
        <v>40.731048000000001</v>
      </c>
      <c r="L315">
        <f ca="1">(Sheet2!$C$6+RANDBETWEEN(0,ABS(Sheet2!$C$5)-ABS(Sheet2!$C$6)))/1000000</f>
        <v>-73.963616999999999</v>
      </c>
      <c r="M315">
        <f ca="1">(Sheet2!$B$3+RANDBETWEEN(0,Sheet2!$B$2-Sheet2!$B$3))/1000000</f>
        <v>40.761178000000001</v>
      </c>
      <c r="N315">
        <f ca="1">(Sheet2!$C$3+RANDBETWEEN(0,ABS(Sheet2!$C$2)-ABS(Sheet2!$C$3)))/1000000</f>
        <v>-73.946427999999997</v>
      </c>
      <c r="O315">
        <f t="shared" ca="1" si="78"/>
        <v>3.4688306689718944</v>
      </c>
      <c r="P315" t="str">
        <f t="shared" ca="1" si="79"/>
        <v>Completed</v>
      </c>
      <c r="Q315">
        <f t="shared" ca="1" si="72"/>
        <v>3</v>
      </c>
      <c r="R315">
        <f t="shared" ca="1" si="80"/>
        <v>10</v>
      </c>
      <c r="S315">
        <f t="shared" ca="1" si="73"/>
        <v>4</v>
      </c>
      <c r="T315" t="str">
        <f t="shared" ca="1" si="74"/>
        <v>Great Comment 4</v>
      </c>
      <c r="U315">
        <f t="shared" ca="1" si="75"/>
        <v>39</v>
      </c>
    </row>
    <row r="316" spans="1:21" x14ac:dyDescent="0.25">
      <c r="A316" t="str">
        <f t="shared" si="68"/>
        <v>NYC10314</v>
      </c>
      <c r="B316" t="s">
        <v>37</v>
      </c>
      <c r="C316" s="2">
        <f t="shared" ca="1" si="76"/>
        <v>41805</v>
      </c>
      <c r="D316" s="3">
        <f t="shared" ca="1" si="69"/>
        <v>0.4284722222222222</v>
      </c>
      <c r="E316" s="3">
        <f t="shared" ca="1" si="77"/>
        <v>0.43541666666666662</v>
      </c>
      <c r="F316" s="4" t="s">
        <v>28</v>
      </c>
      <c r="G316" s="4" t="s">
        <v>88</v>
      </c>
      <c r="H316" t="str">
        <f t="shared" ca="1" si="70"/>
        <v>Standard</v>
      </c>
      <c r="I316" t="str">
        <f t="shared" ca="1" si="71"/>
        <v>NYCStandard 1</v>
      </c>
      <c r="J316" t="str">
        <f t="shared" ca="1" si="67"/>
        <v>NYC Driver8</v>
      </c>
      <c r="K316">
        <f ca="1">(Sheet2!$B$6+RANDBETWEEN(0,Sheet2!$B$5-Sheet2!$B$6))/1000000</f>
        <v>40.742674000000001</v>
      </c>
      <c r="L316">
        <f ca="1">(Sheet2!$C$6+RANDBETWEEN(0,ABS(Sheet2!$C$5)-ABS(Sheet2!$C$6)))/1000000</f>
        <v>-73.954802999999998</v>
      </c>
      <c r="M316">
        <f ca="1">(Sheet2!$B$3+RANDBETWEEN(0,Sheet2!$B$2-Sheet2!$B$3))/1000000</f>
        <v>40.771979000000002</v>
      </c>
      <c r="N316">
        <f ca="1">(Sheet2!$C$3+RANDBETWEEN(0,ABS(Sheet2!$C$2)-ABS(Sheet2!$C$3)))/1000000</f>
        <v>-73.950261999999995</v>
      </c>
      <c r="O316">
        <f t="shared" ca="1" si="78"/>
        <v>2.9654741711908401</v>
      </c>
      <c r="P316" t="str">
        <f t="shared" ca="1" si="79"/>
        <v>Completed</v>
      </c>
      <c r="Q316">
        <f t="shared" ca="1" si="72"/>
        <v>2</v>
      </c>
      <c r="R316">
        <f t="shared" ca="1" si="80"/>
        <v>0</v>
      </c>
      <c r="S316">
        <f t="shared" ca="1" si="73"/>
        <v>4</v>
      </c>
      <c r="T316" t="str">
        <f t="shared" ca="1" si="74"/>
        <v>Great Comment 3</v>
      </c>
      <c r="U316">
        <f t="shared" ca="1" si="75"/>
        <v>31</v>
      </c>
    </row>
    <row r="317" spans="1:21" x14ac:dyDescent="0.25">
      <c r="A317" t="str">
        <f t="shared" si="68"/>
        <v>NYC10315</v>
      </c>
      <c r="B317" t="s">
        <v>37</v>
      </c>
      <c r="C317" s="2">
        <f t="shared" ca="1" si="76"/>
        <v>41819</v>
      </c>
      <c r="D317" s="3">
        <f t="shared" ca="1" si="69"/>
        <v>0.96805555555555556</v>
      </c>
      <c r="E317" s="3">
        <f t="shared" ca="1" si="77"/>
        <v>0.97638888888888886</v>
      </c>
      <c r="F317" s="4" t="s">
        <v>28</v>
      </c>
      <c r="G317" s="4" t="s">
        <v>88</v>
      </c>
      <c r="H317" t="str">
        <f t="shared" ca="1" si="70"/>
        <v>Van</v>
      </c>
      <c r="I317" t="str">
        <f t="shared" ca="1" si="71"/>
        <v>NYCVan 1</v>
      </c>
      <c r="J317" t="str">
        <f t="shared" ca="1" si="67"/>
        <v>NYC Driver14</v>
      </c>
      <c r="K317">
        <f ca="1">(Sheet2!$B$6+RANDBETWEEN(0,Sheet2!$B$5-Sheet2!$B$6))/1000000</f>
        <v>40.732854000000003</v>
      </c>
      <c r="L317">
        <f ca="1">(Sheet2!$C$6+RANDBETWEEN(0,ABS(Sheet2!$C$5)-ABS(Sheet2!$C$6)))/1000000</f>
        <v>-73.956879000000001</v>
      </c>
      <c r="M317">
        <f ca="1">(Sheet2!$B$3+RANDBETWEEN(0,Sheet2!$B$2-Sheet2!$B$3))/1000000</f>
        <v>40.769544000000003</v>
      </c>
      <c r="N317">
        <f ca="1">(Sheet2!$C$3+RANDBETWEEN(0,ABS(Sheet2!$C$2)-ABS(Sheet2!$C$3)))/1000000</f>
        <v>-73.952935999999994</v>
      </c>
      <c r="O317">
        <f t="shared" ca="1" si="78"/>
        <v>3.690126486992011</v>
      </c>
      <c r="P317" t="str">
        <f t="shared" ca="1" si="79"/>
        <v>Completed</v>
      </c>
      <c r="Q317">
        <f t="shared" ca="1" si="72"/>
        <v>3</v>
      </c>
      <c r="R317">
        <f t="shared" ca="1" si="80"/>
        <v>5</v>
      </c>
      <c r="S317">
        <f t="shared" ca="1" si="73"/>
        <v>5</v>
      </c>
      <c r="T317" t="str">
        <f t="shared" ca="1" si="74"/>
        <v>Great Comment 4</v>
      </c>
      <c r="U317">
        <f t="shared" ca="1" si="75"/>
        <v>87</v>
      </c>
    </row>
    <row r="318" spans="1:21" x14ac:dyDescent="0.25">
      <c r="A318" t="str">
        <f t="shared" si="68"/>
        <v>NYC10316</v>
      </c>
      <c r="B318" t="s">
        <v>37</v>
      </c>
      <c r="C318" s="2">
        <f t="shared" ca="1" si="76"/>
        <v>41728</v>
      </c>
      <c r="D318" s="3">
        <f t="shared" ca="1" si="69"/>
        <v>0.60347222222222219</v>
      </c>
      <c r="E318" s="3">
        <f t="shared" ca="1" si="77"/>
        <v>0.61249999999999993</v>
      </c>
      <c r="F318" s="4" t="s">
        <v>28</v>
      </c>
      <c r="G318" s="4" t="s">
        <v>88</v>
      </c>
      <c r="H318" t="str">
        <f t="shared" ca="1" si="70"/>
        <v>Van</v>
      </c>
      <c r="I318" t="str">
        <f t="shared" ca="1" si="71"/>
        <v>NYCVan 2</v>
      </c>
      <c r="J318" t="str">
        <f t="shared" ca="1" si="67"/>
        <v>NYC Driver14</v>
      </c>
      <c r="K318">
        <f ca="1">(Sheet2!$B$6+RANDBETWEEN(0,Sheet2!$B$5-Sheet2!$B$6))/1000000</f>
        <v>40.743684000000002</v>
      </c>
      <c r="L318">
        <f ca="1">(Sheet2!$C$6+RANDBETWEEN(0,ABS(Sheet2!$C$5)-ABS(Sheet2!$C$6)))/1000000</f>
        <v>-73.959602000000004</v>
      </c>
      <c r="M318">
        <f ca="1">(Sheet2!$B$3+RANDBETWEEN(0,Sheet2!$B$2-Sheet2!$B$3))/1000000</f>
        <v>40.777704999999997</v>
      </c>
      <c r="N318">
        <f ca="1">(Sheet2!$C$3+RANDBETWEEN(0,ABS(Sheet2!$C$2)-ABS(Sheet2!$C$3)))/1000000</f>
        <v>-73.945823000000004</v>
      </c>
      <c r="O318">
        <f t="shared" ca="1" si="78"/>
        <v>3.6705439406169762</v>
      </c>
      <c r="P318" t="str">
        <f t="shared" ca="1" si="79"/>
        <v>Completed</v>
      </c>
      <c r="Q318">
        <f t="shared" ca="1" si="72"/>
        <v>2</v>
      </c>
      <c r="R318">
        <f t="shared" ca="1" si="80"/>
        <v>5</v>
      </c>
      <c r="S318">
        <f t="shared" ca="1" si="73"/>
        <v>4</v>
      </c>
      <c r="T318" t="str">
        <f t="shared" ca="1" si="74"/>
        <v>Great Comment 3</v>
      </c>
      <c r="U318">
        <f t="shared" ca="1" si="75"/>
        <v>56</v>
      </c>
    </row>
    <row r="319" spans="1:21" x14ac:dyDescent="0.25">
      <c r="A319" t="str">
        <f t="shared" si="68"/>
        <v>NYC10317</v>
      </c>
      <c r="B319" t="s">
        <v>37</v>
      </c>
      <c r="C319" s="2">
        <f t="shared" ca="1" si="76"/>
        <v>41726</v>
      </c>
      <c r="D319" s="3">
        <f t="shared" ca="1" si="69"/>
        <v>0.88888888888888884</v>
      </c>
      <c r="E319" s="3">
        <f t="shared" ca="1" si="77"/>
        <v>0.89930555555555547</v>
      </c>
      <c r="F319" s="4" t="s">
        <v>28</v>
      </c>
      <c r="G319" s="4" t="s">
        <v>88</v>
      </c>
      <c r="H319" t="str">
        <f t="shared" ca="1" si="70"/>
        <v>Van</v>
      </c>
      <c r="I319" t="str">
        <f t="shared" ca="1" si="71"/>
        <v>NYCVan 1</v>
      </c>
      <c r="J319" t="str">
        <f t="shared" ca="1" si="67"/>
        <v>NYC Driver10</v>
      </c>
      <c r="K319">
        <f ca="1">(Sheet2!$B$6+RANDBETWEEN(0,Sheet2!$B$5-Sheet2!$B$6))/1000000</f>
        <v>40.734344</v>
      </c>
      <c r="L319">
        <f ca="1">(Sheet2!$C$6+RANDBETWEEN(0,ABS(Sheet2!$C$5)-ABS(Sheet2!$C$6)))/1000000</f>
        <v>-73.960313999999997</v>
      </c>
      <c r="M319">
        <f ca="1">(Sheet2!$B$3+RANDBETWEEN(0,Sheet2!$B$2-Sheet2!$B$3))/1000000</f>
        <v>40.765461999999999</v>
      </c>
      <c r="N319">
        <f ca="1">(Sheet2!$C$3+RANDBETWEEN(0,ABS(Sheet2!$C$2)-ABS(Sheet2!$C$3)))/1000000</f>
        <v>-73.944125</v>
      </c>
      <c r="O319">
        <f t="shared" ca="1" si="78"/>
        <v>3.5077252529238949</v>
      </c>
      <c r="P319" t="str">
        <f t="shared" ca="1" si="79"/>
        <v>Completed</v>
      </c>
      <c r="Q319">
        <f t="shared" ca="1" si="72"/>
        <v>3</v>
      </c>
      <c r="R319">
        <f t="shared" ca="1" si="80"/>
        <v>5</v>
      </c>
      <c r="S319">
        <f t="shared" ca="1" si="73"/>
        <v>5</v>
      </c>
      <c r="T319" t="str">
        <f t="shared" ca="1" si="74"/>
        <v>Great Comment 1</v>
      </c>
      <c r="U319">
        <f t="shared" ca="1" si="75"/>
        <v>96</v>
      </c>
    </row>
    <row r="320" spans="1:21" x14ac:dyDescent="0.25">
      <c r="A320" t="str">
        <f t="shared" si="68"/>
        <v>NYC10318</v>
      </c>
      <c r="B320" t="s">
        <v>37</v>
      </c>
      <c r="C320" s="2">
        <f t="shared" ca="1" si="76"/>
        <v>41832</v>
      </c>
      <c r="D320" s="3">
        <f t="shared" ca="1" si="69"/>
        <v>0.34166666666666662</v>
      </c>
      <c r="E320" s="3">
        <f t="shared" ca="1" si="77"/>
        <v>0.34930555555555548</v>
      </c>
      <c r="F320" s="4" t="s">
        <v>28</v>
      </c>
      <c r="G320" s="4" t="s">
        <v>88</v>
      </c>
      <c r="H320" t="str">
        <f t="shared" ca="1" si="70"/>
        <v>Standard</v>
      </c>
      <c r="I320" t="str">
        <f t="shared" ca="1" si="71"/>
        <v>NYCStandard 3</v>
      </c>
      <c r="J320" t="str">
        <f t="shared" ca="1" si="67"/>
        <v>NYC Driver10</v>
      </c>
      <c r="K320">
        <f ca="1">(Sheet2!$B$6+RANDBETWEEN(0,Sheet2!$B$5-Sheet2!$B$6))/1000000</f>
        <v>40.733835999999997</v>
      </c>
      <c r="L320">
        <f ca="1">(Sheet2!$C$6+RANDBETWEEN(0,ABS(Sheet2!$C$5)-ABS(Sheet2!$C$6)))/1000000</f>
        <v>-73.967327999999995</v>
      </c>
      <c r="M320">
        <f ca="1">(Sheet2!$B$3+RANDBETWEEN(0,Sheet2!$B$2-Sheet2!$B$3))/1000000</f>
        <v>40.760078999999998</v>
      </c>
      <c r="N320">
        <f ca="1">(Sheet2!$C$3+RANDBETWEEN(0,ABS(Sheet2!$C$2)-ABS(Sheet2!$C$3)))/1000000</f>
        <v>-73.955038000000002</v>
      </c>
      <c r="O320">
        <f t="shared" ca="1" si="78"/>
        <v>2.8978253035681774</v>
      </c>
      <c r="P320" t="str">
        <f t="shared" ca="1" si="79"/>
        <v>Completed</v>
      </c>
      <c r="Q320">
        <f t="shared" ca="1" si="72"/>
        <v>3</v>
      </c>
      <c r="R320">
        <f t="shared" ca="1" si="80"/>
        <v>0</v>
      </c>
      <c r="S320">
        <f t="shared" ca="1" si="73"/>
        <v>4</v>
      </c>
      <c r="T320" t="str">
        <f t="shared" ca="1" si="74"/>
        <v>Great Comment 1</v>
      </c>
      <c r="U320">
        <f t="shared" ca="1" si="75"/>
        <v>12</v>
      </c>
    </row>
    <row r="321" spans="1:21" x14ac:dyDescent="0.25">
      <c r="A321" t="str">
        <f t="shared" si="68"/>
        <v>NYC10319</v>
      </c>
      <c r="B321" t="s">
        <v>37</v>
      </c>
      <c r="C321" s="2">
        <f t="shared" ca="1" si="76"/>
        <v>41721</v>
      </c>
      <c r="D321" s="3">
        <f t="shared" ca="1" si="69"/>
        <v>0.69652777777777775</v>
      </c>
      <c r="E321" s="3">
        <f t="shared" ca="1" si="77"/>
        <v>0.70624999999999993</v>
      </c>
      <c r="F321" s="4" t="s">
        <v>28</v>
      </c>
      <c r="G321" s="4" t="s">
        <v>88</v>
      </c>
      <c r="H321" t="str">
        <f t="shared" ca="1" si="70"/>
        <v>Van</v>
      </c>
      <c r="I321" t="str">
        <f t="shared" ca="1" si="71"/>
        <v>NYCVan 2</v>
      </c>
      <c r="J321" t="str">
        <f t="shared" ca="1" si="67"/>
        <v>NYC Driver17</v>
      </c>
      <c r="K321">
        <f ca="1">(Sheet2!$B$6+RANDBETWEEN(0,Sheet2!$B$5-Sheet2!$B$6))/1000000</f>
        <v>40.729497000000002</v>
      </c>
      <c r="L321">
        <f ca="1">(Sheet2!$C$6+RANDBETWEEN(0,ABS(Sheet2!$C$5)-ABS(Sheet2!$C$6)))/1000000</f>
        <v>-73.956697000000005</v>
      </c>
      <c r="M321">
        <f ca="1">(Sheet2!$B$3+RANDBETWEEN(0,Sheet2!$B$2-Sheet2!$B$3))/1000000</f>
        <v>40.760947999999999</v>
      </c>
      <c r="N321">
        <f ca="1">(Sheet2!$C$3+RANDBETWEEN(0,ABS(Sheet2!$C$2)-ABS(Sheet2!$C$3)))/1000000</f>
        <v>-73.951020999999997</v>
      </c>
      <c r="O321">
        <f t="shared" ca="1" si="78"/>
        <v>3.1959073469047881</v>
      </c>
      <c r="P321" t="str">
        <f t="shared" ca="1" si="79"/>
        <v>Completed</v>
      </c>
      <c r="Q321">
        <f t="shared" ca="1" si="72"/>
        <v>3</v>
      </c>
      <c r="R321">
        <f t="shared" ca="1" si="80"/>
        <v>5</v>
      </c>
      <c r="S321">
        <f t="shared" ca="1" si="73"/>
        <v>5</v>
      </c>
      <c r="T321" t="str">
        <f t="shared" ca="1" si="74"/>
        <v>Great Comment 2</v>
      </c>
      <c r="U321">
        <f t="shared" ca="1" si="75"/>
        <v>64</v>
      </c>
    </row>
    <row r="322" spans="1:21" x14ac:dyDescent="0.25">
      <c r="A322" t="str">
        <f t="shared" si="68"/>
        <v>NYC10320</v>
      </c>
      <c r="B322" t="s">
        <v>37</v>
      </c>
      <c r="C322" s="2">
        <f t="shared" ca="1" si="76"/>
        <v>41738</v>
      </c>
      <c r="D322" s="3">
        <f t="shared" ca="1" si="69"/>
        <v>0.60555555555555551</v>
      </c>
      <c r="E322" s="3">
        <f t="shared" ca="1" si="77"/>
        <v>0.61180555555555549</v>
      </c>
      <c r="F322" s="4" t="s">
        <v>28</v>
      </c>
      <c r="G322" s="4" t="s">
        <v>88</v>
      </c>
      <c r="H322" t="str">
        <f t="shared" ca="1" si="70"/>
        <v>Standard</v>
      </c>
      <c r="I322" t="str">
        <f t="shared" ca="1" si="71"/>
        <v>NYCStandard 2</v>
      </c>
      <c r="J322" t="str">
        <f t="shared" ca="1" si="67"/>
        <v>NYC Driver19</v>
      </c>
      <c r="K322">
        <f ca="1">(Sheet2!$B$6+RANDBETWEEN(0,Sheet2!$B$5-Sheet2!$B$6))/1000000</f>
        <v>40.736381000000002</v>
      </c>
      <c r="L322">
        <f ca="1">(Sheet2!$C$6+RANDBETWEEN(0,ABS(Sheet2!$C$5)-ABS(Sheet2!$C$6)))/1000000</f>
        <v>-73.957472999999993</v>
      </c>
      <c r="M322">
        <f ca="1">(Sheet2!$B$3+RANDBETWEEN(0,Sheet2!$B$2-Sheet2!$B$3))/1000000</f>
        <v>40.762847999999998</v>
      </c>
      <c r="N322">
        <f ca="1">(Sheet2!$C$3+RANDBETWEEN(0,ABS(Sheet2!$C$2)-ABS(Sheet2!$C$3)))/1000000</f>
        <v>-73.959021000000007</v>
      </c>
      <c r="O322">
        <f t="shared" ca="1" si="78"/>
        <v>2.6512231007593456</v>
      </c>
      <c r="P322" t="str">
        <f t="shared" ca="1" si="79"/>
        <v>Not completed</v>
      </c>
      <c r="Q322">
        <f t="shared" ca="1" si="72"/>
        <v>2</v>
      </c>
      <c r="R322">
        <f t="shared" ca="1" si="80"/>
        <v>0</v>
      </c>
      <c r="S322">
        <f t="shared" ca="1" si="73"/>
        <v>5</v>
      </c>
      <c r="T322" t="str">
        <f t="shared" ca="1" si="74"/>
        <v>Great Comment 3</v>
      </c>
      <c r="U322">
        <f t="shared" ca="1" si="75"/>
        <v>55</v>
      </c>
    </row>
    <row r="323" spans="1:21" x14ac:dyDescent="0.25">
      <c r="A323" t="str">
        <f t="shared" si="68"/>
        <v>NYC10321</v>
      </c>
      <c r="B323" t="s">
        <v>37</v>
      </c>
      <c r="C323" s="2">
        <f t="shared" ca="1" si="76"/>
        <v>41706</v>
      </c>
      <c r="D323" s="3">
        <f t="shared" ca="1" si="69"/>
        <v>0.38958333333333334</v>
      </c>
      <c r="E323" s="3">
        <f t="shared" ca="1" si="77"/>
        <v>0.39861111111111114</v>
      </c>
      <c r="F323" s="4" t="s">
        <v>28</v>
      </c>
      <c r="G323" s="4" t="s">
        <v>88</v>
      </c>
      <c r="H323" t="str">
        <f t="shared" ca="1" si="70"/>
        <v>Standard</v>
      </c>
      <c r="I323" t="str">
        <f t="shared" ca="1" si="71"/>
        <v>NYCStandard 2</v>
      </c>
      <c r="J323" t="str">
        <f t="shared" ref="J323:J386" ca="1" si="81">CONCATENATE("NYC Driver",RANDBETWEEN(1,20))</f>
        <v>NYC Driver3</v>
      </c>
      <c r="K323">
        <f ca="1">(Sheet2!$B$6+RANDBETWEEN(0,Sheet2!$B$5-Sheet2!$B$6))/1000000</f>
        <v>40.744005000000001</v>
      </c>
      <c r="L323">
        <f ca="1">(Sheet2!$C$6+RANDBETWEEN(0,ABS(Sheet2!$C$5)-ABS(Sheet2!$C$6)))/1000000</f>
        <v>-73.973247000000001</v>
      </c>
      <c r="M323">
        <f ca="1">(Sheet2!$B$3+RANDBETWEEN(0,Sheet2!$B$2-Sheet2!$B$3))/1000000</f>
        <v>40.765464000000001</v>
      </c>
      <c r="N323">
        <f ca="1">(Sheet2!$C$3+RANDBETWEEN(0,ABS(Sheet2!$C$2)-ABS(Sheet2!$C$3)))/1000000</f>
        <v>-73.947066000000007</v>
      </c>
      <c r="O323">
        <f t="shared" ca="1" si="78"/>
        <v>3.3851638690025037</v>
      </c>
      <c r="P323" t="str">
        <f t="shared" ca="1" si="79"/>
        <v>Completed</v>
      </c>
      <c r="Q323">
        <f t="shared" ca="1" si="72"/>
        <v>3</v>
      </c>
      <c r="R323">
        <f t="shared" ca="1" si="80"/>
        <v>0</v>
      </c>
      <c r="S323">
        <f t="shared" ca="1" si="73"/>
        <v>4</v>
      </c>
      <c r="T323" t="str">
        <f t="shared" ca="1" si="74"/>
        <v>Great Comment 4</v>
      </c>
      <c r="U323">
        <f t="shared" ca="1" si="75"/>
        <v>27</v>
      </c>
    </row>
    <row r="324" spans="1:21" x14ac:dyDescent="0.25">
      <c r="A324" t="str">
        <f t="shared" ref="A324:A387" si="82">CONCATENATE("NYC",10000+ROW(B324)-2)</f>
        <v>NYC10322</v>
      </c>
      <c r="B324" t="s">
        <v>37</v>
      </c>
      <c r="C324" s="2">
        <f t="shared" ca="1" si="76"/>
        <v>41829</v>
      </c>
      <c r="D324" s="3">
        <f t="shared" ref="D324:D387" ca="1" si="83">TIME(IF(AND(U324&gt;=0,U324&lt;10),RANDBETWEEN(1,6),IF(AND(U324&gt;=10,U324&lt;20),RANDBETWEEN(7,8),IF(AND(U324&gt;=20,U324&lt;35),RANDBETWEEN(9,10),IF(AND(U324&gt;=35,U324&lt;65),RANDBETWEEN(11,16),IF(AND(U324&gt;=65,U324&lt;99),RANDBETWEEN(17,23)))))),RANDBETWEEN(1,59),0)</f>
        <v>0.63611111111111118</v>
      </c>
      <c r="E324" s="3">
        <f t="shared" ca="1" si="77"/>
        <v>0.64930555555555558</v>
      </c>
      <c r="F324" s="4" t="s">
        <v>61</v>
      </c>
      <c r="G324" s="4" t="s">
        <v>88</v>
      </c>
      <c r="H324" t="str">
        <f t="shared" ref="H324:H387" ca="1" si="84">IF(RANDBETWEEN(0,20)&lt;=10,"Standard",IF(RANDBETWEEN(0,20)&lt;=15,"Van","Luxury"))</f>
        <v>Standard</v>
      </c>
      <c r="I324" t="str">
        <f t="shared" ref="I324:I387" ca="1" si="85">IF(H324="Van",CONCATENATE("NYCVan ",RANDBETWEEN(1,2)),IF(H324="Standard",CONCATENATE("NYCStandard ",RANDBETWEEN(1,4)),CONCATENATE("NYCLuxury ",RANDBETWEEN(1,2))))</f>
        <v>NYCStandard 2</v>
      </c>
      <c r="J324" t="str">
        <f t="shared" ca="1" si="81"/>
        <v>NYC Driver5</v>
      </c>
      <c r="K324">
        <f ca="1">(Sheet2!$B$3+RANDBETWEEN(0,Sheet2!$B$2-Sheet2!$B$3))/1000000</f>
        <v>40.779344999999999</v>
      </c>
      <c r="L324">
        <f ca="1">(Sheet2!$C$3+RANDBETWEEN(0,ABS(Sheet2!$C$2)-ABS(Sheet2!$C$3)))/1000000</f>
        <v>-73.941820000000007</v>
      </c>
      <c r="M324">
        <f ca="1">(Sheet2!$B$6+RANDBETWEEN(0,Sheet2!$B$5-Sheet2!$B$6))/1000000</f>
        <v>40.734737000000003</v>
      </c>
      <c r="N324">
        <f ca="1">(Sheet2!$C$6+RANDBETWEEN(0,ABS(Sheet2!$C$5)-ABS(Sheet2!$C$6)))/1000000</f>
        <v>-73.975371999999993</v>
      </c>
      <c r="O324">
        <f t="shared" ca="1" si="78"/>
        <v>5.5817652834923113</v>
      </c>
      <c r="P324" t="str">
        <f t="shared" ca="1" si="79"/>
        <v>Not completed</v>
      </c>
      <c r="Q324">
        <f t="shared" ref="Q324:Q387" ca="1" si="86">IF(AND(HOUR(D324)&gt;=10,HOUR(D324)&lt;=15),2,3)</f>
        <v>2</v>
      </c>
      <c r="R324">
        <f t="shared" ca="1" si="80"/>
        <v>0</v>
      </c>
      <c r="S324">
        <f t="shared" ref="S324:S387" ca="1" si="87">IF(RANDBETWEEN(0,20)&lt;=10,5,IF(RANDBETWEEN(0,20)&lt;=14,4,IF(RANDBETWEEN(0,20)&lt;=15,3,IF(RANDBETWEEN(0,20)&lt;=16,2,1))))</f>
        <v>5</v>
      </c>
      <c r="T324" t="str">
        <f t="shared" ref="T324:T387" ca="1" si="88">IF(S324=1,CONCATENATE("Bad Comment ",RANDBETWEEN(1,5)),IF(S324&gt;=4,CONCATENATE("Great Comment ",RANDBETWEEN(1,5)),CONCATENATE("Standard Comment ",RANDBETWEEN(1,5))))</f>
        <v>Great Comment 1</v>
      </c>
      <c r="U324">
        <f t="shared" ref="U324:U387" ca="1" si="89">RANDBETWEEN(0,100)</f>
        <v>48</v>
      </c>
    </row>
    <row r="325" spans="1:21" x14ac:dyDescent="0.25">
      <c r="A325" t="str">
        <f t="shared" si="82"/>
        <v>NYC10323</v>
      </c>
      <c r="B325" t="s">
        <v>37</v>
      </c>
      <c r="C325" s="2">
        <f t="shared" ca="1" si="76"/>
        <v>41731</v>
      </c>
      <c r="D325" s="3">
        <f t="shared" ca="1" si="83"/>
        <v>0.17361111111111113</v>
      </c>
      <c r="E325" s="3">
        <f t="shared" ca="1" si="77"/>
        <v>0.18472222222222223</v>
      </c>
      <c r="F325" s="4" t="s">
        <v>61</v>
      </c>
      <c r="G325" s="4" t="s">
        <v>88</v>
      </c>
      <c r="H325" t="str">
        <f t="shared" ca="1" si="84"/>
        <v>Standard</v>
      </c>
      <c r="I325" t="str">
        <f t="shared" ca="1" si="85"/>
        <v>NYCStandard 3</v>
      </c>
      <c r="J325" t="str">
        <f t="shared" ca="1" si="81"/>
        <v>NYC Driver2</v>
      </c>
      <c r="K325">
        <f ca="1">(Sheet2!$B$3+RANDBETWEEN(0,Sheet2!$B$2-Sheet2!$B$3))/1000000</f>
        <v>40.768349000000001</v>
      </c>
      <c r="L325">
        <f ca="1">(Sheet2!$C$3+RANDBETWEEN(0,ABS(Sheet2!$C$2)-ABS(Sheet2!$C$3)))/1000000</f>
        <v>-73.951500999999993</v>
      </c>
      <c r="M325">
        <f ca="1">(Sheet2!$B$6+RANDBETWEEN(0,Sheet2!$B$5-Sheet2!$B$6))/1000000</f>
        <v>40.730137999999997</v>
      </c>
      <c r="N325">
        <f ca="1">(Sheet2!$C$6+RANDBETWEEN(0,ABS(Sheet2!$C$5)-ABS(Sheet2!$C$6)))/1000000</f>
        <v>-73.958490999999995</v>
      </c>
      <c r="O325">
        <f t="shared" ca="1" si="78"/>
        <v>3.8845084901438947</v>
      </c>
      <c r="P325" t="str">
        <f t="shared" ca="1" si="79"/>
        <v>Completed</v>
      </c>
      <c r="Q325">
        <f t="shared" ca="1" si="86"/>
        <v>3</v>
      </c>
      <c r="R325">
        <f t="shared" ca="1" si="80"/>
        <v>0</v>
      </c>
      <c r="S325">
        <f t="shared" ca="1" si="87"/>
        <v>5</v>
      </c>
      <c r="T325" t="str">
        <f t="shared" ca="1" si="88"/>
        <v>Great Comment 3</v>
      </c>
      <c r="U325">
        <f t="shared" ca="1" si="89"/>
        <v>6</v>
      </c>
    </row>
    <row r="326" spans="1:21" x14ac:dyDescent="0.25">
      <c r="A326" t="str">
        <f t="shared" si="82"/>
        <v>NYC10324</v>
      </c>
      <c r="B326" t="s">
        <v>37</v>
      </c>
      <c r="C326" s="2">
        <f t="shared" ca="1" si="76"/>
        <v>41838</v>
      </c>
      <c r="D326" s="3">
        <f t="shared" ca="1" si="83"/>
        <v>0.98125000000000007</v>
      </c>
      <c r="E326" s="3">
        <f t="shared" ca="1" si="77"/>
        <v>0.98750000000000004</v>
      </c>
      <c r="F326" s="4" t="s">
        <v>61</v>
      </c>
      <c r="G326" s="4" t="s">
        <v>88</v>
      </c>
      <c r="H326" t="str">
        <f t="shared" ca="1" si="84"/>
        <v>Luxury</v>
      </c>
      <c r="I326" t="str">
        <f t="shared" ca="1" si="85"/>
        <v>NYCLuxury 1</v>
      </c>
      <c r="J326" t="str">
        <f t="shared" ca="1" si="81"/>
        <v>NYC Driver17</v>
      </c>
      <c r="K326">
        <f ca="1">(Sheet2!$B$3+RANDBETWEEN(0,Sheet2!$B$2-Sheet2!$B$3))/1000000</f>
        <v>40.762605999999998</v>
      </c>
      <c r="L326">
        <f ca="1">(Sheet2!$C$3+RANDBETWEEN(0,ABS(Sheet2!$C$2)-ABS(Sheet2!$C$3)))/1000000</f>
        <v>-73.947908999999996</v>
      </c>
      <c r="M326">
        <f ca="1">(Sheet2!$B$6+RANDBETWEEN(0,Sheet2!$B$5-Sheet2!$B$6))/1000000</f>
        <v>40.735553000000003</v>
      </c>
      <c r="N326">
        <f ca="1">(Sheet2!$C$6+RANDBETWEEN(0,ABS(Sheet2!$C$5)-ABS(Sheet2!$C$6)))/1000000</f>
        <v>-73.953226000000001</v>
      </c>
      <c r="O326">
        <f t="shared" ca="1" si="78"/>
        <v>2.7570551282119844</v>
      </c>
      <c r="P326" t="str">
        <f t="shared" ca="1" si="79"/>
        <v>Completed</v>
      </c>
      <c r="Q326">
        <f t="shared" ca="1" si="86"/>
        <v>3</v>
      </c>
      <c r="R326">
        <f t="shared" ca="1" si="80"/>
        <v>10</v>
      </c>
      <c r="S326">
        <f t="shared" ca="1" si="87"/>
        <v>5</v>
      </c>
      <c r="T326" t="str">
        <f t="shared" ca="1" si="88"/>
        <v>Great Comment 2</v>
      </c>
      <c r="U326">
        <f t="shared" ca="1" si="89"/>
        <v>70</v>
      </c>
    </row>
    <row r="327" spans="1:21" x14ac:dyDescent="0.25">
      <c r="A327" t="str">
        <f t="shared" si="82"/>
        <v>NYC10325</v>
      </c>
      <c r="B327" t="s">
        <v>37</v>
      </c>
      <c r="C327" s="2">
        <f t="shared" ca="1" si="76"/>
        <v>41704</v>
      </c>
      <c r="D327" s="3">
        <f t="shared" ca="1" si="83"/>
        <v>9.8611111111111108E-2</v>
      </c>
      <c r="E327" s="3">
        <f t="shared" ca="1" si="77"/>
        <v>0.10833333333333334</v>
      </c>
      <c r="F327" s="4" t="s">
        <v>61</v>
      </c>
      <c r="G327" s="4" t="s">
        <v>88</v>
      </c>
      <c r="H327" t="str">
        <f t="shared" ca="1" si="84"/>
        <v>Standard</v>
      </c>
      <c r="I327" t="str">
        <f t="shared" ca="1" si="85"/>
        <v>NYCStandard 3</v>
      </c>
      <c r="J327" t="str">
        <f t="shared" ca="1" si="81"/>
        <v>NYC Driver6</v>
      </c>
      <c r="K327">
        <f ca="1">(Sheet2!$B$3+RANDBETWEEN(0,Sheet2!$B$2-Sheet2!$B$3))/1000000</f>
        <v>40.770722999999997</v>
      </c>
      <c r="L327">
        <f ca="1">(Sheet2!$C$3+RANDBETWEEN(0,ABS(Sheet2!$C$2)-ABS(Sheet2!$C$3)))/1000000</f>
        <v>-73.944165999999996</v>
      </c>
      <c r="M327">
        <f ca="1">(Sheet2!$B$6+RANDBETWEEN(0,Sheet2!$B$5-Sheet2!$B$6))/1000000</f>
        <v>40.743881999999999</v>
      </c>
      <c r="N327">
        <f ca="1">(Sheet2!$C$6+RANDBETWEEN(0,ABS(Sheet2!$C$5)-ABS(Sheet2!$C$6)))/1000000</f>
        <v>-73.961963999999995</v>
      </c>
      <c r="O327">
        <f t="shared" ca="1" si="78"/>
        <v>3.2205715098410717</v>
      </c>
      <c r="P327" t="str">
        <f t="shared" ca="1" si="79"/>
        <v>Completed</v>
      </c>
      <c r="Q327">
        <f t="shared" ca="1" si="86"/>
        <v>3</v>
      </c>
      <c r="R327">
        <f t="shared" ca="1" si="80"/>
        <v>0</v>
      </c>
      <c r="S327">
        <f t="shared" ca="1" si="87"/>
        <v>5</v>
      </c>
      <c r="T327" t="str">
        <f t="shared" ca="1" si="88"/>
        <v>Great Comment 5</v>
      </c>
      <c r="U327">
        <f t="shared" ca="1" si="89"/>
        <v>5</v>
      </c>
    </row>
    <row r="328" spans="1:21" x14ac:dyDescent="0.25">
      <c r="A328" t="str">
        <f t="shared" si="82"/>
        <v>NYC10326</v>
      </c>
      <c r="B328" t="s">
        <v>37</v>
      </c>
      <c r="C328" s="2">
        <f t="shared" ca="1" si="76"/>
        <v>41726</v>
      </c>
      <c r="D328" s="3">
        <f t="shared" ca="1" si="83"/>
        <v>0.2298611111111111</v>
      </c>
      <c r="E328" s="3">
        <f t="shared" ca="1" si="77"/>
        <v>0.23819444444444443</v>
      </c>
      <c r="F328" s="4" t="s">
        <v>61</v>
      </c>
      <c r="G328" s="4" t="s">
        <v>88</v>
      </c>
      <c r="H328" t="str">
        <f t="shared" ca="1" si="84"/>
        <v>Van</v>
      </c>
      <c r="I328" t="str">
        <f t="shared" ca="1" si="85"/>
        <v>NYCVan 2</v>
      </c>
      <c r="J328" t="str">
        <f t="shared" ca="1" si="81"/>
        <v>NYC Driver9</v>
      </c>
      <c r="K328">
        <f ca="1">(Sheet2!$B$3+RANDBETWEEN(0,Sheet2!$B$2-Sheet2!$B$3))/1000000</f>
        <v>40.771040999999997</v>
      </c>
      <c r="L328">
        <f ca="1">(Sheet2!$C$3+RANDBETWEEN(0,ABS(Sheet2!$C$2)-ABS(Sheet2!$C$3)))/1000000</f>
        <v>-73.943432999999999</v>
      </c>
      <c r="M328">
        <f ca="1">(Sheet2!$B$6+RANDBETWEEN(0,Sheet2!$B$5-Sheet2!$B$6))/1000000</f>
        <v>40.737695000000002</v>
      </c>
      <c r="N328">
        <f ca="1">(Sheet2!$C$6+RANDBETWEEN(0,ABS(Sheet2!$C$5)-ABS(Sheet2!$C$6)))/1000000</f>
        <v>-73.964585</v>
      </c>
      <c r="O328">
        <f t="shared" ca="1" si="78"/>
        <v>3.9488768276561883</v>
      </c>
      <c r="P328" t="str">
        <f t="shared" ca="1" si="79"/>
        <v>Completed</v>
      </c>
      <c r="Q328">
        <f t="shared" ca="1" si="86"/>
        <v>3</v>
      </c>
      <c r="R328">
        <f t="shared" ca="1" si="80"/>
        <v>5</v>
      </c>
      <c r="S328">
        <f t="shared" ca="1" si="87"/>
        <v>5</v>
      </c>
      <c r="T328" t="str">
        <f t="shared" ca="1" si="88"/>
        <v>Great Comment 4</v>
      </c>
      <c r="U328">
        <f t="shared" ca="1" si="89"/>
        <v>2</v>
      </c>
    </row>
    <row r="329" spans="1:21" x14ac:dyDescent="0.25">
      <c r="A329" t="str">
        <f t="shared" si="82"/>
        <v>NYC10327</v>
      </c>
      <c r="B329" t="s">
        <v>37</v>
      </c>
      <c r="C329" s="2">
        <f t="shared" ca="1" si="76"/>
        <v>41715</v>
      </c>
      <c r="D329" s="3">
        <f t="shared" ca="1" si="83"/>
        <v>0.39444444444444443</v>
      </c>
      <c r="E329" s="3">
        <f t="shared" ca="1" si="77"/>
        <v>0.40625</v>
      </c>
      <c r="F329" s="4" t="s">
        <v>61</v>
      </c>
      <c r="G329" s="4" t="s">
        <v>88</v>
      </c>
      <c r="H329" t="str">
        <f t="shared" ca="1" si="84"/>
        <v>Standard</v>
      </c>
      <c r="I329" t="str">
        <f t="shared" ca="1" si="85"/>
        <v>NYCStandard 3</v>
      </c>
      <c r="J329" t="str">
        <f t="shared" ca="1" si="81"/>
        <v>NYC Driver10</v>
      </c>
      <c r="K329">
        <f ca="1">(Sheet2!$B$3+RANDBETWEEN(0,Sheet2!$B$2-Sheet2!$B$3))/1000000</f>
        <v>40.771681000000001</v>
      </c>
      <c r="L329">
        <f ca="1">(Sheet2!$C$3+RANDBETWEEN(0,ABS(Sheet2!$C$2)-ABS(Sheet2!$C$3)))/1000000</f>
        <v>-73.953509999999994</v>
      </c>
      <c r="M329">
        <f ca="1">(Sheet2!$B$6+RANDBETWEEN(0,Sheet2!$B$5-Sheet2!$B$6))/1000000</f>
        <v>40.731174000000003</v>
      </c>
      <c r="N329">
        <f ca="1">(Sheet2!$C$6+RANDBETWEEN(0,ABS(Sheet2!$C$5)-ABS(Sheet2!$C$6)))/1000000</f>
        <v>-73.952605000000005</v>
      </c>
      <c r="O329">
        <f t="shared" ca="1" si="78"/>
        <v>4.0517108411139118</v>
      </c>
      <c r="P329" t="str">
        <f t="shared" ca="1" si="79"/>
        <v>Completed</v>
      </c>
      <c r="Q329">
        <f t="shared" ca="1" si="86"/>
        <v>3</v>
      </c>
      <c r="R329">
        <f t="shared" ca="1" si="80"/>
        <v>0</v>
      </c>
      <c r="S329">
        <f t="shared" ca="1" si="87"/>
        <v>4</v>
      </c>
      <c r="T329" t="str">
        <f t="shared" ca="1" si="88"/>
        <v>Great Comment 4</v>
      </c>
      <c r="U329">
        <f t="shared" ca="1" si="89"/>
        <v>20</v>
      </c>
    </row>
    <row r="330" spans="1:21" x14ac:dyDescent="0.25">
      <c r="A330" t="str">
        <f t="shared" si="82"/>
        <v>NYC10328</v>
      </c>
      <c r="B330" t="s">
        <v>37</v>
      </c>
      <c r="C330" s="2">
        <f t="shared" ca="1" si="76"/>
        <v>41735</v>
      </c>
      <c r="D330" s="3">
        <f t="shared" ca="1" si="83"/>
        <v>0.94166666666666676</v>
      </c>
      <c r="E330" s="3">
        <f t="shared" ca="1" si="77"/>
        <v>0.95138888888888895</v>
      </c>
      <c r="F330" s="4" t="s">
        <v>61</v>
      </c>
      <c r="G330" s="4" t="s">
        <v>88</v>
      </c>
      <c r="H330" t="str">
        <f t="shared" ca="1" si="84"/>
        <v>Standard</v>
      </c>
      <c r="I330" t="str">
        <f t="shared" ca="1" si="85"/>
        <v>NYCStandard 2</v>
      </c>
      <c r="J330" t="str">
        <f t="shared" ca="1" si="81"/>
        <v>NYC Driver5</v>
      </c>
      <c r="K330">
        <f ca="1">(Sheet2!$B$3+RANDBETWEEN(0,Sheet2!$B$2-Sheet2!$B$3))/1000000</f>
        <v>40.761999000000003</v>
      </c>
      <c r="L330">
        <f ca="1">(Sheet2!$C$3+RANDBETWEEN(0,ABS(Sheet2!$C$2)-ABS(Sheet2!$C$3)))/1000000</f>
        <v>-73.962929000000003</v>
      </c>
      <c r="M330">
        <f ca="1">(Sheet2!$B$6+RANDBETWEEN(0,Sheet2!$B$5-Sheet2!$B$6))/1000000</f>
        <v>40.730980000000002</v>
      </c>
      <c r="N330">
        <f ca="1">(Sheet2!$C$6+RANDBETWEEN(0,ABS(Sheet2!$C$5)-ABS(Sheet2!$C$6)))/1000000</f>
        <v>-73.960905999999994</v>
      </c>
      <c r="O330">
        <f t="shared" ca="1" si="78"/>
        <v>3.1084898101811431</v>
      </c>
      <c r="P330" t="str">
        <f t="shared" ca="1" si="79"/>
        <v>Completed</v>
      </c>
      <c r="Q330">
        <f t="shared" ca="1" si="86"/>
        <v>3</v>
      </c>
      <c r="R330">
        <f t="shared" ca="1" si="80"/>
        <v>0</v>
      </c>
      <c r="S330">
        <f t="shared" ca="1" si="87"/>
        <v>4</v>
      </c>
      <c r="T330" t="str">
        <f t="shared" ca="1" si="88"/>
        <v>Great Comment 4</v>
      </c>
      <c r="U330">
        <f t="shared" ca="1" si="89"/>
        <v>67</v>
      </c>
    </row>
    <row r="331" spans="1:21" x14ac:dyDescent="0.25">
      <c r="A331" t="str">
        <f t="shared" si="82"/>
        <v>NYC10329</v>
      </c>
      <c r="B331" t="s">
        <v>37</v>
      </c>
      <c r="C331" s="2">
        <f t="shared" ca="1" si="76"/>
        <v>41798</v>
      </c>
      <c r="D331" s="3">
        <f t="shared" ca="1" si="83"/>
        <v>0.43958333333333338</v>
      </c>
      <c r="E331" s="3">
        <f t="shared" ca="1" si="77"/>
        <v>0.44861111111111118</v>
      </c>
      <c r="F331" s="4" t="s">
        <v>61</v>
      </c>
      <c r="G331" s="4" t="s">
        <v>88</v>
      </c>
      <c r="H331" t="str">
        <f t="shared" ca="1" si="84"/>
        <v>Luxury</v>
      </c>
      <c r="I331" t="str">
        <f t="shared" ca="1" si="85"/>
        <v>NYCLuxury 2</v>
      </c>
      <c r="J331" t="str">
        <f t="shared" ca="1" si="81"/>
        <v>NYC Driver18</v>
      </c>
      <c r="K331">
        <f ca="1">(Sheet2!$B$3+RANDBETWEEN(0,Sheet2!$B$2-Sheet2!$B$3))/1000000</f>
        <v>40.768849000000003</v>
      </c>
      <c r="L331">
        <f ca="1">(Sheet2!$C$3+RANDBETWEEN(0,ABS(Sheet2!$C$2)-ABS(Sheet2!$C$3)))/1000000</f>
        <v>-73.942509000000001</v>
      </c>
      <c r="M331">
        <f ca="1">(Sheet2!$B$6+RANDBETWEEN(0,Sheet2!$B$5-Sheet2!$B$6))/1000000</f>
        <v>40.736471000000002</v>
      </c>
      <c r="N331">
        <f ca="1">(Sheet2!$C$6+RANDBETWEEN(0,ABS(Sheet2!$C$5)-ABS(Sheet2!$C$6)))/1000000</f>
        <v>-73.958338999999995</v>
      </c>
      <c r="O331">
        <f t="shared" ca="1" si="78"/>
        <v>3.6040585233872102</v>
      </c>
      <c r="P331" t="str">
        <f t="shared" ca="1" si="79"/>
        <v>Not completed</v>
      </c>
      <c r="Q331">
        <f t="shared" ca="1" si="86"/>
        <v>2</v>
      </c>
      <c r="R331">
        <f t="shared" ca="1" si="80"/>
        <v>10</v>
      </c>
      <c r="S331">
        <f t="shared" ca="1" si="87"/>
        <v>3</v>
      </c>
      <c r="T331" t="str">
        <f t="shared" ca="1" si="88"/>
        <v>Standard Comment 2</v>
      </c>
      <c r="U331">
        <f t="shared" ca="1" si="89"/>
        <v>28</v>
      </c>
    </row>
    <row r="332" spans="1:21" x14ac:dyDescent="0.25">
      <c r="A332" t="str">
        <f t="shared" si="82"/>
        <v>NYC10330</v>
      </c>
      <c r="B332" t="s">
        <v>37</v>
      </c>
      <c r="C332" s="2">
        <f t="shared" ca="1" si="76"/>
        <v>41776</v>
      </c>
      <c r="D332" s="3">
        <f t="shared" ca="1" si="83"/>
        <v>0.81111111111111101</v>
      </c>
      <c r="E332" s="3">
        <f t="shared" ca="1" si="77"/>
        <v>0.82291666666666652</v>
      </c>
      <c r="F332" s="4" t="s">
        <v>61</v>
      </c>
      <c r="G332" s="4" t="s">
        <v>88</v>
      </c>
      <c r="H332" t="str">
        <f t="shared" ca="1" si="84"/>
        <v>Standard</v>
      </c>
      <c r="I332" t="str">
        <f t="shared" ca="1" si="85"/>
        <v>NYCStandard 3</v>
      </c>
      <c r="J332" t="str">
        <f t="shared" ca="1" si="81"/>
        <v>NYC Driver18</v>
      </c>
      <c r="K332">
        <f ca="1">(Sheet2!$B$6+RANDBETWEEN(0,Sheet2!$B$5-Sheet2!$B$6))/1000000</f>
        <v>40.745002999999997</v>
      </c>
      <c r="L332">
        <f ca="1">(Sheet2!$C$6+RANDBETWEEN(0,ABS(Sheet2!$C$5)-ABS(Sheet2!$C$6)))/1000000</f>
        <v>-73.974254000000002</v>
      </c>
      <c r="M332">
        <f ca="1">(Sheet2!$B$9+RANDBETWEEN(0,Sheet2!$B$8-Sheet2!$B$9))/1000000</f>
        <v>40.712026999999999</v>
      </c>
      <c r="N332">
        <f ca="1">(Sheet2!$C$9+RANDBETWEEN(0,ABS(Sheet2!$C$8)-ABS(Sheet2!$C$9)))/1000000</f>
        <v>-74.001361000000003</v>
      </c>
      <c r="O332">
        <f t="shared" ca="1" si="78"/>
        <v>4.2687305197212906</v>
      </c>
      <c r="P332" t="str">
        <f t="shared" ca="1" si="79"/>
        <v>Completed</v>
      </c>
      <c r="Q332">
        <f t="shared" ca="1" si="86"/>
        <v>3</v>
      </c>
      <c r="R332">
        <f t="shared" ca="1" si="80"/>
        <v>0</v>
      </c>
      <c r="S332">
        <f t="shared" ca="1" si="87"/>
        <v>4</v>
      </c>
      <c r="T332" t="str">
        <f t="shared" ca="1" si="88"/>
        <v>Great Comment 2</v>
      </c>
      <c r="U332">
        <f t="shared" ca="1" si="89"/>
        <v>94</v>
      </c>
    </row>
    <row r="333" spans="1:21" x14ac:dyDescent="0.25">
      <c r="A333" t="str">
        <f t="shared" si="82"/>
        <v>NYC10331</v>
      </c>
      <c r="B333" t="s">
        <v>37</v>
      </c>
      <c r="C333" s="2">
        <f t="shared" ca="1" si="76"/>
        <v>41725</v>
      </c>
      <c r="D333" s="3">
        <f t="shared" ca="1" si="83"/>
        <v>0.68194444444444446</v>
      </c>
      <c r="E333" s="3">
        <f t="shared" ca="1" si="77"/>
        <v>0.69236111111111109</v>
      </c>
      <c r="F333" s="4" t="s">
        <v>61</v>
      </c>
      <c r="G333" s="4" t="s">
        <v>88</v>
      </c>
      <c r="H333" t="str">
        <f t="shared" ca="1" si="84"/>
        <v>Standard</v>
      </c>
      <c r="I333" t="str">
        <f t="shared" ca="1" si="85"/>
        <v>NYCStandard 4</v>
      </c>
      <c r="J333" t="str">
        <f t="shared" ca="1" si="81"/>
        <v>NYC Driver3</v>
      </c>
      <c r="K333">
        <f ca="1">(Sheet2!$B$6+RANDBETWEEN(0,Sheet2!$B$5-Sheet2!$B$6))/1000000</f>
        <v>40.732989000000003</v>
      </c>
      <c r="L333">
        <f ca="1">(Sheet2!$C$6+RANDBETWEEN(0,ABS(Sheet2!$C$5)-ABS(Sheet2!$C$6)))/1000000</f>
        <v>-73.955230999999998</v>
      </c>
      <c r="M333">
        <f ca="1">(Sheet2!$B$9+RANDBETWEEN(0,Sheet2!$B$8-Sheet2!$B$9))/1000000</f>
        <v>40.707923999999998</v>
      </c>
      <c r="N333">
        <f ca="1">(Sheet2!$C$9+RANDBETWEEN(0,ABS(Sheet2!$C$8)-ABS(Sheet2!$C$9)))/1000000</f>
        <v>-73.994871000000003</v>
      </c>
      <c r="O333">
        <f t="shared" ca="1" si="78"/>
        <v>4.6899720947997121</v>
      </c>
      <c r="P333" t="str">
        <f t="shared" ca="1" si="79"/>
        <v>Completed</v>
      </c>
      <c r="Q333">
        <f t="shared" ca="1" si="86"/>
        <v>3</v>
      </c>
      <c r="R333">
        <f t="shared" ca="1" si="80"/>
        <v>0</v>
      </c>
      <c r="S333">
        <f t="shared" ca="1" si="87"/>
        <v>3</v>
      </c>
      <c r="T333" t="str">
        <f t="shared" ca="1" si="88"/>
        <v>Standard Comment 2</v>
      </c>
      <c r="U333">
        <f t="shared" ca="1" si="89"/>
        <v>38</v>
      </c>
    </row>
    <row r="334" spans="1:21" x14ac:dyDescent="0.25">
      <c r="A334" t="str">
        <f t="shared" si="82"/>
        <v>NYC10332</v>
      </c>
      <c r="B334" t="s">
        <v>37</v>
      </c>
      <c r="C334" s="2">
        <f t="shared" ca="1" si="76"/>
        <v>41712</v>
      </c>
      <c r="D334" s="3">
        <f t="shared" ca="1" si="83"/>
        <v>0.57152777777777775</v>
      </c>
      <c r="E334" s="3">
        <f t="shared" ca="1" si="77"/>
        <v>0.58124999999999993</v>
      </c>
      <c r="F334" s="4" t="s">
        <v>61</v>
      </c>
      <c r="G334" s="4" t="s">
        <v>88</v>
      </c>
      <c r="H334" t="str">
        <f t="shared" ca="1" si="84"/>
        <v>Standard</v>
      </c>
      <c r="I334" t="str">
        <f t="shared" ca="1" si="85"/>
        <v>NYCStandard 2</v>
      </c>
      <c r="J334" t="str">
        <f t="shared" ca="1" si="81"/>
        <v>NYC Driver4</v>
      </c>
      <c r="K334">
        <f ca="1">(Sheet2!$B$6+RANDBETWEEN(0,Sheet2!$B$5-Sheet2!$B$6))/1000000</f>
        <v>40.729416000000001</v>
      </c>
      <c r="L334">
        <f ca="1">(Sheet2!$C$6+RANDBETWEEN(0,ABS(Sheet2!$C$5)-ABS(Sheet2!$C$6)))/1000000</f>
        <v>-73.954893999999996</v>
      </c>
      <c r="M334">
        <f ca="1">(Sheet2!$B$9+RANDBETWEEN(0,Sheet2!$B$8-Sheet2!$B$9))/1000000</f>
        <v>40.710932</v>
      </c>
      <c r="N334">
        <f ca="1">(Sheet2!$C$9+RANDBETWEEN(0,ABS(Sheet2!$C$8)-ABS(Sheet2!$C$9)))/1000000</f>
        <v>-73.993869000000004</v>
      </c>
      <c r="O334">
        <f t="shared" ca="1" si="78"/>
        <v>4.3135934915102974</v>
      </c>
      <c r="P334" t="str">
        <f t="shared" ca="1" si="79"/>
        <v>Completed</v>
      </c>
      <c r="Q334">
        <f t="shared" ca="1" si="86"/>
        <v>2</v>
      </c>
      <c r="R334">
        <f t="shared" ca="1" si="80"/>
        <v>0</v>
      </c>
      <c r="S334">
        <f t="shared" ca="1" si="87"/>
        <v>5</v>
      </c>
      <c r="T334" t="str">
        <f t="shared" ca="1" si="88"/>
        <v>Great Comment 5</v>
      </c>
      <c r="U334">
        <f t="shared" ca="1" si="89"/>
        <v>57</v>
      </c>
    </row>
    <row r="335" spans="1:21" x14ac:dyDescent="0.25">
      <c r="A335" t="str">
        <f t="shared" si="82"/>
        <v>NYC10333</v>
      </c>
      <c r="B335" t="s">
        <v>37</v>
      </c>
      <c r="C335" s="2">
        <f t="shared" ca="1" si="76"/>
        <v>41738</v>
      </c>
      <c r="D335" s="3">
        <f t="shared" ca="1" si="83"/>
        <v>0.16041666666666668</v>
      </c>
      <c r="E335" s="3">
        <f t="shared" ca="1" si="77"/>
        <v>0.17430555555555557</v>
      </c>
      <c r="F335" s="4" t="s">
        <v>62</v>
      </c>
      <c r="G335" s="4" t="s">
        <v>88</v>
      </c>
      <c r="H335" t="str">
        <f t="shared" ca="1" si="84"/>
        <v>Standard</v>
      </c>
      <c r="I335" t="str">
        <f t="shared" ca="1" si="85"/>
        <v>NYCStandard 4</v>
      </c>
      <c r="J335" t="str">
        <f t="shared" ca="1" si="81"/>
        <v>NYC Driver7</v>
      </c>
      <c r="K335">
        <f ca="1">(Sheet2!$B$6+RANDBETWEEN(0,Sheet2!$B$5-Sheet2!$B$6))/1000000</f>
        <v>40.732472999999999</v>
      </c>
      <c r="L335">
        <f ca="1">(Sheet2!$C$6+RANDBETWEEN(0,ABS(Sheet2!$C$5)-ABS(Sheet2!$C$6)))/1000000</f>
        <v>-73.959975999999997</v>
      </c>
      <c r="M335">
        <f ca="1">(Sheet2!$B$9+RANDBETWEEN(0,Sheet2!$B$8-Sheet2!$B$9))/1000000</f>
        <v>40.705834000000003</v>
      </c>
      <c r="N335">
        <f ca="1">(Sheet2!$C$9+RANDBETWEEN(0,ABS(Sheet2!$C$8)-ABS(Sheet2!$C$9)))/1000000</f>
        <v>-74.002459999999999</v>
      </c>
      <c r="O335">
        <f t="shared" ca="1" si="78"/>
        <v>5.0145055359427015</v>
      </c>
      <c r="P335" t="str">
        <f t="shared" ca="1" si="79"/>
        <v>Completed</v>
      </c>
      <c r="Q335">
        <f t="shared" ca="1" si="86"/>
        <v>3</v>
      </c>
      <c r="R335">
        <f t="shared" ca="1" si="80"/>
        <v>0</v>
      </c>
      <c r="S335">
        <f t="shared" ca="1" si="87"/>
        <v>5</v>
      </c>
      <c r="T335" t="str">
        <f t="shared" ca="1" si="88"/>
        <v>Great Comment 1</v>
      </c>
      <c r="U335">
        <f t="shared" ca="1" si="89"/>
        <v>2</v>
      </c>
    </row>
    <row r="336" spans="1:21" x14ac:dyDescent="0.25">
      <c r="A336" t="str">
        <f t="shared" si="82"/>
        <v>NYC10334</v>
      </c>
      <c r="B336" t="s">
        <v>37</v>
      </c>
      <c r="C336" s="2">
        <f t="shared" ca="1" si="76"/>
        <v>41745</v>
      </c>
      <c r="D336" s="3">
        <f t="shared" ca="1" si="83"/>
        <v>0.84305555555555556</v>
      </c>
      <c r="E336" s="3">
        <f t="shared" ca="1" si="77"/>
        <v>0.85138888888888886</v>
      </c>
      <c r="F336" s="4" t="s">
        <v>62</v>
      </c>
      <c r="G336" s="4" t="s">
        <v>88</v>
      </c>
      <c r="H336" t="str">
        <f t="shared" ca="1" si="84"/>
        <v>Standard</v>
      </c>
      <c r="I336" t="str">
        <f t="shared" ca="1" si="85"/>
        <v>NYCStandard 1</v>
      </c>
      <c r="J336" t="str">
        <f t="shared" ca="1" si="81"/>
        <v>NYC Driver1</v>
      </c>
      <c r="K336">
        <f ca="1">(Sheet2!$B$6+RANDBETWEEN(0,Sheet2!$B$5-Sheet2!$B$6))/1000000</f>
        <v>40.737009999999998</v>
      </c>
      <c r="L336">
        <f ca="1">(Sheet2!$C$6+RANDBETWEEN(0,ABS(Sheet2!$C$5)-ABS(Sheet2!$C$6)))/1000000</f>
        <v>-73.973133000000004</v>
      </c>
      <c r="M336">
        <f ca="1">(Sheet2!$B$9+RANDBETWEEN(0,Sheet2!$B$8-Sheet2!$B$9))/1000000</f>
        <v>40.705575000000003</v>
      </c>
      <c r="N336">
        <f ca="1">(Sheet2!$C$9+RANDBETWEEN(0,ABS(Sheet2!$C$8)-ABS(Sheet2!$C$9)))/1000000</f>
        <v>-73.995367999999999</v>
      </c>
      <c r="O336">
        <f t="shared" ca="1" si="78"/>
        <v>3.8503953693094948</v>
      </c>
      <c r="P336" t="str">
        <f t="shared" ca="1" si="79"/>
        <v>Not completed</v>
      </c>
      <c r="Q336">
        <f t="shared" ca="1" si="86"/>
        <v>3</v>
      </c>
      <c r="R336">
        <f t="shared" ca="1" si="80"/>
        <v>0</v>
      </c>
      <c r="S336">
        <f t="shared" ca="1" si="87"/>
        <v>5</v>
      </c>
      <c r="T336" t="str">
        <f t="shared" ca="1" si="88"/>
        <v>Great Comment 1</v>
      </c>
      <c r="U336">
        <f t="shared" ca="1" si="89"/>
        <v>91</v>
      </c>
    </row>
    <row r="337" spans="1:21" x14ac:dyDescent="0.25">
      <c r="A337" t="str">
        <f t="shared" si="82"/>
        <v>NYC10335</v>
      </c>
      <c r="B337" t="s">
        <v>37</v>
      </c>
      <c r="C337" s="2">
        <f t="shared" ca="1" si="76"/>
        <v>41847</v>
      </c>
      <c r="D337" s="3">
        <f t="shared" ca="1" si="83"/>
        <v>0.37847222222222227</v>
      </c>
      <c r="E337" s="3">
        <f t="shared" ca="1" si="77"/>
        <v>0.39097222222222228</v>
      </c>
      <c r="F337" s="4" t="s">
        <v>62</v>
      </c>
      <c r="G337" s="4" t="s">
        <v>88</v>
      </c>
      <c r="H337" t="str">
        <f t="shared" ca="1" si="84"/>
        <v>Van</v>
      </c>
      <c r="I337" t="str">
        <f t="shared" ca="1" si="85"/>
        <v>NYCVan 1</v>
      </c>
      <c r="J337" t="str">
        <f t="shared" ca="1" si="81"/>
        <v>NYC Driver16</v>
      </c>
      <c r="K337">
        <f ca="1">(Sheet2!$B$6+RANDBETWEEN(0,Sheet2!$B$5-Sheet2!$B$6))/1000000</f>
        <v>40.745330000000003</v>
      </c>
      <c r="L337">
        <f ca="1">(Sheet2!$C$6+RANDBETWEEN(0,ABS(Sheet2!$C$5)-ABS(Sheet2!$C$6)))/1000000</f>
        <v>-73.965866000000005</v>
      </c>
      <c r="M337">
        <f ca="1">(Sheet2!$B$9+RANDBETWEEN(0,Sheet2!$B$8-Sheet2!$B$9))/1000000</f>
        <v>40.711151000000001</v>
      </c>
      <c r="N337">
        <f ca="1">(Sheet2!$C$9+RANDBETWEEN(0,ABS(Sheet2!$C$8)-ABS(Sheet2!$C$9)))/1000000</f>
        <v>-73.998396</v>
      </c>
      <c r="O337">
        <f t="shared" ca="1" si="78"/>
        <v>4.7184795654956488</v>
      </c>
      <c r="P337" t="str">
        <f t="shared" ca="1" si="79"/>
        <v>Completed</v>
      </c>
      <c r="Q337">
        <f t="shared" ca="1" si="86"/>
        <v>3</v>
      </c>
      <c r="R337">
        <f t="shared" ca="1" si="80"/>
        <v>5</v>
      </c>
      <c r="S337">
        <f t="shared" ca="1" si="87"/>
        <v>5</v>
      </c>
      <c r="T337" t="str">
        <f t="shared" ca="1" si="88"/>
        <v>Great Comment 3</v>
      </c>
      <c r="U337">
        <f t="shared" ca="1" si="89"/>
        <v>29</v>
      </c>
    </row>
    <row r="338" spans="1:21" x14ac:dyDescent="0.25">
      <c r="A338" t="str">
        <f t="shared" si="82"/>
        <v>NYC10336</v>
      </c>
      <c r="B338" t="s">
        <v>37</v>
      </c>
      <c r="C338" s="2">
        <f t="shared" ca="1" si="76"/>
        <v>41849</v>
      </c>
      <c r="D338" s="3">
        <f t="shared" ca="1" si="83"/>
        <v>0.87083333333333324</v>
      </c>
      <c r="E338" s="3">
        <f t="shared" ca="1" si="77"/>
        <v>0.88541666666666652</v>
      </c>
      <c r="F338" s="4" t="s">
        <v>62</v>
      </c>
      <c r="G338" s="4" t="s">
        <v>88</v>
      </c>
      <c r="H338" t="str">
        <f t="shared" ca="1" si="84"/>
        <v>Standard</v>
      </c>
      <c r="I338" t="str">
        <f t="shared" ca="1" si="85"/>
        <v>NYCStandard 3</v>
      </c>
      <c r="J338" t="str">
        <f t="shared" ca="1" si="81"/>
        <v>NYC Driver15</v>
      </c>
      <c r="K338">
        <f ca="1">(Sheet2!$B$6+RANDBETWEEN(0,Sheet2!$B$5-Sheet2!$B$6))/1000000</f>
        <v>40.739806999999999</v>
      </c>
      <c r="L338">
        <f ca="1">(Sheet2!$C$6+RANDBETWEEN(0,ABS(Sheet2!$C$5)-ABS(Sheet2!$C$6)))/1000000</f>
        <v>-73.962656999999993</v>
      </c>
      <c r="M338">
        <f ca="1">(Sheet2!$B$9+RANDBETWEEN(0,Sheet2!$B$8-Sheet2!$B$9))/1000000</f>
        <v>40.706643999999997</v>
      </c>
      <c r="N338">
        <f ca="1">(Sheet2!$C$9+RANDBETWEEN(0,ABS(Sheet2!$C$8)-ABS(Sheet2!$C$9)))/1000000</f>
        <v>-74.001296999999994</v>
      </c>
      <c r="O338">
        <f t="shared" ca="1" si="78"/>
        <v>5.0919879899701259</v>
      </c>
      <c r="P338" t="str">
        <f t="shared" ca="1" si="79"/>
        <v>Completed</v>
      </c>
      <c r="Q338">
        <f t="shared" ca="1" si="86"/>
        <v>3</v>
      </c>
      <c r="R338">
        <f t="shared" ca="1" si="80"/>
        <v>0</v>
      </c>
      <c r="S338">
        <f t="shared" ca="1" si="87"/>
        <v>5</v>
      </c>
      <c r="T338" t="str">
        <f t="shared" ca="1" si="88"/>
        <v>Great Comment 3</v>
      </c>
      <c r="U338">
        <f t="shared" ca="1" si="89"/>
        <v>78</v>
      </c>
    </row>
    <row r="339" spans="1:21" x14ac:dyDescent="0.25">
      <c r="A339" t="str">
        <f t="shared" si="82"/>
        <v>NYC10337</v>
      </c>
      <c r="B339" t="s">
        <v>37</v>
      </c>
      <c r="C339" s="2">
        <f t="shared" ca="1" si="76"/>
        <v>41835</v>
      </c>
      <c r="D339" s="3">
        <f t="shared" ca="1" si="83"/>
        <v>0.56736111111111109</v>
      </c>
      <c r="E339" s="3">
        <f t="shared" ca="1" si="77"/>
        <v>0.57847222222222217</v>
      </c>
      <c r="F339" s="4" t="s">
        <v>62</v>
      </c>
      <c r="G339" s="4" t="s">
        <v>88</v>
      </c>
      <c r="H339" t="str">
        <f t="shared" ca="1" si="84"/>
        <v>Van</v>
      </c>
      <c r="I339" t="str">
        <f t="shared" ca="1" si="85"/>
        <v>NYCVan 2</v>
      </c>
      <c r="J339" t="str">
        <f t="shared" ca="1" si="81"/>
        <v>NYC Driver5</v>
      </c>
      <c r="K339">
        <f ca="1">(Sheet2!$B$6+RANDBETWEEN(0,Sheet2!$B$5-Sheet2!$B$6))/1000000</f>
        <v>40.744967000000003</v>
      </c>
      <c r="L339">
        <f ca="1">(Sheet2!$C$6+RANDBETWEEN(0,ABS(Sheet2!$C$5)-ABS(Sheet2!$C$6)))/1000000</f>
        <v>-73.973536999999993</v>
      </c>
      <c r="M339">
        <f ca="1">(Sheet2!$B$9+RANDBETWEEN(0,Sheet2!$B$8-Sheet2!$B$9))/1000000</f>
        <v>40.712797000000002</v>
      </c>
      <c r="N339">
        <f ca="1">(Sheet2!$C$9+RANDBETWEEN(0,ABS(Sheet2!$C$8)-ABS(Sheet2!$C$9)))/1000000</f>
        <v>-73.999212</v>
      </c>
      <c r="O339">
        <f t="shared" ca="1" si="78"/>
        <v>4.1159622507987121</v>
      </c>
      <c r="P339" t="str">
        <f t="shared" ca="1" si="79"/>
        <v>Completed</v>
      </c>
      <c r="Q339">
        <f t="shared" ca="1" si="86"/>
        <v>2</v>
      </c>
      <c r="R339">
        <f t="shared" ca="1" si="80"/>
        <v>5</v>
      </c>
      <c r="S339">
        <f t="shared" ca="1" si="87"/>
        <v>4</v>
      </c>
      <c r="T339" t="str">
        <f t="shared" ca="1" si="88"/>
        <v>Great Comment 1</v>
      </c>
      <c r="U339">
        <f t="shared" ca="1" si="89"/>
        <v>52</v>
      </c>
    </row>
    <row r="340" spans="1:21" x14ac:dyDescent="0.25">
      <c r="A340" t="str">
        <f t="shared" si="82"/>
        <v>NYC10338</v>
      </c>
      <c r="B340" t="s">
        <v>37</v>
      </c>
      <c r="C340" s="2">
        <f t="shared" ca="1" si="76"/>
        <v>41705</v>
      </c>
      <c r="D340" s="3">
        <f t="shared" ca="1" si="83"/>
        <v>0.76111111111111107</v>
      </c>
      <c r="E340" s="3">
        <f t="shared" ca="1" si="77"/>
        <v>0.77013888888888882</v>
      </c>
      <c r="F340" s="4" t="s">
        <v>62</v>
      </c>
      <c r="G340" s="4" t="s">
        <v>88</v>
      </c>
      <c r="H340" t="str">
        <f t="shared" ca="1" si="84"/>
        <v>Standard</v>
      </c>
      <c r="I340" t="str">
        <f t="shared" ca="1" si="85"/>
        <v>NYCStandard 3</v>
      </c>
      <c r="J340" t="str">
        <f t="shared" ca="1" si="81"/>
        <v>NYC Driver19</v>
      </c>
      <c r="K340">
        <f ca="1">(Sheet2!$B$6+RANDBETWEEN(0,Sheet2!$B$5-Sheet2!$B$6))/1000000</f>
        <v>40.739192000000003</v>
      </c>
      <c r="L340">
        <f ca="1">(Sheet2!$C$6+RANDBETWEEN(0,ABS(Sheet2!$C$5)-ABS(Sheet2!$C$6)))/1000000</f>
        <v>-73.972087999999999</v>
      </c>
      <c r="M340">
        <f ca="1">(Sheet2!$B$9+RANDBETWEEN(0,Sheet2!$B$8-Sheet2!$B$9))/1000000</f>
        <v>40.711405999999997</v>
      </c>
      <c r="N340">
        <f ca="1">(Sheet2!$C$9+RANDBETWEEN(0,ABS(Sheet2!$C$8)-ABS(Sheet2!$C$9)))/1000000</f>
        <v>-73.995973000000006</v>
      </c>
      <c r="O340">
        <f t="shared" ca="1" si="78"/>
        <v>3.6640892742945006</v>
      </c>
      <c r="P340" t="str">
        <f t="shared" ca="1" si="79"/>
        <v>Completed</v>
      </c>
      <c r="Q340">
        <f t="shared" ca="1" si="86"/>
        <v>3</v>
      </c>
      <c r="R340">
        <f t="shared" ca="1" si="80"/>
        <v>0</v>
      </c>
      <c r="S340">
        <f t="shared" ca="1" si="87"/>
        <v>4</v>
      </c>
      <c r="T340" t="str">
        <f t="shared" ca="1" si="88"/>
        <v>Great Comment 2</v>
      </c>
      <c r="U340">
        <f t="shared" ca="1" si="89"/>
        <v>93</v>
      </c>
    </row>
    <row r="341" spans="1:21" x14ac:dyDescent="0.25">
      <c r="A341" t="str">
        <f t="shared" si="82"/>
        <v>NYC10339</v>
      </c>
      <c r="B341" t="s">
        <v>37</v>
      </c>
      <c r="C341" s="2">
        <f t="shared" ca="1" si="76"/>
        <v>41776</v>
      </c>
      <c r="D341" s="3">
        <f t="shared" ca="1" si="83"/>
        <v>0.35555555555555557</v>
      </c>
      <c r="E341" s="3">
        <f t="shared" ca="1" si="77"/>
        <v>0.36458333333333337</v>
      </c>
      <c r="F341" s="4" t="s">
        <v>62</v>
      </c>
      <c r="G341" s="4" t="s">
        <v>88</v>
      </c>
      <c r="H341" t="str">
        <f t="shared" ca="1" si="84"/>
        <v>Standard</v>
      </c>
      <c r="I341" t="str">
        <f t="shared" ca="1" si="85"/>
        <v>NYCStandard 1</v>
      </c>
      <c r="J341" t="str">
        <f t="shared" ca="1" si="81"/>
        <v>NYC Driver11</v>
      </c>
      <c r="K341">
        <f ca="1">(Sheet2!$B$6+RANDBETWEEN(0,Sheet2!$B$5-Sheet2!$B$6))/1000000</f>
        <v>40.729652000000002</v>
      </c>
      <c r="L341">
        <f ca="1">(Sheet2!$C$6+RANDBETWEEN(0,ABS(Sheet2!$C$5)-ABS(Sheet2!$C$6)))/1000000</f>
        <v>-73.970732999999996</v>
      </c>
      <c r="M341">
        <f ca="1">(Sheet2!$B$9+RANDBETWEEN(0,Sheet2!$B$8-Sheet2!$B$9))/1000000</f>
        <v>40.710239000000001</v>
      </c>
      <c r="N341">
        <f ca="1">(Sheet2!$C$9+RANDBETWEEN(0,ABS(Sheet2!$C$8)-ABS(Sheet2!$C$9)))/1000000</f>
        <v>-74.001647000000006</v>
      </c>
      <c r="O341">
        <f t="shared" ca="1" si="78"/>
        <v>3.6503971907177446</v>
      </c>
      <c r="P341" t="str">
        <f t="shared" ca="1" si="79"/>
        <v>Completed</v>
      </c>
      <c r="Q341">
        <f t="shared" ca="1" si="86"/>
        <v>3</v>
      </c>
      <c r="R341">
        <f t="shared" ca="1" si="80"/>
        <v>0</v>
      </c>
      <c r="S341">
        <f t="shared" ca="1" si="87"/>
        <v>5</v>
      </c>
      <c r="T341" t="str">
        <f t="shared" ca="1" si="88"/>
        <v>Great Comment 5</v>
      </c>
      <c r="U341">
        <f t="shared" ca="1" si="89"/>
        <v>12</v>
      </c>
    </row>
    <row r="342" spans="1:21" x14ac:dyDescent="0.25">
      <c r="A342" t="str">
        <f t="shared" si="82"/>
        <v>NYC10340</v>
      </c>
      <c r="B342" t="s">
        <v>37</v>
      </c>
      <c r="C342" s="2">
        <f t="shared" ca="1" si="76"/>
        <v>41842</v>
      </c>
      <c r="D342" s="3">
        <f t="shared" ca="1" si="83"/>
        <v>0.13819444444444443</v>
      </c>
      <c r="E342" s="3">
        <f t="shared" ca="1" si="77"/>
        <v>0.14652777777777776</v>
      </c>
      <c r="F342" s="4" t="s">
        <v>62</v>
      </c>
      <c r="G342" s="4" t="s">
        <v>88</v>
      </c>
      <c r="H342" t="str">
        <f t="shared" ca="1" si="84"/>
        <v>Standard</v>
      </c>
      <c r="I342" t="str">
        <f t="shared" ca="1" si="85"/>
        <v>NYCStandard 1</v>
      </c>
      <c r="J342" t="str">
        <f t="shared" ca="1" si="81"/>
        <v>NYC Driver9</v>
      </c>
      <c r="K342">
        <f ca="1">(Sheet2!$B$6+RANDBETWEEN(0,Sheet2!$B$5-Sheet2!$B$6))/1000000</f>
        <v>40.734276000000001</v>
      </c>
      <c r="L342">
        <f ca="1">(Sheet2!$C$6+RANDBETWEEN(0,ABS(Sheet2!$C$5)-ABS(Sheet2!$C$6)))/1000000</f>
        <v>-73.965540000000004</v>
      </c>
      <c r="M342">
        <f ca="1">(Sheet2!$B$9+RANDBETWEEN(0,Sheet2!$B$8-Sheet2!$B$9))/1000000</f>
        <v>40.712138000000003</v>
      </c>
      <c r="N342">
        <f ca="1">(Sheet2!$C$9+RANDBETWEEN(0,ABS(Sheet2!$C$8)-ABS(Sheet2!$C$9)))/1000000</f>
        <v>-73.998225000000005</v>
      </c>
      <c r="O342">
        <f t="shared" ca="1" si="78"/>
        <v>3.9476578739804697</v>
      </c>
      <c r="P342" t="str">
        <f t="shared" ca="1" si="79"/>
        <v>Completed</v>
      </c>
      <c r="Q342">
        <f t="shared" ca="1" si="86"/>
        <v>3</v>
      </c>
      <c r="R342">
        <f t="shared" ca="1" si="80"/>
        <v>0</v>
      </c>
      <c r="S342">
        <f t="shared" ca="1" si="87"/>
        <v>5</v>
      </c>
      <c r="T342" t="str">
        <f t="shared" ca="1" si="88"/>
        <v>Great Comment 5</v>
      </c>
      <c r="U342">
        <f t="shared" ca="1" si="89"/>
        <v>5</v>
      </c>
    </row>
    <row r="343" spans="1:21" x14ac:dyDescent="0.25">
      <c r="A343" t="str">
        <f t="shared" si="82"/>
        <v>NYC10341</v>
      </c>
      <c r="B343" t="s">
        <v>37</v>
      </c>
      <c r="C343" s="2">
        <f t="shared" ca="1" si="76"/>
        <v>41795</v>
      </c>
      <c r="D343" s="3">
        <f t="shared" ca="1" si="83"/>
        <v>0.82708333333333339</v>
      </c>
      <c r="E343" s="3">
        <f t="shared" ca="1" si="77"/>
        <v>0.83680555555555558</v>
      </c>
      <c r="F343" s="4" t="s">
        <v>62</v>
      </c>
      <c r="G343" s="4" t="s">
        <v>88</v>
      </c>
      <c r="H343" t="str">
        <f t="shared" ca="1" si="84"/>
        <v>Van</v>
      </c>
      <c r="I343" t="str">
        <f t="shared" ca="1" si="85"/>
        <v>NYCVan 2</v>
      </c>
      <c r="J343" t="str">
        <f t="shared" ca="1" si="81"/>
        <v>NYC Driver7</v>
      </c>
      <c r="K343">
        <f ca="1">(Sheet2!$B$6+RANDBETWEEN(0,Sheet2!$B$5-Sheet2!$B$6))/1000000</f>
        <v>40.742849</v>
      </c>
      <c r="L343">
        <f ca="1">(Sheet2!$C$6+RANDBETWEEN(0,ABS(Sheet2!$C$5)-ABS(Sheet2!$C$6)))/1000000</f>
        <v>-73.966553000000005</v>
      </c>
      <c r="M343">
        <f ca="1">(Sheet2!$B$9+RANDBETWEEN(0,Sheet2!$B$8-Sheet2!$B$9))/1000000</f>
        <v>40.712516000000001</v>
      </c>
      <c r="N343">
        <f ca="1">(Sheet2!$C$9+RANDBETWEEN(0,ABS(Sheet2!$C$8)-ABS(Sheet2!$C$9)))/1000000</f>
        <v>-73.998461000000006</v>
      </c>
      <c r="O343">
        <f t="shared" ca="1" si="78"/>
        <v>4.4025121839695114</v>
      </c>
      <c r="P343" t="str">
        <f t="shared" ca="1" si="79"/>
        <v>Not completed</v>
      </c>
      <c r="Q343">
        <f t="shared" ca="1" si="86"/>
        <v>3</v>
      </c>
      <c r="R343">
        <f t="shared" ca="1" si="80"/>
        <v>5</v>
      </c>
      <c r="S343">
        <f t="shared" ca="1" si="87"/>
        <v>4</v>
      </c>
      <c r="T343" t="str">
        <f t="shared" ca="1" si="88"/>
        <v>Great Comment 5</v>
      </c>
      <c r="U343">
        <f t="shared" ca="1" si="89"/>
        <v>77</v>
      </c>
    </row>
    <row r="344" spans="1:21" x14ac:dyDescent="0.25">
      <c r="A344" t="str">
        <f t="shared" si="82"/>
        <v>NYC10342</v>
      </c>
      <c r="B344" t="s">
        <v>37</v>
      </c>
      <c r="C344" s="2">
        <f t="shared" ca="1" si="76"/>
        <v>41715</v>
      </c>
      <c r="D344" s="3">
        <f t="shared" ca="1" si="83"/>
        <v>0.83263888888888893</v>
      </c>
      <c r="E344" s="3">
        <f t="shared" ca="1" si="77"/>
        <v>0.84513888888888888</v>
      </c>
      <c r="F344" s="4" t="s">
        <v>62</v>
      </c>
      <c r="G344" s="4" t="s">
        <v>88</v>
      </c>
      <c r="H344" t="str">
        <f t="shared" ca="1" si="84"/>
        <v>Standard</v>
      </c>
      <c r="I344" t="str">
        <f t="shared" ca="1" si="85"/>
        <v>NYCStandard 1</v>
      </c>
      <c r="J344" t="str">
        <f t="shared" ca="1" si="81"/>
        <v>NYC Driver18</v>
      </c>
      <c r="K344">
        <f ca="1">(Sheet2!$B$6+RANDBETWEEN(0,Sheet2!$B$5-Sheet2!$B$6))/1000000</f>
        <v>40.730091999999999</v>
      </c>
      <c r="L344">
        <f ca="1">(Sheet2!$C$6+RANDBETWEEN(0,ABS(Sheet2!$C$5)-ABS(Sheet2!$C$6)))/1000000</f>
        <v>-73.948868000000004</v>
      </c>
      <c r="M344">
        <f ca="1">(Sheet2!$B$9+RANDBETWEEN(0,Sheet2!$B$8-Sheet2!$B$9))/1000000</f>
        <v>40.711078999999998</v>
      </c>
      <c r="N344">
        <f ca="1">(Sheet2!$C$9+RANDBETWEEN(0,ABS(Sheet2!$C$8)-ABS(Sheet2!$C$9)))/1000000</f>
        <v>-73.998746999999995</v>
      </c>
      <c r="O344">
        <f t="shared" ca="1" si="78"/>
        <v>5.3379853971325177</v>
      </c>
      <c r="P344" t="str">
        <f t="shared" ca="1" si="79"/>
        <v>Not completed</v>
      </c>
      <c r="Q344">
        <f t="shared" ca="1" si="86"/>
        <v>3</v>
      </c>
      <c r="R344">
        <f t="shared" ca="1" si="80"/>
        <v>0</v>
      </c>
      <c r="S344">
        <f t="shared" ca="1" si="87"/>
        <v>3</v>
      </c>
      <c r="T344" t="str">
        <f t="shared" ca="1" si="88"/>
        <v>Standard Comment 5</v>
      </c>
      <c r="U344">
        <f t="shared" ca="1" si="89"/>
        <v>72</v>
      </c>
    </row>
    <row r="345" spans="1:21" x14ac:dyDescent="0.25">
      <c r="A345" t="str">
        <f t="shared" si="82"/>
        <v>NYC10343</v>
      </c>
      <c r="B345" t="s">
        <v>37</v>
      </c>
      <c r="C345" s="2">
        <f t="shared" ca="1" si="76"/>
        <v>41803</v>
      </c>
      <c r="D345" s="3">
        <f t="shared" ca="1" si="83"/>
        <v>0.5805555555555556</v>
      </c>
      <c r="E345" s="3">
        <f t="shared" ca="1" si="77"/>
        <v>0.58819444444444446</v>
      </c>
      <c r="F345" s="4" t="s">
        <v>62</v>
      </c>
      <c r="G345" s="4" t="s">
        <v>88</v>
      </c>
      <c r="H345" t="str">
        <f t="shared" ca="1" si="84"/>
        <v>Luxury</v>
      </c>
      <c r="I345" t="str">
        <f t="shared" ca="1" si="85"/>
        <v>NYCLuxury 2</v>
      </c>
      <c r="J345" t="str">
        <f t="shared" ca="1" si="81"/>
        <v>NYC Driver1</v>
      </c>
      <c r="K345">
        <f ca="1">(Sheet2!$B$6+RANDBETWEEN(0,Sheet2!$B$5-Sheet2!$B$6))/1000000</f>
        <v>40.729380999999997</v>
      </c>
      <c r="L345">
        <f ca="1">(Sheet2!$C$6+RANDBETWEEN(0,ABS(Sheet2!$C$5)-ABS(Sheet2!$C$6)))/1000000</f>
        <v>-73.974228999999994</v>
      </c>
      <c r="M345">
        <f ca="1">(Sheet2!$B$9+RANDBETWEEN(0,Sheet2!$B$8-Sheet2!$B$9))/1000000</f>
        <v>40.711948999999997</v>
      </c>
      <c r="N345">
        <f ca="1">(Sheet2!$C$9+RANDBETWEEN(0,ABS(Sheet2!$C$8)-ABS(Sheet2!$C$9)))/1000000</f>
        <v>-73.996156999999997</v>
      </c>
      <c r="O345">
        <f t="shared" ca="1" si="78"/>
        <v>2.8012707973346669</v>
      </c>
      <c r="P345" t="str">
        <f t="shared" ca="1" si="79"/>
        <v>Completed</v>
      </c>
      <c r="Q345">
        <f t="shared" ca="1" si="86"/>
        <v>2</v>
      </c>
      <c r="R345">
        <f t="shared" ca="1" si="80"/>
        <v>10</v>
      </c>
      <c r="S345">
        <f t="shared" ca="1" si="87"/>
        <v>4</v>
      </c>
      <c r="T345" t="str">
        <f t="shared" ca="1" si="88"/>
        <v>Great Comment 5</v>
      </c>
      <c r="U345">
        <f t="shared" ca="1" si="89"/>
        <v>36</v>
      </c>
    </row>
    <row r="346" spans="1:21" x14ac:dyDescent="0.25">
      <c r="A346" t="str">
        <f t="shared" si="82"/>
        <v>NYC10344</v>
      </c>
      <c r="B346" t="s">
        <v>37</v>
      </c>
      <c r="C346" s="2">
        <f t="shared" ca="1" si="76"/>
        <v>41719</v>
      </c>
      <c r="D346" s="3">
        <f t="shared" ca="1" si="83"/>
        <v>0.92083333333333339</v>
      </c>
      <c r="E346" s="3">
        <f t="shared" ca="1" si="77"/>
        <v>0.93125000000000002</v>
      </c>
      <c r="F346" s="4" t="s">
        <v>62</v>
      </c>
      <c r="G346" s="4" t="s">
        <v>88</v>
      </c>
      <c r="H346" t="str">
        <f t="shared" ca="1" si="84"/>
        <v>Standard</v>
      </c>
      <c r="I346" t="str">
        <f t="shared" ca="1" si="85"/>
        <v>NYCStandard 1</v>
      </c>
      <c r="J346" t="str">
        <f t="shared" ca="1" si="81"/>
        <v>NYC Driver7</v>
      </c>
      <c r="K346">
        <f ca="1">(Sheet2!$B$6+RANDBETWEEN(0,Sheet2!$B$5-Sheet2!$B$6))/1000000</f>
        <v>40.733615</v>
      </c>
      <c r="L346">
        <f ca="1">(Sheet2!$C$6+RANDBETWEEN(0,ABS(Sheet2!$C$5)-ABS(Sheet2!$C$6)))/1000000</f>
        <v>-73.967410000000001</v>
      </c>
      <c r="M346">
        <f ca="1">(Sheet2!$B$9+RANDBETWEEN(0,Sheet2!$B$8-Sheet2!$B$9))/1000000</f>
        <v>40.708112</v>
      </c>
      <c r="N346">
        <f ca="1">(Sheet2!$C$9+RANDBETWEEN(0,ABS(Sheet2!$C$8)-ABS(Sheet2!$C$9)))/1000000</f>
        <v>-74.002994999999999</v>
      </c>
      <c r="O346">
        <f t="shared" ca="1" si="78"/>
        <v>4.3780078049268027</v>
      </c>
      <c r="P346" t="str">
        <f t="shared" ca="1" si="79"/>
        <v>Not completed</v>
      </c>
      <c r="Q346">
        <f t="shared" ca="1" si="86"/>
        <v>3</v>
      </c>
      <c r="R346">
        <f t="shared" ca="1" si="80"/>
        <v>0</v>
      </c>
      <c r="S346">
        <f t="shared" ca="1" si="87"/>
        <v>5</v>
      </c>
      <c r="T346" t="str">
        <f t="shared" ca="1" si="88"/>
        <v>Great Comment 5</v>
      </c>
      <c r="U346">
        <f t="shared" ca="1" si="89"/>
        <v>75</v>
      </c>
    </row>
    <row r="347" spans="1:21" x14ac:dyDescent="0.25">
      <c r="A347" t="str">
        <f t="shared" si="82"/>
        <v>NYC10345</v>
      </c>
      <c r="B347" t="s">
        <v>37</v>
      </c>
      <c r="C347" s="2">
        <f t="shared" ca="1" si="76"/>
        <v>41763</v>
      </c>
      <c r="D347" s="3">
        <f t="shared" ca="1" si="83"/>
        <v>0.76250000000000007</v>
      </c>
      <c r="E347" s="3">
        <f t="shared" ca="1" si="77"/>
        <v>0.77500000000000002</v>
      </c>
      <c r="F347" s="4" t="s">
        <v>62</v>
      </c>
      <c r="G347" s="4" t="s">
        <v>88</v>
      </c>
      <c r="H347" t="str">
        <f t="shared" ca="1" si="84"/>
        <v>Standard</v>
      </c>
      <c r="I347" t="str">
        <f t="shared" ca="1" si="85"/>
        <v>NYCStandard 3</v>
      </c>
      <c r="J347" t="str">
        <f t="shared" ca="1" si="81"/>
        <v>NYC Driver11</v>
      </c>
      <c r="K347">
        <f ca="1">(Sheet2!$B$6+RANDBETWEEN(0,Sheet2!$B$5-Sheet2!$B$6))/1000000</f>
        <v>40.738222999999998</v>
      </c>
      <c r="L347">
        <f ca="1">(Sheet2!$C$6+RANDBETWEEN(0,ABS(Sheet2!$C$5)-ABS(Sheet2!$C$6)))/1000000</f>
        <v>-73.972307000000001</v>
      </c>
      <c r="M347">
        <f ca="1">(Sheet2!$B$9+RANDBETWEEN(0,Sheet2!$B$8-Sheet2!$B$9))/1000000</f>
        <v>40.708838</v>
      </c>
      <c r="N347">
        <f ca="1">(Sheet2!$C$9+RANDBETWEEN(0,ABS(Sheet2!$C$8)-ABS(Sheet2!$C$9)))/1000000</f>
        <v>-74.000584000000003</v>
      </c>
      <c r="O347">
        <f t="shared" ca="1" si="78"/>
        <v>4.0780717919134277</v>
      </c>
      <c r="P347" t="str">
        <f t="shared" ca="1" si="79"/>
        <v>Completed</v>
      </c>
      <c r="Q347">
        <f t="shared" ca="1" si="86"/>
        <v>3</v>
      </c>
      <c r="R347">
        <f t="shared" ca="1" si="80"/>
        <v>0</v>
      </c>
      <c r="S347">
        <f t="shared" ca="1" si="87"/>
        <v>4</v>
      </c>
      <c r="T347" t="str">
        <f t="shared" ca="1" si="88"/>
        <v>Great Comment 4</v>
      </c>
      <c r="U347">
        <f t="shared" ca="1" si="89"/>
        <v>98</v>
      </c>
    </row>
    <row r="348" spans="1:21" x14ac:dyDescent="0.25">
      <c r="A348" t="str">
        <f t="shared" si="82"/>
        <v>NYC10346</v>
      </c>
      <c r="B348" t="s">
        <v>37</v>
      </c>
      <c r="C348" s="2">
        <f t="shared" ca="1" si="76"/>
        <v>41704</v>
      </c>
      <c r="D348" s="3">
        <f t="shared" ca="1" si="83"/>
        <v>0.68611111111111101</v>
      </c>
      <c r="E348" s="3">
        <f t="shared" ca="1" si="77"/>
        <v>0.69652777777777763</v>
      </c>
      <c r="F348" s="4" t="s">
        <v>62</v>
      </c>
      <c r="G348" s="4" t="s">
        <v>88</v>
      </c>
      <c r="H348" t="str">
        <f t="shared" ca="1" si="84"/>
        <v>Van</v>
      </c>
      <c r="I348" t="str">
        <f t="shared" ca="1" si="85"/>
        <v>NYCVan 1</v>
      </c>
      <c r="J348" t="str">
        <f t="shared" ca="1" si="81"/>
        <v>NYC Driver5</v>
      </c>
      <c r="K348">
        <f ca="1">(Sheet2!$B$6+RANDBETWEEN(0,Sheet2!$B$5-Sheet2!$B$6))/1000000</f>
        <v>40.745686999999997</v>
      </c>
      <c r="L348">
        <f ca="1">(Sheet2!$C$6+RANDBETWEEN(0,ABS(Sheet2!$C$5)-ABS(Sheet2!$C$6)))/1000000</f>
        <v>-73.971145000000007</v>
      </c>
      <c r="M348">
        <f ca="1">(Sheet2!$B$9+RANDBETWEEN(0,Sheet2!$B$8-Sheet2!$B$9))/1000000</f>
        <v>40.710250000000002</v>
      </c>
      <c r="N348">
        <f ca="1">(Sheet2!$C$9+RANDBETWEEN(0,ABS(Sheet2!$C$8)-ABS(Sheet2!$C$9)))/1000000</f>
        <v>-74.000392000000005</v>
      </c>
      <c r="O348">
        <f t="shared" ca="1" si="78"/>
        <v>4.5947448003126352</v>
      </c>
      <c r="P348" t="str">
        <f t="shared" ca="1" si="79"/>
        <v>Not completed</v>
      </c>
      <c r="Q348">
        <f t="shared" ca="1" si="86"/>
        <v>3</v>
      </c>
      <c r="R348">
        <f t="shared" ca="1" si="80"/>
        <v>5</v>
      </c>
      <c r="S348">
        <f t="shared" ca="1" si="87"/>
        <v>5</v>
      </c>
      <c r="T348" t="str">
        <f t="shared" ca="1" si="88"/>
        <v>Great Comment 4</v>
      </c>
      <c r="U348">
        <f t="shared" ca="1" si="89"/>
        <v>63</v>
      </c>
    </row>
    <row r="349" spans="1:21" x14ac:dyDescent="0.25">
      <c r="A349" t="str">
        <f t="shared" si="82"/>
        <v>NYC10347</v>
      </c>
      <c r="B349" t="s">
        <v>37</v>
      </c>
      <c r="C349" s="2">
        <f t="shared" ca="1" si="76"/>
        <v>41716</v>
      </c>
      <c r="D349" s="3">
        <f t="shared" ca="1" si="83"/>
        <v>0.83124999999999993</v>
      </c>
      <c r="E349" s="3">
        <f t="shared" ca="1" si="77"/>
        <v>0.84097222222222212</v>
      </c>
      <c r="F349" s="4" t="s">
        <v>62</v>
      </c>
      <c r="G349" s="4" t="s">
        <v>88</v>
      </c>
      <c r="H349" t="str">
        <f t="shared" ca="1" si="84"/>
        <v>Standard</v>
      </c>
      <c r="I349" t="str">
        <f t="shared" ca="1" si="85"/>
        <v>NYCStandard 2</v>
      </c>
      <c r="J349" t="str">
        <f t="shared" ca="1" si="81"/>
        <v>NYC Driver3</v>
      </c>
      <c r="K349">
        <f ca="1">(Sheet2!$B$6+RANDBETWEEN(0,Sheet2!$B$5-Sheet2!$B$6))/1000000</f>
        <v>40.740682</v>
      </c>
      <c r="L349">
        <f ca="1">(Sheet2!$C$6+RANDBETWEEN(0,ABS(Sheet2!$C$5)-ABS(Sheet2!$C$6)))/1000000</f>
        <v>-73.968024</v>
      </c>
      <c r="M349">
        <f ca="1">(Sheet2!$B$9+RANDBETWEEN(0,Sheet2!$B$8-Sheet2!$B$9))/1000000</f>
        <v>40.708917</v>
      </c>
      <c r="N349">
        <f ca="1">(Sheet2!$C$9+RANDBETWEEN(0,ABS(Sheet2!$C$8)-ABS(Sheet2!$C$9)))/1000000</f>
        <v>-73.997800999999995</v>
      </c>
      <c r="O349">
        <f t="shared" ca="1" si="78"/>
        <v>4.3539464328353885</v>
      </c>
      <c r="P349" t="str">
        <f t="shared" ca="1" si="79"/>
        <v>Completed</v>
      </c>
      <c r="Q349">
        <f t="shared" ca="1" si="86"/>
        <v>3</v>
      </c>
      <c r="R349">
        <f t="shared" ca="1" si="80"/>
        <v>0</v>
      </c>
      <c r="S349">
        <f t="shared" ca="1" si="87"/>
        <v>5</v>
      </c>
      <c r="T349" t="str">
        <f t="shared" ca="1" si="88"/>
        <v>Great Comment 1</v>
      </c>
      <c r="U349">
        <f t="shared" ca="1" si="89"/>
        <v>74</v>
      </c>
    </row>
    <row r="350" spans="1:21" x14ac:dyDescent="0.25">
      <c r="A350" t="str">
        <f t="shared" si="82"/>
        <v>NYC10348</v>
      </c>
      <c r="B350" t="s">
        <v>37</v>
      </c>
      <c r="C350" s="2">
        <f t="shared" ref="C350:C399" ca="1" si="90">DATE(2014,RANDBETWEEN(3,7),RANDBETWEEN(1,30))</f>
        <v>41719</v>
      </c>
      <c r="D350" s="3">
        <f t="shared" ca="1" si="83"/>
        <v>0.48749999999999999</v>
      </c>
      <c r="E350" s="3">
        <f t="shared" ref="E350:E399" ca="1" si="91">D350+TIME(0,O350*(RANDBETWEEN(310,460)/100),0)</f>
        <v>0.49791666666666667</v>
      </c>
      <c r="F350" s="4" t="s">
        <v>62</v>
      </c>
      <c r="G350" s="4" t="s">
        <v>88</v>
      </c>
      <c r="H350" t="str">
        <f t="shared" ca="1" si="84"/>
        <v>Van</v>
      </c>
      <c r="I350" t="str">
        <f t="shared" ca="1" si="85"/>
        <v>NYCVan 2</v>
      </c>
      <c r="J350" t="str">
        <f t="shared" ca="1" si="81"/>
        <v>NYC Driver7</v>
      </c>
      <c r="K350">
        <f ca="1">(Sheet2!$B$6+RANDBETWEEN(0,Sheet2!$B$5-Sheet2!$B$6))/1000000</f>
        <v>40.736725999999997</v>
      </c>
      <c r="L350">
        <f ca="1">(Sheet2!$C$6+RANDBETWEEN(0,ABS(Sheet2!$C$5)-ABS(Sheet2!$C$6)))/1000000</f>
        <v>-73.965822000000003</v>
      </c>
      <c r="M350">
        <f ca="1">(Sheet2!$B$9+RANDBETWEEN(0,Sheet2!$B$8-Sheet2!$B$9))/1000000</f>
        <v>40.708399999999997</v>
      </c>
      <c r="N350">
        <f ca="1">(Sheet2!$C$9+RANDBETWEEN(0,ABS(Sheet2!$C$8)-ABS(Sheet2!$C$9)))/1000000</f>
        <v>-73.996680999999995</v>
      </c>
      <c r="O350">
        <f t="shared" ref="O350:O399" ca="1" si="92">SQRT(POWER(ABS((K350*1000000)-(M350*1000000)),2) + POWER(ABS((L350*1000000)-(N350*1000000)),2))/10000</f>
        <v>4.1888425095723036</v>
      </c>
      <c r="P350" t="str">
        <f t="shared" ref="P350:P399" ca="1" si="93">IF(RANDBETWEEN(0,20)&lt;=16,"Completed",IF(RANDBETWEEN(0,20)&lt;=18,"Not completed","Cancelled"))</f>
        <v>Completed</v>
      </c>
      <c r="Q350">
        <f t="shared" ca="1" si="86"/>
        <v>2</v>
      </c>
      <c r="R350">
        <f t="shared" ref="R350:R399" ca="1" si="94">IF(H350="Van",5,IF(H350="Luxury",10,0))</f>
        <v>5</v>
      </c>
      <c r="S350">
        <f t="shared" ca="1" si="87"/>
        <v>5</v>
      </c>
      <c r="T350" t="str">
        <f t="shared" ca="1" si="88"/>
        <v>Great Comment 2</v>
      </c>
      <c r="U350">
        <f t="shared" ca="1" si="89"/>
        <v>35</v>
      </c>
    </row>
    <row r="351" spans="1:21" x14ac:dyDescent="0.25">
      <c r="A351" t="str">
        <f t="shared" si="82"/>
        <v>NYC10349</v>
      </c>
      <c r="B351" t="s">
        <v>37</v>
      </c>
      <c r="C351" s="2">
        <f t="shared" ca="1" si="90"/>
        <v>41739</v>
      </c>
      <c r="D351" s="3">
        <f t="shared" ca="1" si="83"/>
        <v>0.57638888888888895</v>
      </c>
      <c r="E351" s="3">
        <f t="shared" ca="1" si="91"/>
        <v>0.58888888888888891</v>
      </c>
      <c r="F351" s="4" t="s">
        <v>62</v>
      </c>
      <c r="G351" s="4" t="s">
        <v>88</v>
      </c>
      <c r="H351" t="str">
        <f t="shared" ca="1" si="84"/>
        <v>Standard</v>
      </c>
      <c r="I351" t="str">
        <f t="shared" ca="1" si="85"/>
        <v>NYCStandard 3</v>
      </c>
      <c r="J351" t="str">
        <f t="shared" ca="1" si="81"/>
        <v>NYC Driver1</v>
      </c>
      <c r="K351">
        <f ca="1">(Sheet2!$B$6+RANDBETWEEN(0,Sheet2!$B$5-Sheet2!$B$6))/1000000</f>
        <v>40.731928000000003</v>
      </c>
      <c r="L351">
        <f ca="1">(Sheet2!$C$6+RANDBETWEEN(0,ABS(Sheet2!$C$5)-ABS(Sheet2!$C$6)))/1000000</f>
        <v>-73.962130000000002</v>
      </c>
      <c r="M351">
        <f ca="1">(Sheet2!$B$9+RANDBETWEEN(0,Sheet2!$B$8-Sheet2!$B$9))/1000000</f>
        <v>40.707487</v>
      </c>
      <c r="N351">
        <f ca="1">(Sheet2!$C$9+RANDBETWEEN(0,ABS(Sheet2!$C$8)-ABS(Sheet2!$C$9)))/1000000</f>
        <v>-74.002365999999995</v>
      </c>
      <c r="O351">
        <f t="shared" ca="1" si="92"/>
        <v>4.7077576158931542</v>
      </c>
      <c r="P351" t="str">
        <f t="shared" ca="1" si="93"/>
        <v>Completed</v>
      </c>
      <c r="Q351">
        <f t="shared" ca="1" si="86"/>
        <v>2</v>
      </c>
      <c r="R351">
        <f t="shared" ca="1" si="94"/>
        <v>0</v>
      </c>
      <c r="S351">
        <f t="shared" ca="1" si="87"/>
        <v>3</v>
      </c>
      <c r="T351" t="str">
        <f t="shared" ca="1" si="88"/>
        <v>Standard Comment 2</v>
      </c>
      <c r="U351">
        <f t="shared" ca="1" si="89"/>
        <v>51</v>
      </c>
    </row>
    <row r="352" spans="1:21" x14ac:dyDescent="0.25">
      <c r="A352" t="str">
        <f t="shared" si="82"/>
        <v>NYC10350</v>
      </c>
      <c r="B352" t="s">
        <v>37</v>
      </c>
      <c r="C352" s="2">
        <f t="shared" ca="1" si="90"/>
        <v>41805</v>
      </c>
      <c r="D352" s="3">
        <f t="shared" ca="1" si="83"/>
        <v>0.76388888888888884</v>
      </c>
      <c r="E352" s="3">
        <f t="shared" ca="1" si="91"/>
        <v>0.77499999999999991</v>
      </c>
      <c r="F352" s="4" t="s">
        <v>63</v>
      </c>
      <c r="G352" s="4" t="s">
        <v>88</v>
      </c>
      <c r="H352" t="str">
        <f t="shared" ca="1" si="84"/>
        <v>Luxury</v>
      </c>
      <c r="I352" t="str">
        <f t="shared" ca="1" si="85"/>
        <v>NYCLuxury 2</v>
      </c>
      <c r="J352" t="str">
        <f t="shared" ca="1" si="81"/>
        <v>NYC Driver10</v>
      </c>
      <c r="K352">
        <f ca="1">(Sheet2!$B$6+RANDBETWEEN(0,Sheet2!$B$5-Sheet2!$B$6))/1000000</f>
        <v>40.738014999999997</v>
      </c>
      <c r="L352">
        <f ca="1">(Sheet2!$C$6+RANDBETWEEN(0,ABS(Sheet2!$C$5)-ABS(Sheet2!$C$6)))/1000000</f>
        <v>-73.963688000000005</v>
      </c>
      <c r="M352">
        <f ca="1">(Sheet2!$B$9+RANDBETWEEN(0,Sheet2!$B$8-Sheet2!$B$9))/1000000</f>
        <v>40.710284999999999</v>
      </c>
      <c r="N352">
        <f ca="1">(Sheet2!$C$9+RANDBETWEEN(0,ABS(Sheet2!$C$8)-ABS(Sheet2!$C$9)))/1000000</f>
        <v>-73.994984000000002</v>
      </c>
      <c r="O352">
        <f t="shared" ca="1" si="92"/>
        <v>4.1813783803908491</v>
      </c>
      <c r="P352" t="str">
        <f t="shared" ca="1" si="93"/>
        <v>Completed</v>
      </c>
      <c r="Q352">
        <f t="shared" ca="1" si="86"/>
        <v>3</v>
      </c>
      <c r="R352">
        <f t="shared" ca="1" si="94"/>
        <v>10</v>
      </c>
      <c r="S352">
        <f t="shared" ca="1" si="87"/>
        <v>1</v>
      </c>
      <c r="T352" t="str">
        <f t="shared" ca="1" si="88"/>
        <v>Bad Comment 1</v>
      </c>
      <c r="U352">
        <f t="shared" ca="1" si="89"/>
        <v>83</v>
      </c>
    </row>
    <row r="353" spans="1:21" x14ac:dyDescent="0.25">
      <c r="A353" t="str">
        <f t="shared" si="82"/>
        <v>NYC10351</v>
      </c>
      <c r="B353" t="s">
        <v>37</v>
      </c>
      <c r="C353" s="2">
        <f t="shared" ca="1" si="90"/>
        <v>41801</v>
      </c>
      <c r="D353" s="3">
        <f t="shared" ca="1" si="83"/>
        <v>0.38958333333333334</v>
      </c>
      <c r="E353" s="3">
        <f t="shared" ca="1" si="91"/>
        <v>0.40416666666666667</v>
      </c>
      <c r="F353" s="4" t="s">
        <v>63</v>
      </c>
      <c r="G353" s="4" t="s">
        <v>88</v>
      </c>
      <c r="H353" t="str">
        <f t="shared" ca="1" si="84"/>
        <v>Standard</v>
      </c>
      <c r="I353" t="str">
        <f t="shared" ca="1" si="85"/>
        <v>NYCStandard 1</v>
      </c>
      <c r="J353" t="str">
        <f t="shared" ca="1" si="81"/>
        <v>NYC Driver14</v>
      </c>
      <c r="K353">
        <f ca="1">(Sheet2!$B$6+RANDBETWEEN(0,Sheet2!$B$5-Sheet2!$B$6))/1000000</f>
        <v>40.740431999999998</v>
      </c>
      <c r="L353">
        <f ca="1">(Sheet2!$C$6+RANDBETWEEN(0,ABS(Sheet2!$C$5)-ABS(Sheet2!$C$6)))/1000000</f>
        <v>-73.955399999999997</v>
      </c>
      <c r="M353">
        <f ca="1">(Sheet2!$B$9+RANDBETWEEN(0,Sheet2!$B$8-Sheet2!$B$9))/1000000</f>
        <v>40.711351000000001</v>
      </c>
      <c r="N353">
        <f ca="1">(Sheet2!$C$9+RANDBETWEEN(0,ABS(Sheet2!$C$8)-ABS(Sheet2!$C$9)))/1000000</f>
        <v>-73.998773999999997</v>
      </c>
      <c r="O353">
        <f t="shared" ca="1" si="92"/>
        <v>5.2220766338689444</v>
      </c>
      <c r="P353" t="str">
        <f t="shared" ca="1" si="93"/>
        <v>Completed</v>
      </c>
      <c r="Q353">
        <f t="shared" ca="1" si="86"/>
        <v>3</v>
      </c>
      <c r="R353">
        <f t="shared" ca="1" si="94"/>
        <v>0</v>
      </c>
      <c r="S353">
        <f t="shared" ca="1" si="87"/>
        <v>3</v>
      </c>
      <c r="T353" t="str">
        <f t="shared" ca="1" si="88"/>
        <v>Standard Comment 5</v>
      </c>
      <c r="U353">
        <f t="shared" ca="1" si="89"/>
        <v>32</v>
      </c>
    </row>
    <row r="354" spans="1:21" x14ac:dyDescent="0.25">
      <c r="A354" t="str">
        <f t="shared" si="82"/>
        <v>NYC10352</v>
      </c>
      <c r="B354" t="s">
        <v>37</v>
      </c>
      <c r="C354" s="2">
        <f t="shared" ca="1" si="90"/>
        <v>41717</v>
      </c>
      <c r="D354" s="3">
        <f t="shared" ca="1" si="83"/>
        <v>0.44930555555555557</v>
      </c>
      <c r="E354" s="3">
        <f t="shared" ca="1" si="91"/>
        <v>0.46458333333333335</v>
      </c>
      <c r="F354" s="4" t="s">
        <v>63</v>
      </c>
      <c r="G354" s="4" t="s">
        <v>88</v>
      </c>
      <c r="H354" t="str">
        <f t="shared" ca="1" si="84"/>
        <v>Standard</v>
      </c>
      <c r="I354" t="str">
        <f t="shared" ca="1" si="85"/>
        <v>NYCStandard 3</v>
      </c>
      <c r="J354" t="str">
        <f t="shared" ca="1" si="81"/>
        <v>NYC Driver3</v>
      </c>
      <c r="K354">
        <f ca="1">(Sheet2!$B$6+RANDBETWEEN(0,Sheet2!$B$5-Sheet2!$B$6))/1000000</f>
        <v>40.729565000000001</v>
      </c>
      <c r="L354">
        <f ca="1">(Sheet2!$C$6+RANDBETWEEN(0,ABS(Sheet2!$C$5)-ABS(Sheet2!$C$6)))/1000000</f>
        <v>-73.950967000000006</v>
      </c>
      <c r="M354">
        <f ca="1">(Sheet2!$B$9+RANDBETWEEN(0,Sheet2!$B$8-Sheet2!$B$9))/1000000</f>
        <v>40.710160999999999</v>
      </c>
      <c r="N354">
        <f ca="1">(Sheet2!$C$9+RANDBETWEEN(0,ABS(Sheet2!$C$8)-ABS(Sheet2!$C$9)))/1000000</f>
        <v>-74.001299000000003</v>
      </c>
      <c r="O354">
        <f t="shared" ca="1" si="92"/>
        <v>5.3942797851057005</v>
      </c>
      <c r="P354" t="str">
        <f t="shared" ca="1" si="93"/>
        <v>Not completed</v>
      </c>
      <c r="Q354">
        <f t="shared" ca="1" si="86"/>
        <v>2</v>
      </c>
      <c r="R354">
        <f t="shared" ca="1" si="94"/>
        <v>0</v>
      </c>
      <c r="S354">
        <f t="shared" ca="1" si="87"/>
        <v>3</v>
      </c>
      <c r="T354" t="str">
        <f t="shared" ca="1" si="88"/>
        <v>Standard Comment 4</v>
      </c>
      <c r="U354">
        <f t="shared" ca="1" si="89"/>
        <v>24</v>
      </c>
    </row>
    <row r="355" spans="1:21" x14ac:dyDescent="0.25">
      <c r="A355" t="str">
        <f t="shared" si="82"/>
        <v>NYC10353</v>
      </c>
      <c r="B355" t="s">
        <v>37</v>
      </c>
      <c r="C355" s="2">
        <f t="shared" ca="1" si="90"/>
        <v>41739</v>
      </c>
      <c r="D355" s="3">
        <f t="shared" ca="1" si="83"/>
        <v>0.51250000000000007</v>
      </c>
      <c r="E355" s="3">
        <f t="shared" ca="1" si="91"/>
        <v>0.52847222222222234</v>
      </c>
      <c r="F355" s="4" t="s">
        <v>63</v>
      </c>
      <c r="G355" s="4" t="s">
        <v>88</v>
      </c>
      <c r="H355" t="str">
        <f t="shared" ca="1" si="84"/>
        <v>Standard</v>
      </c>
      <c r="I355" t="str">
        <f t="shared" ca="1" si="85"/>
        <v>NYCStandard 4</v>
      </c>
      <c r="J355" t="str">
        <f t="shared" ca="1" si="81"/>
        <v>NYC Driver19</v>
      </c>
      <c r="K355">
        <f ca="1">(Sheet2!$B$9+RANDBETWEEN(0,Sheet2!$B$8-Sheet2!$B$9))/1000000</f>
        <v>40.708759000000001</v>
      </c>
      <c r="L355">
        <f ca="1">(Sheet2!$C$9+RANDBETWEEN(0,ABS(Sheet2!$C$8)-ABS(Sheet2!$C$9)))/1000000</f>
        <v>-73.995338000000004</v>
      </c>
      <c r="M355">
        <f ca="1">(Sheet2!$B$3+RANDBETWEEN(0,Sheet2!$B$2-Sheet2!$B$3))/1000000</f>
        <v>40.764952000000001</v>
      </c>
      <c r="N355">
        <f ca="1">(Sheet2!$C$3+RANDBETWEEN(0,ABS(Sheet2!$C$2)-ABS(Sheet2!$C$3)))/1000000</f>
        <v>-73.956365000000005</v>
      </c>
      <c r="O355">
        <f t="shared" ca="1" si="92"/>
        <v>6.8385290655227902</v>
      </c>
      <c r="P355" t="str">
        <f t="shared" ca="1" si="93"/>
        <v>Not completed</v>
      </c>
      <c r="Q355">
        <f t="shared" ca="1" si="86"/>
        <v>2</v>
      </c>
      <c r="R355">
        <f t="shared" ca="1" si="94"/>
        <v>0</v>
      </c>
      <c r="S355">
        <f t="shared" ca="1" si="87"/>
        <v>4</v>
      </c>
      <c r="T355" t="str">
        <f t="shared" ca="1" si="88"/>
        <v>Great Comment 4</v>
      </c>
      <c r="U355">
        <f t="shared" ca="1" si="89"/>
        <v>38</v>
      </c>
    </row>
    <row r="356" spans="1:21" x14ac:dyDescent="0.25">
      <c r="A356" t="str">
        <f t="shared" si="82"/>
        <v>NYC10354</v>
      </c>
      <c r="B356" t="s">
        <v>37</v>
      </c>
      <c r="C356" s="2">
        <f t="shared" ca="1" si="90"/>
        <v>41712</v>
      </c>
      <c r="D356" s="3">
        <f t="shared" ca="1" si="83"/>
        <v>0.63055555555555554</v>
      </c>
      <c r="E356" s="3">
        <f t="shared" ca="1" si="91"/>
        <v>0.65347222222222223</v>
      </c>
      <c r="F356" s="4" t="s">
        <v>63</v>
      </c>
      <c r="G356" s="4" t="s">
        <v>88</v>
      </c>
      <c r="H356" t="str">
        <f t="shared" ca="1" si="84"/>
        <v>Standard</v>
      </c>
      <c r="I356" t="str">
        <f t="shared" ca="1" si="85"/>
        <v>NYCStandard 3</v>
      </c>
      <c r="J356" t="str">
        <f t="shared" ca="1" si="81"/>
        <v>NYC Driver14</v>
      </c>
      <c r="K356">
        <f ca="1">(Sheet2!$B$9+RANDBETWEEN(0,Sheet2!$B$8-Sheet2!$B$9))/1000000</f>
        <v>40.707509000000002</v>
      </c>
      <c r="L356">
        <f ca="1">(Sheet2!$C$9+RANDBETWEEN(0,ABS(Sheet2!$C$8)-ABS(Sheet2!$C$9)))/1000000</f>
        <v>-73.998127999999994</v>
      </c>
      <c r="M356">
        <f ca="1">(Sheet2!$B$3+RANDBETWEEN(0,Sheet2!$B$2-Sheet2!$B$3))/1000000</f>
        <v>40.780698000000001</v>
      </c>
      <c r="N356">
        <f ca="1">(Sheet2!$C$3+RANDBETWEEN(0,ABS(Sheet2!$C$2)-ABS(Sheet2!$C$3)))/1000000</f>
        <v>-73.955929999999995</v>
      </c>
      <c r="O356">
        <f t="shared" ca="1" si="92"/>
        <v>8.4482548049878332</v>
      </c>
      <c r="P356" t="str">
        <f t="shared" ca="1" si="93"/>
        <v>Completed</v>
      </c>
      <c r="Q356">
        <f t="shared" ca="1" si="86"/>
        <v>2</v>
      </c>
      <c r="R356">
        <f t="shared" ca="1" si="94"/>
        <v>0</v>
      </c>
      <c r="S356">
        <f t="shared" ca="1" si="87"/>
        <v>5</v>
      </c>
      <c r="T356" t="str">
        <f t="shared" ca="1" si="88"/>
        <v>Great Comment 4</v>
      </c>
      <c r="U356">
        <f t="shared" ca="1" si="89"/>
        <v>48</v>
      </c>
    </row>
    <row r="357" spans="1:21" x14ac:dyDescent="0.25">
      <c r="A357" t="str">
        <f t="shared" si="82"/>
        <v>NYC10355</v>
      </c>
      <c r="B357" t="s">
        <v>37</v>
      </c>
      <c r="C357" s="2">
        <f t="shared" ca="1" si="90"/>
        <v>41757</v>
      </c>
      <c r="D357" s="3">
        <f t="shared" ca="1" si="83"/>
        <v>0.44027777777777777</v>
      </c>
      <c r="E357" s="3">
        <f t="shared" ca="1" si="91"/>
        <v>0.45902777777777776</v>
      </c>
      <c r="F357" s="4" t="s">
        <v>63</v>
      </c>
      <c r="G357" s="4" t="s">
        <v>88</v>
      </c>
      <c r="H357" t="str">
        <f t="shared" ca="1" si="84"/>
        <v>Van</v>
      </c>
      <c r="I357" t="str">
        <f t="shared" ca="1" si="85"/>
        <v>NYCVan 1</v>
      </c>
      <c r="J357" t="str">
        <f t="shared" ca="1" si="81"/>
        <v>NYC Driver5</v>
      </c>
      <c r="K357">
        <f ca="1">(Sheet2!$B$9+RANDBETWEEN(0,Sheet2!$B$8-Sheet2!$B$9))/1000000</f>
        <v>40.709783999999999</v>
      </c>
      <c r="L357">
        <f ca="1">(Sheet2!$C$9+RANDBETWEEN(0,ABS(Sheet2!$C$8)-ABS(Sheet2!$C$9)))/1000000</f>
        <v>-73.999555999999998</v>
      </c>
      <c r="M357">
        <f ca="1">(Sheet2!$B$3+RANDBETWEEN(0,Sheet2!$B$2-Sheet2!$B$3))/1000000</f>
        <v>40.762543000000001</v>
      </c>
      <c r="N357">
        <f ca="1">(Sheet2!$C$3+RANDBETWEEN(0,ABS(Sheet2!$C$2)-ABS(Sheet2!$C$3)))/1000000</f>
        <v>-73.944773999999995</v>
      </c>
      <c r="O357">
        <f t="shared" ca="1" si="92"/>
        <v>7.6056423824684254</v>
      </c>
      <c r="P357" t="str">
        <f t="shared" ca="1" si="93"/>
        <v>Completed</v>
      </c>
      <c r="Q357">
        <f t="shared" ca="1" si="86"/>
        <v>2</v>
      </c>
      <c r="R357">
        <f t="shared" ca="1" si="94"/>
        <v>5</v>
      </c>
      <c r="S357">
        <f t="shared" ca="1" si="87"/>
        <v>4</v>
      </c>
      <c r="T357" t="str">
        <f t="shared" ca="1" si="88"/>
        <v>Great Comment 2</v>
      </c>
      <c r="U357">
        <f t="shared" ca="1" si="89"/>
        <v>33</v>
      </c>
    </row>
    <row r="358" spans="1:21" x14ac:dyDescent="0.25">
      <c r="A358" t="str">
        <f t="shared" si="82"/>
        <v>NYC10356</v>
      </c>
      <c r="B358" t="s">
        <v>37</v>
      </c>
      <c r="C358" s="2">
        <f t="shared" ca="1" si="90"/>
        <v>41802</v>
      </c>
      <c r="D358" s="3">
        <f t="shared" ca="1" si="83"/>
        <v>0.4513888888888889</v>
      </c>
      <c r="E358" s="3">
        <f t="shared" ca="1" si="91"/>
        <v>0.47638888888888892</v>
      </c>
      <c r="F358" s="4" t="s">
        <v>63</v>
      </c>
      <c r="G358" s="4" t="s">
        <v>88</v>
      </c>
      <c r="H358" t="str">
        <f t="shared" ca="1" si="84"/>
        <v>Standard</v>
      </c>
      <c r="I358" t="str">
        <f t="shared" ca="1" si="85"/>
        <v>NYCStandard 4</v>
      </c>
      <c r="J358" t="str">
        <f t="shared" ca="1" si="81"/>
        <v>NYC Driver6</v>
      </c>
      <c r="K358">
        <f ca="1">(Sheet2!$B$9+RANDBETWEEN(0,Sheet2!$B$8-Sheet2!$B$9))/1000000</f>
        <v>40.709774000000003</v>
      </c>
      <c r="L358">
        <f ca="1">(Sheet2!$C$9+RANDBETWEEN(0,ABS(Sheet2!$C$8)-ABS(Sheet2!$C$9)))/1000000</f>
        <v>-74.002701999999999</v>
      </c>
      <c r="M358">
        <f ca="1">(Sheet2!$B$3+RANDBETWEEN(0,Sheet2!$B$2-Sheet2!$B$3))/1000000</f>
        <v>40.777886000000002</v>
      </c>
      <c r="N358">
        <f ca="1">(Sheet2!$C$3+RANDBETWEEN(0,ABS(Sheet2!$C$2)-ABS(Sheet2!$C$3)))/1000000</f>
        <v>-73.960351000000003</v>
      </c>
      <c r="O358">
        <f t="shared" ca="1" si="92"/>
        <v>8.0205060594703124</v>
      </c>
      <c r="P358" t="str">
        <f t="shared" ca="1" si="93"/>
        <v>Completed</v>
      </c>
      <c r="Q358">
        <f t="shared" ca="1" si="86"/>
        <v>2</v>
      </c>
      <c r="R358">
        <f t="shared" ca="1" si="94"/>
        <v>0</v>
      </c>
      <c r="S358">
        <f t="shared" ca="1" si="87"/>
        <v>5</v>
      </c>
      <c r="T358" t="str">
        <f t="shared" ca="1" si="88"/>
        <v>Great Comment 5</v>
      </c>
      <c r="U358">
        <f t="shared" ca="1" si="89"/>
        <v>24</v>
      </c>
    </row>
    <row r="359" spans="1:21" x14ac:dyDescent="0.25">
      <c r="A359" t="str">
        <f t="shared" si="82"/>
        <v>NYC10357</v>
      </c>
      <c r="B359" t="s">
        <v>37</v>
      </c>
      <c r="C359" s="2">
        <f t="shared" ca="1" si="90"/>
        <v>41753</v>
      </c>
      <c r="D359" s="3">
        <f t="shared" ca="1" si="83"/>
        <v>0.88888888888888884</v>
      </c>
      <c r="E359" s="3">
        <f t="shared" ca="1" si="91"/>
        <v>0.90625</v>
      </c>
      <c r="F359" s="4" t="s">
        <v>63</v>
      </c>
      <c r="G359" s="4" t="s">
        <v>88</v>
      </c>
      <c r="H359" t="str">
        <f t="shared" ca="1" si="84"/>
        <v>Van</v>
      </c>
      <c r="I359" t="str">
        <f t="shared" ca="1" si="85"/>
        <v>NYCVan 1</v>
      </c>
      <c r="J359" t="str">
        <f t="shared" ca="1" si="81"/>
        <v>NYC Driver18</v>
      </c>
      <c r="K359">
        <f ca="1">(Sheet2!$B$9+RANDBETWEEN(0,Sheet2!$B$8-Sheet2!$B$9))/1000000</f>
        <v>40.712001000000001</v>
      </c>
      <c r="L359">
        <f ca="1">(Sheet2!$C$9+RANDBETWEEN(0,ABS(Sheet2!$C$8)-ABS(Sheet2!$C$9)))/1000000</f>
        <v>-73.997254999999996</v>
      </c>
      <c r="M359">
        <f ca="1">(Sheet2!$B$3+RANDBETWEEN(0,Sheet2!$B$2-Sheet2!$B$3))/1000000</f>
        <v>40.760159000000002</v>
      </c>
      <c r="N359">
        <f ca="1">(Sheet2!$C$3+RANDBETWEEN(0,ABS(Sheet2!$C$2)-ABS(Sheet2!$C$3)))/1000000</f>
        <v>-73.952658999999997</v>
      </c>
      <c r="O359">
        <f t="shared" ca="1" si="92"/>
        <v>6.5635327225511721</v>
      </c>
      <c r="P359" t="str">
        <f t="shared" ca="1" si="93"/>
        <v>Completed</v>
      </c>
      <c r="Q359">
        <f t="shared" ca="1" si="86"/>
        <v>3</v>
      </c>
      <c r="R359">
        <f t="shared" ca="1" si="94"/>
        <v>5</v>
      </c>
      <c r="S359">
        <f t="shared" ca="1" si="87"/>
        <v>2</v>
      </c>
      <c r="T359" t="str">
        <f t="shared" ca="1" si="88"/>
        <v>Standard Comment 4</v>
      </c>
      <c r="U359">
        <f t="shared" ca="1" si="89"/>
        <v>79</v>
      </c>
    </row>
    <row r="360" spans="1:21" x14ac:dyDescent="0.25">
      <c r="A360" t="str">
        <f t="shared" si="82"/>
        <v>NYC10358</v>
      </c>
      <c r="B360" t="s">
        <v>37</v>
      </c>
      <c r="C360" s="2">
        <f t="shared" ca="1" si="90"/>
        <v>41753</v>
      </c>
      <c r="D360" s="3">
        <f t="shared" ca="1" si="83"/>
        <v>0.99305555555555547</v>
      </c>
      <c r="E360" s="3">
        <f t="shared" ca="1" si="91"/>
        <v>1.0131944444444443</v>
      </c>
      <c r="F360" s="4" t="s">
        <v>63</v>
      </c>
      <c r="G360" s="4" t="s">
        <v>88</v>
      </c>
      <c r="H360" t="str">
        <f t="shared" ca="1" si="84"/>
        <v>Luxury</v>
      </c>
      <c r="I360" t="str">
        <f t="shared" ca="1" si="85"/>
        <v>NYCLuxury 2</v>
      </c>
      <c r="J360" t="str">
        <f t="shared" ca="1" si="81"/>
        <v>NYC Driver2</v>
      </c>
      <c r="K360">
        <f ca="1">(Sheet2!$B$9+RANDBETWEEN(0,Sheet2!$B$8-Sheet2!$B$9))/1000000</f>
        <v>40.710417999999997</v>
      </c>
      <c r="L360">
        <f ca="1">(Sheet2!$C$9+RANDBETWEEN(0,ABS(Sheet2!$C$8)-ABS(Sheet2!$C$9)))/1000000</f>
        <v>-73.999207999999996</v>
      </c>
      <c r="M360">
        <f ca="1">(Sheet2!$B$3+RANDBETWEEN(0,Sheet2!$B$2-Sheet2!$B$3))/1000000</f>
        <v>40.772202999999998</v>
      </c>
      <c r="N360">
        <f ca="1">(Sheet2!$C$3+RANDBETWEEN(0,ABS(Sheet2!$C$2)-ABS(Sheet2!$C$3)))/1000000</f>
        <v>-73.947993999999994</v>
      </c>
      <c r="O360">
        <f t="shared" ca="1" si="92"/>
        <v>8.025123065099999</v>
      </c>
      <c r="P360" t="str">
        <f t="shared" ca="1" si="93"/>
        <v>Completed</v>
      </c>
      <c r="Q360">
        <f t="shared" ca="1" si="86"/>
        <v>3</v>
      </c>
      <c r="R360">
        <f t="shared" ca="1" si="94"/>
        <v>10</v>
      </c>
      <c r="S360">
        <f t="shared" ca="1" si="87"/>
        <v>4</v>
      </c>
      <c r="T360" t="str">
        <f t="shared" ca="1" si="88"/>
        <v>Great Comment 4</v>
      </c>
      <c r="U360">
        <f t="shared" ca="1" si="89"/>
        <v>94</v>
      </c>
    </row>
    <row r="361" spans="1:21" x14ac:dyDescent="0.25">
      <c r="A361" t="str">
        <f t="shared" si="82"/>
        <v>NYC10359</v>
      </c>
      <c r="B361" t="s">
        <v>37</v>
      </c>
      <c r="C361" s="2">
        <f t="shared" ca="1" si="90"/>
        <v>41745</v>
      </c>
      <c r="D361" s="3">
        <f t="shared" ca="1" si="83"/>
        <v>0.4861111111111111</v>
      </c>
      <c r="E361" s="3">
        <f t="shared" ca="1" si="91"/>
        <v>0.5083333333333333</v>
      </c>
      <c r="F361" s="4" t="s">
        <v>63</v>
      </c>
      <c r="G361" s="4" t="s">
        <v>88</v>
      </c>
      <c r="H361" t="str">
        <f t="shared" ca="1" si="84"/>
        <v>Standard</v>
      </c>
      <c r="I361" t="str">
        <f t="shared" ca="1" si="85"/>
        <v>NYCStandard 3</v>
      </c>
      <c r="J361" t="str">
        <f t="shared" ca="1" si="81"/>
        <v>NYC Driver15</v>
      </c>
      <c r="K361">
        <f ca="1">(Sheet2!$B$9+RANDBETWEEN(0,Sheet2!$B$8-Sheet2!$B$9))/1000000</f>
        <v>40.708537</v>
      </c>
      <c r="L361">
        <f ca="1">(Sheet2!$C$9+RANDBETWEEN(0,ABS(Sheet2!$C$8)-ABS(Sheet2!$C$9)))/1000000</f>
        <v>-74.000226999999995</v>
      </c>
      <c r="M361">
        <f ca="1">(Sheet2!$B$3+RANDBETWEEN(0,Sheet2!$B$2-Sheet2!$B$3))/1000000</f>
        <v>40.769573000000001</v>
      </c>
      <c r="N361">
        <f ca="1">(Sheet2!$C$3+RANDBETWEEN(0,ABS(Sheet2!$C$2)-ABS(Sheet2!$C$3)))/1000000</f>
        <v>-73.959928000000005</v>
      </c>
      <c r="O361">
        <f t="shared" ca="1" si="92"/>
        <v>7.3139610998418636</v>
      </c>
      <c r="P361" t="str">
        <f t="shared" ca="1" si="93"/>
        <v>Not completed</v>
      </c>
      <c r="Q361">
        <f t="shared" ca="1" si="86"/>
        <v>2</v>
      </c>
      <c r="R361">
        <f t="shared" ca="1" si="94"/>
        <v>0</v>
      </c>
      <c r="S361">
        <f t="shared" ca="1" si="87"/>
        <v>5</v>
      </c>
      <c r="T361" t="str">
        <f t="shared" ca="1" si="88"/>
        <v>Great Comment 1</v>
      </c>
      <c r="U361">
        <f t="shared" ca="1" si="89"/>
        <v>41</v>
      </c>
    </row>
    <row r="362" spans="1:21" x14ac:dyDescent="0.25">
      <c r="A362" t="str">
        <f t="shared" si="82"/>
        <v>NYC10360</v>
      </c>
      <c r="B362" t="s">
        <v>37</v>
      </c>
      <c r="C362" s="2">
        <f t="shared" ca="1" si="90"/>
        <v>41827</v>
      </c>
      <c r="D362" s="3">
        <f t="shared" ca="1" si="83"/>
        <v>0.3888888888888889</v>
      </c>
      <c r="E362" s="3">
        <f t="shared" ca="1" si="91"/>
        <v>0.40694444444444444</v>
      </c>
      <c r="F362" s="4" t="s">
        <v>63</v>
      </c>
      <c r="G362" s="4" t="s">
        <v>88</v>
      </c>
      <c r="H362" t="str">
        <f t="shared" ca="1" si="84"/>
        <v>Van</v>
      </c>
      <c r="I362" t="str">
        <f t="shared" ca="1" si="85"/>
        <v>NYCVan 1</v>
      </c>
      <c r="J362" t="str">
        <f t="shared" ca="1" si="81"/>
        <v>NYC Driver13</v>
      </c>
      <c r="K362">
        <f ca="1">(Sheet2!$B$9+RANDBETWEEN(0,Sheet2!$B$8-Sheet2!$B$9))/1000000</f>
        <v>40.710856</v>
      </c>
      <c r="L362">
        <f ca="1">(Sheet2!$C$9+RANDBETWEEN(0,ABS(Sheet2!$C$8)-ABS(Sheet2!$C$9)))/1000000</f>
        <v>-73.995272</v>
      </c>
      <c r="M362">
        <f ca="1">(Sheet2!$B$3+RANDBETWEEN(0,Sheet2!$B$2-Sheet2!$B$3))/1000000</f>
        <v>40.774754999999999</v>
      </c>
      <c r="N362">
        <f ca="1">(Sheet2!$C$3+RANDBETWEEN(0,ABS(Sheet2!$C$2)-ABS(Sheet2!$C$3)))/1000000</f>
        <v>-73.941563000000002</v>
      </c>
      <c r="O362">
        <f t="shared" ca="1" si="92"/>
        <v>8.3472982946579783</v>
      </c>
      <c r="P362" t="str">
        <f t="shared" ca="1" si="93"/>
        <v>Completed</v>
      </c>
      <c r="Q362">
        <f t="shared" ca="1" si="86"/>
        <v>3</v>
      </c>
      <c r="R362">
        <f t="shared" ca="1" si="94"/>
        <v>5</v>
      </c>
      <c r="S362">
        <f t="shared" ca="1" si="87"/>
        <v>4</v>
      </c>
      <c r="T362" t="str">
        <f t="shared" ca="1" si="88"/>
        <v>Great Comment 2</v>
      </c>
      <c r="U362">
        <f t="shared" ca="1" si="89"/>
        <v>20</v>
      </c>
    </row>
    <row r="363" spans="1:21" x14ac:dyDescent="0.25">
      <c r="A363" t="str">
        <f t="shared" si="82"/>
        <v>NYC10361</v>
      </c>
      <c r="B363" t="s">
        <v>37</v>
      </c>
      <c r="C363" s="2">
        <f t="shared" ca="1" si="90"/>
        <v>41736</v>
      </c>
      <c r="D363" s="3">
        <f t="shared" ca="1" si="83"/>
        <v>0.51111111111111118</v>
      </c>
      <c r="E363" s="3">
        <f t="shared" ca="1" si="91"/>
        <v>0.53263888888888899</v>
      </c>
      <c r="F363" s="4" t="s">
        <v>63</v>
      </c>
      <c r="G363" s="4" t="s">
        <v>88</v>
      </c>
      <c r="H363" t="str">
        <f t="shared" ca="1" si="84"/>
        <v>Standard</v>
      </c>
      <c r="I363" t="str">
        <f t="shared" ca="1" si="85"/>
        <v>NYCStandard 3</v>
      </c>
      <c r="J363" t="str">
        <f t="shared" ca="1" si="81"/>
        <v>NYC Driver15</v>
      </c>
      <c r="K363">
        <f ca="1">(Sheet2!$B$9+RANDBETWEEN(0,Sheet2!$B$8-Sheet2!$B$9))/1000000</f>
        <v>40.710293999999998</v>
      </c>
      <c r="L363">
        <f ca="1">(Sheet2!$C$9+RANDBETWEEN(0,ABS(Sheet2!$C$8)-ABS(Sheet2!$C$9)))/1000000</f>
        <v>-74.001000000000005</v>
      </c>
      <c r="M363">
        <f ca="1">(Sheet2!$B$3+RANDBETWEEN(0,Sheet2!$B$2-Sheet2!$B$3))/1000000</f>
        <v>40.766770999999999</v>
      </c>
      <c r="N363">
        <f ca="1">(Sheet2!$C$3+RANDBETWEEN(0,ABS(Sheet2!$C$2)-ABS(Sheet2!$C$3)))/1000000</f>
        <v>-73.959971999999993</v>
      </c>
      <c r="O363">
        <f t="shared" ca="1" si="92"/>
        <v>6.9806506236883115</v>
      </c>
      <c r="P363" t="str">
        <f t="shared" ca="1" si="93"/>
        <v>Not completed</v>
      </c>
      <c r="Q363">
        <f t="shared" ca="1" si="86"/>
        <v>2</v>
      </c>
      <c r="R363">
        <f t="shared" ca="1" si="94"/>
        <v>0</v>
      </c>
      <c r="S363">
        <f t="shared" ca="1" si="87"/>
        <v>5</v>
      </c>
      <c r="T363" t="str">
        <f t="shared" ca="1" si="88"/>
        <v>Great Comment 5</v>
      </c>
      <c r="U363">
        <f t="shared" ca="1" si="89"/>
        <v>50</v>
      </c>
    </row>
    <row r="364" spans="1:21" x14ac:dyDescent="0.25">
      <c r="A364" t="str">
        <f t="shared" si="82"/>
        <v>NYC10362</v>
      </c>
      <c r="B364" t="s">
        <v>37</v>
      </c>
      <c r="C364" s="2">
        <f t="shared" ca="1" si="90"/>
        <v>41784</v>
      </c>
      <c r="D364" s="3">
        <f t="shared" ca="1" si="83"/>
        <v>0.88541666666666663</v>
      </c>
      <c r="E364" s="3">
        <f t="shared" ca="1" si="91"/>
        <v>0.90555555555555556</v>
      </c>
      <c r="F364" s="4" t="s">
        <v>63</v>
      </c>
      <c r="G364" s="4" t="s">
        <v>88</v>
      </c>
      <c r="H364" t="str">
        <f t="shared" ca="1" si="84"/>
        <v>Standard</v>
      </c>
      <c r="I364" t="str">
        <f t="shared" ca="1" si="85"/>
        <v>NYCStandard 3</v>
      </c>
      <c r="J364" t="str">
        <f t="shared" ca="1" si="81"/>
        <v>NYC Driver18</v>
      </c>
      <c r="K364">
        <f ca="1">(Sheet2!$B$9+RANDBETWEEN(0,Sheet2!$B$8-Sheet2!$B$9))/1000000</f>
        <v>40.709941999999998</v>
      </c>
      <c r="L364">
        <f ca="1">(Sheet2!$C$9+RANDBETWEEN(0,ABS(Sheet2!$C$8)-ABS(Sheet2!$C$9)))/1000000</f>
        <v>-74.001562000000007</v>
      </c>
      <c r="M364">
        <f ca="1">(Sheet2!$B$3+RANDBETWEEN(0,Sheet2!$B$2-Sheet2!$B$3))/1000000</f>
        <v>40.779724999999999</v>
      </c>
      <c r="N364">
        <f ca="1">(Sheet2!$C$3+RANDBETWEEN(0,ABS(Sheet2!$C$2)-ABS(Sheet2!$C$3)))/1000000</f>
        <v>-73.945459</v>
      </c>
      <c r="O364">
        <f t="shared" ca="1" si="92"/>
        <v>8.9538894889316119</v>
      </c>
      <c r="P364" t="str">
        <f t="shared" ca="1" si="93"/>
        <v>Completed</v>
      </c>
      <c r="Q364">
        <f t="shared" ca="1" si="86"/>
        <v>3</v>
      </c>
      <c r="R364">
        <f t="shared" ca="1" si="94"/>
        <v>0</v>
      </c>
      <c r="S364">
        <f t="shared" ca="1" si="87"/>
        <v>3</v>
      </c>
      <c r="T364" t="str">
        <f t="shared" ca="1" si="88"/>
        <v>Standard Comment 1</v>
      </c>
      <c r="U364">
        <f t="shared" ca="1" si="89"/>
        <v>94</v>
      </c>
    </row>
    <row r="365" spans="1:21" x14ac:dyDescent="0.25">
      <c r="A365" t="str">
        <f t="shared" si="82"/>
        <v>NYC10363</v>
      </c>
      <c r="B365" t="s">
        <v>37</v>
      </c>
      <c r="C365" s="2">
        <f t="shared" ca="1" si="90"/>
        <v>41752</v>
      </c>
      <c r="D365" s="3">
        <f t="shared" ca="1" si="83"/>
        <v>0.40277777777777773</v>
      </c>
      <c r="E365" s="3">
        <f t="shared" ca="1" si="91"/>
        <v>0.42777777777777776</v>
      </c>
      <c r="F365" s="4" t="s">
        <v>63</v>
      </c>
      <c r="G365" s="4" t="s">
        <v>88</v>
      </c>
      <c r="H365" t="str">
        <f t="shared" ca="1" si="84"/>
        <v>Standard</v>
      </c>
      <c r="I365" t="str">
        <f t="shared" ca="1" si="85"/>
        <v>NYCStandard 2</v>
      </c>
      <c r="J365" t="str">
        <f t="shared" ca="1" si="81"/>
        <v>NYC Driver4</v>
      </c>
      <c r="K365">
        <f ca="1">(Sheet2!$B$9+RANDBETWEEN(0,Sheet2!$B$8-Sheet2!$B$9))/1000000</f>
        <v>40.711542999999999</v>
      </c>
      <c r="L365">
        <f ca="1">(Sheet2!$C$9+RANDBETWEEN(0,ABS(Sheet2!$C$8)-ABS(Sheet2!$C$9)))/1000000</f>
        <v>-74.000354999999999</v>
      </c>
      <c r="M365">
        <f ca="1">(Sheet2!$B$3+RANDBETWEEN(0,Sheet2!$B$2-Sheet2!$B$3))/1000000</f>
        <v>40.776176999999997</v>
      </c>
      <c r="N365">
        <f ca="1">(Sheet2!$C$3+RANDBETWEEN(0,ABS(Sheet2!$C$2)-ABS(Sheet2!$C$3)))/1000000</f>
        <v>-73.945970000000003</v>
      </c>
      <c r="O365">
        <f t="shared" ca="1" si="92"/>
        <v>8.4470599506573887</v>
      </c>
      <c r="P365" t="str">
        <f t="shared" ca="1" si="93"/>
        <v>Completed</v>
      </c>
      <c r="Q365">
        <f t="shared" ca="1" si="86"/>
        <v>3</v>
      </c>
      <c r="R365">
        <f t="shared" ca="1" si="94"/>
        <v>0</v>
      </c>
      <c r="S365">
        <f t="shared" ca="1" si="87"/>
        <v>5</v>
      </c>
      <c r="T365" t="str">
        <f t="shared" ca="1" si="88"/>
        <v>Great Comment 2</v>
      </c>
      <c r="U365">
        <f t="shared" ca="1" si="89"/>
        <v>28</v>
      </c>
    </row>
    <row r="366" spans="1:21" x14ac:dyDescent="0.25">
      <c r="A366" t="str">
        <f t="shared" si="82"/>
        <v>NYC10364</v>
      </c>
      <c r="B366" t="s">
        <v>37</v>
      </c>
      <c r="C366" s="2">
        <f t="shared" ca="1" si="90"/>
        <v>41703</v>
      </c>
      <c r="D366" s="3">
        <f t="shared" ca="1" si="83"/>
        <v>0.30277777777777776</v>
      </c>
      <c r="E366" s="3">
        <f t="shared" ca="1" si="91"/>
        <v>0.3256944444444444</v>
      </c>
      <c r="F366" s="4" t="s">
        <v>63</v>
      </c>
      <c r="G366" s="4" t="s">
        <v>88</v>
      </c>
      <c r="H366" t="str">
        <f t="shared" ca="1" si="84"/>
        <v>Van</v>
      </c>
      <c r="I366" t="str">
        <f t="shared" ca="1" si="85"/>
        <v>NYCVan 1</v>
      </c>
      <c r="J366" t="str">
        <f t="shared" ca="1" si="81"/>
        <v>NYC Driver14</v>
      </c>
      <c r="K366">
        <f ca="1">(Sheet2!$B$9+RANDBETWEEN(0,Sheet2!$B$8-Sheet2!$B$9))/1000000</f>
        <v>40.711717</v>
      </c>
      <c r="L366">
        <f ca="1">(Sheet2!$C$9+RANDBETWEEN(0,ABS(Sheet2!$C$8)-ABS(Sheet2!$C$9)))/1000000</f>
        <v>-73.995306999999997</v>
      </c>
      <c r="M366">
        <f ca="1">(Sheet2!$B$3+RANDBETWEEN(0,Sheet2!$B$2-Sheet2!$B$3))/1000000</f>
        <v>40.769618999999999</v>
      </c>
      <c r="N366">
        <f ca="1">(Sheet2!$C$3+RANDBETWEEN(0,ABS(Sheet2!$C$2)-ABS(Sheet2!$C$3)))/1000000</f>
        <v>-73.9482</v>
      </c>
      <c r="O366">
        <f t="shared" ca="1" si="92"/>
        <v>7.4643894947946015</v>
      </c>
      <c r="P366" t="str">
        <f t="shared" ca="1" si="93"/>
        <v>Completed</v>
      </c>
      <c r="Q366">
        <f t="shared" ca="1" si="86"/>
        <v>3</v>
      </c>
      <c r="R366">
        <f t="shared" ca="1" si="94"/>
        <v>5</v>
      </c>
      <c r="S366">
        <f t="shared" ca="1" si="87"/>
        <v>4</v>
      </c>
      <c r="T366" t="str">
        <f t="shared" ca="1" si="88"/>
        <v>Great Comment 4</v>
      </c>
      <c r="U366">
        <f t="shared" ca="1" si="89"/>
        <v>11</v>
      </c>
    </row>
    <row r="367" spans="1:21" x14ac:dyDescent="0.25">
      <c r="A367" t="str">
        <f t="shared" si="82"/>
        <v>NYC10365</v>
      </c>
      <c r="B367" t="s">
        <v>37</v>
      </c>
      <c r="C367" s="2">
        <f t="shared" ca="1" si="90"/>
        <v>41837</v>
      </c>
      <c r="D367" s="3">
        <f t="shared" ca="1" si="83"/>
        <v>0.58402777777777781</v>
      </c>
      <c r="E367" s="3">
        <f t="shared" ca="1" si="91"/>
        <v>0.60763888888888895</v>
      </c>
      <c r="F367" s="4" t="s">
        <v>63</v>
      </c>
      <c r="G367" s="4" t="s">
        <v>88</v>
      </c>
      <c r="H367" t="str">
        <f t="shared" ca="1" si="84"/>
        <v>Standard</v>
      </c>
      <c r="I367" t="str">
        <f t="shared" ca="1" si="85"/>
        <v>NYCStandard 4</v>
      </c>
      <c r="J367" t="str">
        <f t="shared" ca="1" si="81"/>
        <v>NYC Driver4</v>
      </c>
      <c r="K367">
        <f ca="1">(Sheet2!$B$9+RANDBETWEEN(0,Sheet2!$B$8-Sheet2!$B$9))/1000000</f>
        <v>40.707842999999997</v>
      </c>
      <c r="L367">
        <f ca="1">(Sheet2!$C$9+RANDBETWEEN(0,ABS(Sheet2!$C$8)-ABS(Sheet2!$C$9)))/1000000</f>
        <v>-73.998358999999994</v>
      </c>
      <c r="M367">
        <f ca="1">(Sheet2!$B$3+RANDBETWEEN(0,Sheet2!$B$2-Sheet2!$B$3))/1000000</f>
        <v>40.775402</v>
      </c>
      <c r="N367">
        <f ca="1">(Sheet2!$C$3+RANDBETWEEN(0,ABS(Sheet2!$C$2)-ABS(Sheet2!$C$3)))/1000000</f>
        <v>-73.962816000000004</v>
      </c>
      <c r="O367">
        <f t="shared" ca="1" si="92"/>
        <v>7.6338216706967943</v>
      </c>
      <c r="P367" t="str">
        <f t="shared" ca="1" si="93"/>
        <v>Not completed</v>
      </c>
      <c r="Q367">
        <f t="shared" ca="1" si="86"/>
        <v>2</v>
      </c>
      <c r="R367">
        <f t="shared" ca="1" si="94"/>
        <v>0</v>
      </c>
      <c r="S367">
        <f t="shared" ca="1" si="87"/>
        <v>5</v>
      </c>
      <c r="T367" t="str">
        <f t="shared" ca="1" si="88"/>
        <v>Great Comment 5</v>
      </c>
      <c r="U367">
        <f t="shared" ca="1" si="89"/>
        <v>56</v>
      </c>
    </row>
    <row r="368" spans="1:21" x14ac:dyDescent="0.25">
      <c r="A368" t="str">
        <f t="shared" si="82"/>
        <v>NYC10366</v>
      </c>
      <c r="B368" t="s">
        <v>37</v>
      </c>
      <c r="C368" s="2">
        <f t="shared" ca="1" si="90"/>
        <v>41838</v>
      </c>
      <c r="D368" s="3">
        <f t="shared" ca="1" si="83"/>
        <v>0.96388888888888891</v>
      </c>
      <c r="E368" s="3">
        <f t="shared" ca="1" si="91"/>
        <v>0.97986111111111118</v>
      </c>
      <c r="F368" s="4" t="s">
        <v>63</v>
      </c>
      <c r="G368" s="4" t="s">
        <v>88</v>
      </c>
      <c r="H368" t="str">
        <f t="shared" ca="1" si="84"/>
        <v>Luxury</v>
      </c>
      <c r="I368" t="str">
        <f t="shared" ca="1" si="85"/>
        <v>NYCLuxury 1</v>
      </c>
      <c r="J368" t="str">
        <f t="shared" ca="1" si="81"/>
        <v>NYC Driver17</v>
      </c>
      <c r="K368">
        <f ca="1">(Sheet2!$B$9+RANDBETWEEN(0,Sheet2!$B$8-Sheet2!$B$9))/1000000</f>
        <v>40.709015000000001</v>
      </c>
      <c r="L368">
        <f ca="1">(Sheet2!$C$9+RANDBETWEEN(0,ABS(Sheet2!$C$8)-ABS(Sheet2!$C$9)))/1000000</f>
        <v>-74.001441</v>
      </c>
      <c r="M368">
        <f ca="1">(Sheet2!$B$3+RANDBETWEEN(0,Sheet2!$B$2-Sheet2!$B$3))/1000000</f>
        <v>40.760767000000001</v>
      </c>
      <c r="N368">
        <f ca="1">(Sheet2!$C$3+RANDBETWEEN(0,ABS(Sheet2!$C$2)-ABS(Sheet2!$C$3)))/1000000</f>
        <v>-73.948584999999994</v>
      </c>
      <c r="O368">
        <f t="shared" ca="1" si="92"/>
        <v>7.3973145397502185</v>
      </c>
      <c r="P368" t="str">
        <f t="shared" ca="1" si="93"/>
        <v>Completed</v>
      </c>
      <c r="Q368">
        <f t="shared" ca="1" si="86"/>
        <v>3</v>
      </c>
      <c r="R368">
        <f t="shared" ca="1" si="94"/>
        <v>10</v>
      </c>
      <c r="S368">
        <f t="shared" ca="1" si="87"/>
        <v>5</v>
      </c>
      <c r="T368" t="str">
        <f t="shared" ca="1" si="88"/>
        <v>Great Comment 4</v>
      </c>
      <c r="U368">
        <f t="shared" ca="1" si="89"/>
        <v>67</v>
      </c>
    </row>
    <row r="369" spans="1:21" x14ac:dyDescent="0.25">
      <c r="A369" t="str">
        <f t="shared" si="82"/>
        <v>NYC10367</v>
      </c>
      <c r="B369" t="s">
        <v>37</v>
      </c>
      <c r="C369" s="2">
        <f t="shared" ca="1" si="90"/>
        <v>41723</v>
      </c>
      <c r="D369" s="3">
        <f t="shared" ca="1" si="83"/>
        <v>0.8041666666666667</v>
      </c>
      <c r="E369" s="3">
        <f t="shared" ca="1" si="91"/>
        <v>0.82638888888888895</v>
      </c>
      <c r="F369" s="4" t="s">
        <v>63</v>
      </c>
      <c r="G369" s="4" t="s">
        <v>88</v>
      </c>
      <c r="H369" t="str">
        <f t="shared" ca="1" si="84"/>
        <v>Van</v>
      </c>
      <c r="I369" t="str">
        <f t="shared" ca="1" si="85"/>
        <v>NYCVan 1</v>
      </c>
      <c r="J369" t="str">
        <f t="shared" ca="1" si="81"/>
        <v>NYC Driver11</v>
      </c>
      <c r="K369">
        <f ca="1">(Sheet2!$B$9+RANDBETWEEN(0,Sheet2!$B$8-Sheet2!$B$9))/1000000</f>
        <v>40.709265000000002</v>
      </c>
      <c r="L369">
        <f ca="1">(Sheet2!$C$9+RANDBETWEEN(0,ABS(Sheet2!$C$8)-ABS(Sheet2!$C$9)))/1000000</f>
        <v>-73.994907999999995</v>
      </c>
      <c r="M369">
        <f ca="1">(Sheet2!$B$3+RANDBETWEEN(0,Sheet2!$B$2-Sheet2!$B$3))/1000000</f>
        <v>40.767406000000001</v>
      </c>
      <c r="N369">
        <f ca="1">(Sheet2!$C$3+RANDBETWEEN(0,ABS(Sheet2!$C$2)-ABS(Sheet2!$C$3)))/1000000</f>
        <v>-73.953614999999999</v>
      </c>
      <c r="O369">
        <f t="shared" ca="1" si="92"/>
        <v>7.1312605687914674</v>
      </c>
      <c r="P369" t="str">
        <f t="shared" ca="1" si="93"/>
        <v>Completed</v>
      </c>
      <c r="Q369">
        <f t="shared" ca="1" si="86"/>
        <v>3</v>
      </c>
      <c r="R369">
        <f t="shared" ca="1" si="94"/>
        <v>5</v>
      </c>
      <c r="S369">
        <f t="shared" ca="1" si="87"/>
        <v>4</v>
      </c>
      <c r="T369" t="str">
        <f t="shared" ca="1" si="88"/>
        <v>Great Comment 1</v>
      </c>
      <c r="U369">
        <f t="shared" ca="1" si="89"/>
        <v>65</v>
      </c>
    </row>
    <row r="370" spans="1:21" x14ac:dyDescent="0.25">
      <c r="A370" t="str">
        <f t="shared" si="82"/>
        <v>NYC10368</v>
      </c>
      <c r="B370" t="s">
        <v>37</v>
      </c>
      <c r="C370" s="2">
        <f t="shared" ca="1" si="90"/>
        <v>41750</v>
      </c>
      <c r="D370" s="3">
        <f t="shared" ca="1" si="83"/>
        <v>8.4027777777777771E-2</v>
      </c>
      <c r="E370" s="3">
        <f t="shared" ca="1" si="91"/>
        <v>0.10694444444444444</v>
      </c>
      <c r="F370" s="4" t="s">
        <v>64</v>
      </c>
      <c r="G370" s="4" t="s">
        <v>88</v>
      </c>
      <c r="H370" t="str">
        <f t="shared" ca="1" si="84"/>
        <v>Van</v>
      </c>
      <c r="I370" t="str">
        <f t="shared" ca="1" si="85"/>
        <v>NYCVan 1</v>
      </c>
      <c r="J370" t="str">
        <f t="shared" ca="1" si="81"/>
        <v>NYC Driver3</v>
      </c>
      <c r="K370">
        <f ca="1">(Sheet2!$B$9+RANDBETWEEN(0,Sheet2!$B$8-Sheet2!$B$9))/1000000</f>
        <v>40.709327999999999</v>
      </c>
      <c r="L370">
        <f ca="1">(Sheet2!$C$9+RANDBETWEEN(0,ABS(Sheet2!$C$8)-ABS(Sheet2!$C$9)))/1000000</f>
        <v>-74.000957</v>
      </c>
      <c r="M370">
        <f ca="1">(Sheet2!$B$3+RANDBETWEEN(0,Sheet2!$B$2-Sheet2!$B$3))/1000000</f>
        <v>40.778536000000003</v>
      </c>
      <c r="N370">
        <f ca="1">(Sheet2!$C$3+RANDBETWEEN(0,ABS(Sheet2!$C$2)-ABS(Sheet2!$C$3)))/1000000</f>
        <v>-73.945766000000006</v>
      </c>
      <c r="O370">
        <f t="shared" ca="1" si="92"/>
        <v>8.8520018894033239</v>
      </c>
      <c r="P370" t="str">
        <f t="shared" ca="1" si="93"/>
        <v>Completed</v>
      </c>
      <c r="Q370">
        <f t="shared" ca="1" si="86"/>
        <v>3</v>
      </c>
      <c r="R370">
        <f t="shared" ca="1" si="94"/>
        <v>5</v>
      </c>
      <c r="S370">
        <f t="shared" ca="1" si="87"/>
        <v>4</v>
      </c>
      <c r="T370" t="str">
        <f t="shared" ca="1" si="88"/>
        <v>Great Comment 5</v>
      </c>
      <c r="U370">
        <f t="shared" ca="1" si="89"/>
        <v>6</v>
      </c>
    </row>
    <row r="371" spans="1:21" x14ac:dyDescent="0.25">
      <c r="A371" t="str">
        <f t="shared" si="82"/>
        <v>NYC10369</v>
      </c>
      <c r="B371" t="s">
        <v>37</v>
      </c>
      <c r="C371" s="2">
        <f t="shared" ca="1" si="90"/>
        <v>41744</v>
      </c>
      <c r="D371" s="3">
        <f t="shared" ca="1" si="83"/>
        <v>0.88402777777777775</v>
      </c>
      <c r="E371" s="3">
        <f t="shared" ca="1" si="91"/>
        <v>0.90347222222222223</v>
      </c>
      <c r="F371" s="4" t="s">
        <v>64</v>
      </c>
      <c r="G371" s="4" t="s">
        <v>88</v>
      </c>
      <c r="H371" t="str">
        <f t="shared" ca="1" si="84"/>
        <v>Luxury</v>
      </c>
      <c r="I371" t="str">
        <f t="shared" ca="1" si="85"/>
        <v>NYCLuxury 2</v>
      </c>
      <c r="J371" t="str">
        <f t="shared" ca="1" si="81"/>
        <v>NYC Driver8</v>
      </c>
      <c r="K371">
        <f ca="1">(Sheet2!$B$9+RANDBETWEEN(0,Sheet2!$B$8-Sheet2!$B$9))/1000000</f>
        <v>40.706097999999997</v>
      </c>
      <c r="L371">
        <f ca="1">(Sheet2!$C$9+RANDBETWEEN(0,ABS(Sheet2!$C$8)-ABS(Sheet2!$C$9)))/1000000</f>
        <v>-74.000245000000007</v>
      </c>
      <c r="M371">
        <f ca="1">(Sheet2!$B$3+RANDBETWEEN(0,Sheet2!$B$2-Sheet2!$B$3))/1000000</f>
        <v>40.776062000000003</v>
      </c>
      <c r="N371">
        <f ca="1">(Sheet2!$C$3+RANDBETWEEN(0,ABS(Sheet2!$C$2)-ABS(Sheet2!$C$3)))/1000000</f>
        <v>-73.956924999999998</v>
      </c>
      <c r="O371">
        <f t="shared" ca="1" si="92"/>
        <v>8.2289632980102656</v>
      </c>
      <c r="P371" t="str">
        <f t="shared" ca="1" si="93"/>
        <v>Completed</v>
      </c>
      <c r="Q371">
        <f t="shared" ca="1" si="86"/>
        <v>3</v>
      </c>
      <c r="R371">
        <f t="shared" ca="1" si="94"/>
        <v>10</v>
      </c>
      <c r="S371">
        <f t="shared" ca="1" si="87"/>
        <v>5</v>
      </c>
      <c r="T371" t="str">
        <f t="shared" ca="1" si="88"/>
        <v>Great Comment 1</v>
      </c>
      <c r="U371">
        <f t="shared" ca="1" si="89"/>
        <v>72</v>
      </c>
    </row>
    <row r="372" spans="1:21" x14ac:dyDescent="0.25">
      <c r="A372" t="str">
        <f t="shared" si="82"/>
        <v>NYC10370</v>
      </c>
      <c r="B372" t="s">
        <v>37</v>
      </c>
      <c r="C372" s="2">
        <f t="shared" ca="1" si="90"/>
        <v>41748</v>
      </c>
      <c r="D372" s="3">
        <f t="shared" ca="1" si="83"/>
        <v>0.37222222222222223</v>
      </c>
      <c r="E372" s="3">
        <f t="shared" ca="1" si="91"/>
        <v>0.39027777777777778</v>
      </c>
      <c r="F372" s="4" t="s">
        <v>64</v>
      </c>
      <c r="G372" s="4" t="s">
        <v>88</v>
      </c>
      <c r="H372" t="str">
        <f t="shared" ca="1" si="84"/>
        <v>Standard</v>
      </c>
      <c r="I372" t="str">
        <f t="shared" ca="1" si="85"/>
        <v>NYCStandard 2</v>
      </c>
      <c r="J372" t="str">
        <f t="shared" ca="1" si="81"/>
        <v>NYC Driver14</v>
      </c>
      <c r="K372">
        <f ca="1">(Sheet2!$B$9+RANDBETWEEN(0,Sheet2!$B$8-Sheet2!$B$9))/1000000</f>
        <v>40.712023000000002</v>
      </c>
      <c r="L372">
        <f ca="1">(Sheet2!$C$9+RANDBETWEEN(0,ABS(Sheet2!$C$8)-ABS(Sheet2!$C$9)))/1000000</f>
        <v>-73.996206000000001</v>
      </c>
      <c r="M372">
        <f ca="1">(Sheet2!$B$3+RANDBETWEEN(0,Sheet2!$B$2-Sheet2!$B$3))/1000000</f>
        <v>40.766084999999997</v>
      </c>
      <c r="N372">
        <f ca="1">(Sheet2!$C$3+RANDBETWEEN(0,ABS(Sheet2!$C$2)-ABS(Sheet2!$C$3)))/1000000</f>
        <v>-73.946803000000003</v>
      </c>
      <c r="O372">
        <f t="shared" ca="1" si="92"/>
        <v>7.3234938745109899</v>
      </c>
      <c r="P372" t="str">
        <f t="shared" ca="1" si="93"/>
        <v>Completed</v>
      </c>
      <c r="Q372">
        <f t="shared" ca="1" si="86"/>
        <v>3</v>
      </c>
      <c r="R372">
        <f t="shared" ca="1" si="94"/>
        <v>0</v>
      </c>
      <c r="S372">
        <f t="shared" ca="1" si="87"/>
        <v>5</v>
      </c>
      <c r="T372" t="str">
        <f t="shared" ca="1" si="88"/>
        <v>Great Comment 2</v>
      </c>
      <c r="U372">
        <f t="shared" ca="1" si="89"/>
        <v>14</v>
      </c>
    </row>
    <row r="373" spans="1:21" x14ac:dyDescent="0.25">
      <c r="A373" t="str">
        <f t="shared" si="82"/>
        <v>NYC10371</v>
      </c>
      <c r="B373" t="s">
        <v>37</v>
      </c>
      <c r="C373" s="2">
        <f t="shared" ca="1" si="90"/>
        <v>41743</v>
      </c>
      <c r="D373" s="3">
        <f t="shared" ca="1" si="83"/>
        <v>0.82430555555555562</v>
      </c>
      <c r="E373" s="3">
        <f t="shared" ca="1" si="91"/>
        <v>0.84375000000000011</v>
      </c>
      <c r="F373" s="4" t="s">
        <v>64</v>
      </c>
      <c r="G373" s="4" t="s">
        <v>88</v>
      </c>
      <c r="H373" t="str">
        <f t="shared" ca="1" si="84"/>
        <v>Luxury</v>
      </c>
      <c r="I373" t="str">
        <f t="shared" ca="1" si="85"/>
        <v>NYCLuxury 1</v>
      </c>
      <c r="J373" t="str">
        <f t="shared" ca="1" si="81"/>
        <v>NYC Driver15</v>
      </c>
      <c r="K373">
        <f ca="1">(Sheet2!$B$9+RANDBETWEEN(0,Sheet2!$B$8-Sheet2!$B$9))/1000000</f>
        <v>40.709670000000003</v>
      </c>
      <c r="L373">
        <f ca="1">(Sheet2!$C$9+RANDBETWEEN(0,ABS(Sheet2!$C$8)-ABS(Sheet2!$C$9)))/1000000</f>
        <v>-74.001445000000004</v>
      </c>
      <c r="M373">
        <f ca="1">(Sheet2!$B$3+RANDBETWEEN(0,Sheet2!$B$2-Sheet2!$B$3))/1000000</f>
        <v>40.760187000000002</v>
      </c>
      <c r="N373">
        <f ca="1">(Sheet2!$C$3+RANDBETWEEN(0,ABS(Sheet2!$C$2)-ABS(Sheet2!$C$3)))/1000000</f>
        <v>-73.948091000000005</v>
      </c>
      <c r="O373">
        <f t="shared" ca="1" si="92"/>
        <v>7.3475278869834861</v>
      </c>
      <c r="P373" t="str">
        <f t="shared" ca="1" si="93"/>
        <v>Completed</v>
      </c>
      <c r="Q373">
        <f t="shared" ca="1" si="86"/>
        <v>3</v>
      </c>
      <c r="R373">
        <f t="shared" ca="1" si="94"/>
        <v>10</v>
      </c>
      <c r="S373">
        <f t="shared" ca="1" si="87"/>
        <v>4</v>
      </c>
      <c r="T373" t="str">
        <f t="shared" ca="1" si="88"/>
        <v>Great Comment 5</v>
      </c>
      <c r="U373">
        <f t="shared" ca="1" si="89"/>
        <v>76</v>
      </c>
    </row>
    <row r="374" spans="1:21" x14ac:dyDescent="0.25">
      <c r="A374" t="str">
        <f t="shared" si="82"/>
        <v>NYC10372</v>
      </c>
      <c r="B374" t="s">
        <v>37</v>
      </c>
      <c r="C374" s="2">
        <f t="shared" ca="1" si="90"/>
        <v>41770</v>
      </c>
      <c r="D374" s="3">
        <f t="shared" ca="1" si="83"/>
        <v>0.64444444444444449</v>
      </c>
      <c r="E374" s="3">
        <f t="shared" ca="1" si="91"/>
        <v>0.66458333333333341</v>
      </c>
      <c r="F374" s="4" t="s">
        <v>64</v>
      </c>
      <c r="G374" s="4" t="s">
        <v>88</v>
      </c>
      <c r="H374" t="str">
        <f t="shared" ca="1" si="84"/>
        <v>Standard</v>
      </c>
      <c r="I374" t="str">
        <f t="shared" ca="1" si="85"/>
        <v>NYCStandard 2</v>
      </c>
      <c r="J374" t="str">
        <f t="shared" ca="1" si="81"/>
        <v>NYC Driver14</v>
      </c>
      <c r="K374">
        <f ca="1">(Sheet2!$B$9+RANDBETWEEN(0,Sheet2!$B$8-Sheet2!$B$9))/1000000</f>
        <v>40.707152000000001</v>
      </c>
      <c r="L374">
        <f ca="1">(Sheet2!$C$9+RANDBETWEEN(0,ABS(Sheet2!$C$8)-ABS(Sheet2!$C$9)))/1000000</f>
        <v>-73.994713000000004</v>
      </c>
      <c r="M374">
        <f ca="1">(Sheet2!$B$3+RANDBETWEEN(0,Sheet2!$B$2-Sheet2!$B$3))/1000000</f>
        <v>40.772804000000001</v>
      </c>
      <c r="N374">
        <f ca="1">(Sheet2!$C$3+RANDBETWEEN(0,ABS(Sheet2!$C$2)-ABS(Sheet2!$C$3)))/1000000</f>
        <v>-73.962001000000001</v>
      </c>
      <c r="O374">
        <f t="shared" ca="1" si="92"/>
        <v>7.3350255950473686</v>
      </c>
      <c r="P374" t="str">
        <f t="shared" ca="1" si="93"/>
        <v>Completed</v>
      </c>
      <c r="Q374">
        <f t="shared" ca="1" si="86"/>
        <v>2</v>
      </c>
      <c r="R374">
        <f t="shared" ca="1" si="94"/>
        <v>0</v>
      </c>
      <c r="S374">
        <f t="shared" ca="1" si="87"/>
        <v>5</v>
      </c>
      <c r="T374" t="str">
        <f t="shared" ca="1" si="88"/>
        <v>Great Comment 4</v>
      </c>
      <c r="U374">
        <f t="shared" ca="1" si="89"/>
        <v>51</v>
      </c>
    </row>
    <row r="375" spans="1:21" x14ac:dyDescent="0.25">
      <c r="A375" t="str">
        <f t="shared" si="82"/>
        <v>NYC10373</v>
      </c>
      <c r="B375" t="s">
        <v>37</v>
      </c>
      <c r="C375" s="2">
        <f t="shared" ca="1" si="90"/>
        <v>41731</v>
      </c>
      <c r="D375" s="3">
        <f t="shared" ca="1" si="83"/>
        <v>0.52986111111111112</v>
      </c>
      <c r="E375" s="3">
        <f t="shared" ca="1" si="91"/>
        <v>0.54513888888888884</v>
      </c>
      <c r="F375" s="4" t="s">
        <v>64</v>
      </c>
      <c r="G375" s="4" t="s">
        <v>88</v>
      </c>
      <c r="H375" t="str">
        <f t="shared" ca="1" si="84"/>
        <v>Standard</v>
      </c>
      <c r="I375" t="str">
        <f t="shared" ca="1" si="85"/>
        <v>NYCStandard 4</v>
      </c>
      <c r="J375" t="str">
        <f t="shared" ca="1" si="81"/>
        <v>NYC Driver14</v>
      </c>
      <c r="K375">
        <f ca="1">(Sheet2!$B$9+RANDBETWEEN(0,Sheet2!$B$8-Sheet2!$B$9))/1000000</f>
        <v>40.709688999999997</v>
      </c>
      <c r="L375">
        <f ca="1">(Sheet2!$C$9+RANDBETWEEN(0,ABS(Sheet2!$C$8)-ABS(Sheet2!$C$9)))/1000000</f>
        <v>-73.999526000000003</v>
      </c>
      <c r="M375">
        <f ca="1">(Sheet2!$B$3+RANDBETWEEN(0,Sheet2!$B$2-Sheet2!$B$3))/1000000</f>
        <v>40.762197999999998</v>
      </c>
      <c r="N375">
        <f ca="1">(Sheet2!$C$3+RANDBETWEEN(0,ABS(Sheet2!$C$2)-ABS(Sheet2!$C$3)))/1000000</f>
        <v>-73.957447000000002</v>
      </c>
      <c r="O375">
        <f t="shared" ca="1" si="92"/>
        <v>6.7289206578767145</v>
      </c>
      <c r="P375" t="str">
        <f t="shared" ca="1" si="93"/>
        <v>Completed</v>
      </c>
      <c r="Q375">
        <f t="shared" ca="1" si="86"/>
        <v>2</v>
      </c>
      <c r="R375">
        <f t="shared" ca="1" si="94"/>
        <v>0</v>
      </c>
      <c r="S375">
        <f t="shared" ca="1" si="87"/>
        <v>4</v>
      </c>
      <c r="T375" t="str">
        <f t="shared" ca="1" si="88"/>
        <v>Great Comment 4</v>
      </c>
      <c r="U375">
        <f t="shared" ca="1" si="89"/>
        <v>42</v>
      </c>
    </row>
    <row r="376" spans="1:21" x14ac:dyDescent="0.25">
      <c r="A376" t="str">
        <f t="shared" si="82"/>
        <v>NYC10374</v>
      </c>
      <c r="B376" t="s">
        <v>37</v>
      </c>
      <c r="C376" s="2">
        <f t="shared" ca="1" si="90"/>
        <v>41752</v>
      </c>
      <c r="D376" s="3">
        <f t="shared" ca="1" si="83"/>
        <v>4.027777777777778E-2</v>
      </c>
      <c r="E376" s="3">
        <f t="shared" ca="1" si="91"/>
        <v>6.3888888888888884E-2</v>
      </c>
      <c r="F376" s="4" t="s">
        <v>64</v>
      </c>
      <c r="G376" s="4" t="s">
        <v>88</v>
      </c>
      <c r="H376" t="str">
        <f t="shared" ca="1" si="84"/>
        <v>Standard</v>
      </c>
      <c r="I376" t="str">
        <f t="shared" ca="1" si="85"/>
        <v>NYCStandard 3</v>
      </c>
      <c r="J376" t="str">
        <f t="shared" ca="1" si="81"/>
        <v>NYC Driver2</v>
      </c>
      <c r="K376">
        <f ca="1">(Sheet2!$B$9+RANDBETWEEN(0,Sheet2!$B$8-Sheet2!$B$9))/1000000</f>
        <v>40.705587999999999</v>
      </c>
      <c r="L376">
        <f ca="1">(Sheet2!$C$9+RANDBETWEEN(0,ABS(Sheet2!$C$8)-ABS(Sheet2!$C$9)))/1000000</f>
        <v>-73.995407999999998</v>
      </c>
      <c r="M376">
        <f ca="1">(Sheet2!$B$3+RANDBETWEEN(0,Sheet2!$B$2-Sheet2!$B$3))/1000000</f>
        <v>40.774639999999998</v>
      </c>
      <c r="N376">
        <f ca="1">(Sheet2!$C$3+RANDBETWEEN(0,ABS(Sheet2!$C$2)-ABS(Sheet2!$C$3)))/1000000</f>
        <v>-73.941785999999993</v>
      </c>
      <c r="O376">
        <f t="shared" ca="1" si="92"/>
        <v>8.7427098705149771</v>
      </c>
      <c r="P376" t="str">
        <f t="shared" ca="1" si="93"/>
        <v>Completed</v>
      </c>
      <c r="Q376">
        <f t="shared" ca="1" si="86"/>
        <v>3</v>
      </c>
      <c r="R376">
        <f t="shared" ca="1" si="94"/>
        <v>0</v>
      </c>
      <c r="S376">
        <f t="shared" ca="1" si="87"/>
        <v>1</v>
      </c>
      <c r="T376" t="str">
        <f t="shared" ca="1" si="88"/>
        <v>Bad Comment 2</v>
      </c>
      <c r="U376">
        <f t="shared" ca="1" si="89"/>
        <v>100</v>
      </c>
    </row>
    <row r="377" spans="1:21" x14ac:dyDescent="0.25">
      <c r="A377" t="str">
        <f t="shared" si="82"/>
        <v>NYC10375</v>
      </c>
      <c r="B377" t="s">
        <v>37</v>
      </c>
      <c r="C377" s="2">
        <f t="shared" ca="1" si="90"/>
        <v>41740</v>
      </c>
      <c r="D377" s="3">
        <f t="shared" ca="1" si="83"/>
        <v>0.38958333333333334</v>
      </c>
      <c r="E377" s="3">
        <f t="shared" ca="1" si="91"/>
        <v>0.40902777777777777</v>
      </c>
      <c r="F377" s="4" t="s">
        <v>64</v>
      </c>
      <c r="G377" s="4" t="s">
        <v>88</v>
      </c>
      <c r="H377" t="str">
        <f t="shared" ca="1" si="84"/>
        <v>Van</v>
      </c>
      <c r="I377" t="str">
        <f t="shared" ca="1" si="85"/>
        <v>NYCVan 2</v>
      </c>
      <c r="J377" t="str">
        <f t="shared" ca="1" si="81"/>
        <v>NYC Driver18</v>
      </c>
      <c r="K377">
        <f ca="1">(Sheet2!$B$9+RANDBETWEEN(0,Sheet2!$B$8-Sheet2!$B$9))/1000000</f>
        <v>40.705734999999997</v>
      </c>
      <c r="L377">
        <f ca="1">(Sheet2!$C$9+RANDBETWEEN(0,ABS(Sheet2!$C$8)-ABS(Sheet2!$C$9)))/1000000</f>
        <v>-73.998773999999997</v>
      </c>
      <c r="M377">
        <f ca="1">(Sheet2!$B$3+RANDBETWEEN(0,Sheet2!$B$2-Sheet2!$B$3))/1000000</f>
        <v>40.766179999999999</v>
      </c>
      <c r="N377">
        <f ca="1">(Sheet2!$C$3+RANDBETWEEN(0,ABS(Sheet2!$C$2)-ABS(Sheet2!$C$3)))/1000000</f>
        <v>-73.949507999999994</v>
      </c>
      <c r="O377">
        <f t="shared" ca="1" si="92"/>
        <v>7.7979079123826534</v>
      </c>
      <c r="P377" t="str">
        <f t="shared" ca="1" si="93"/>
        <v>Completed</v>
      </c>
      <c r="Q377">
        <f t="shared" ca="1" si="86"/>
        <v>3</v>
      </c>
      <c r="R377">
        <f t="shared" ca="1" si="94"/>
        <v>5</v>
      </c>
      <c r="S377">
        <f t="shared" ca="1" si="87"/>
        <v>5</v>
      </c>
      <c r="T377" t="str">
        <f t="shared" ca="1" si="88"/>
        <v>Great Comment 4</v>
      </c>
      <c r="U377">
        <f t="shared" ca="1" si="89"/>
        <v>34</v>
      </c>
    </row>
    <row r="378" spans="1:21" x14ac:dyDescent="0.25">
      <c r="A378" t="str">
        <f t="shared" si="82"/>
        <v>NYC10376</v>
      </c>
      <c r="B378" t="s">
        <v>37</v>
      </c>
      <c r="C378" s="2">
        <f t="shared" ca="1" si="90"/>
        <v>41774</v>
      </c>
      <c r="D378" s="3">
        <f t="shared" ca="1" si="83"/>
        <v>0.73055555555555562</v>
      </c>
      <c r="E378" s="3">
        <f t="shared" ca="1" si="91"/>
        <v>0.7368055555555556</v>
      </c>
      <c r="F378" s="4" t="s">
        <v>64</v>
      </c>
      <c r="G378" s="4" t="s">
        <v>88</v>
      </c>
      <c r="H378" t="str">
        <f t="shared" ca="1" si="84"/>
        <v>Van</v>
      </c>
      <c r="I378" t="str">
        <f t="shared" ca="1" si="85"/>
        <v>NYCVan 1</v>
      </c>
      <c r="J378" t="str">
        <f t="shared" ca="1" si="81"/>
        <v>NYC Driver14</v>
      </c>
      <c r="K378">
        <f ca="1">(Sheet2!$B$6+RANDBETWEEN(0,Sheet2!$B$5-Sheet2!$B$6))/1000000</f>
        <v>40.742984999999997</v>
      </c>
      <c r="L378">
        <f ca="1">(Sheet2!$C$6+RANDBETWEEN(0,ABS(Sheet2!$C$5)-ABS(Sheet2!$C$6)))/1000000</f>
        <v>-73.970079999999996</v>
      </c>
      <c r="M378">
        <f ca="1">(Sheet2!$B$3+RANDBETWEEN(0,Sheet2!$B$2-Sheet2!$B$3))/1000000</f>
        <v>40.767797000000002</v>
      </c>
      <c r="N378">
        <f ca="1">(Sheet2!$C$3+RANDBETWEEN(0,ABS(Sheet2!$C$2)-ABS(Sheet2!$C$3)))/1000000</f>
        <v>-73.963504999999998</v>
      </c>
      <c r="O378">
        <f t="shared" ca="1" si="92"/>
        <v>2.5668384619995082</v>
      </c>
      <c r="P378" t="str">
        <f t="shared" ca="1" si="93"/>
        <v>Completed</v>
      </c>
      <c r="Q378">
        <f t="shared" ca="1" si="86"/>
        <v>3</v>
      </c>
      <c r="R378">
        <f t="shared" ca="1" si="94"/>
        <v>5</v>
      </c>
      <c r="S378">
        <f t="shared" ca="1" si="87"/>
        <v>5</v>
      </c>
      <c r="T378" t="str">
        <f t="shared" ca="1" si="88"/>
        <v>Great Comment 1</v>
      </c>
      <c r="U378">
        <f t="shared" ca="1" si="89"/>
        <v>89</v>
      </c>
    </row>
    <row r="379" spans="1:21" x14ac:dyDescent="0.25">
      <c r="A379" t="str">
        <f t="shared" si="82"/>
        <v>NYC10377</v>
      </c>
      <c r="B379" t="s">
        <v>37</v>
      </c>
      <c r="C379" s="2">
        <f t="shared" ca="1" si="90"/>
        <v>41799</v>
      </c>
      <c r="D379" s="3">
        <f t="shared" ca="1" si="83"/>
        <v>0.82986111111111116</v>
      </c>
      <c r="E379" s="3">
        <f t="shared" ca="1" si="91"/>
        <v>0.8354166666666667</v>
      </c>
      <c r="F379" s="4" t="s">
        <v>64</v>
      </c>
      <c r="G379" s="4" t="s">
        <v>88</v>
      </c>
      <c r="H379" t="str">
        <f t="shared" ca="1" si="84"/>
        <v>Standard</v>
      </c>
      <c r="I379" t="str">
        <f t="shared" ca="1" si="85"/>
        <v>NYCStandard 2</v>
      </c>
      <c r="J379" t="str">
        <f t="shared" ca="1" si="81"/>
        <v>NYC Driver3</v>
      </c>
      <c r="K379">
        <f ca="1">(Sheet2!$B$6+RANDBETWEEN(0,Sheet2!$B$5-Sheet2!$B$6))/1000000</f>
        <v>40.736901000000003</v>
      </c>
      <c r="L379">
        <f ca="1">(Sheet2!$C$6+RANDBETWEEN(0,ABS(Sheet2!$C$5)-ABS(Sheet2!$C$6)))/1000000</f>
        <v>-73.958271999999994</v>
      </c>
      <c r="M379">
        <f ca="1">(Sheet2!$B$3+RANDBETWEEN(0,Sheet2!$B$2-Sheet2!$B$3))/1000000</f>
        <v>40.760708000000001</v>
      </c>
      <c r="N379">
        <f ca="1">(Sheet2!$C$3+RANDBETWEEN(0,ABS(Sheet2!$C$2)-ABS(Sheet2!$C$3)))/1000000</f>
        <v>-73.955821</v>
      </c>
      <c r="O379">
        <f t="shared" ca="1" si="92"/>
        <v>2.3932836229749288</v>
      </c>
      <c r="P379" t="str">
        <f t="shared" ca="1" si="93"/>
        <v>Completed</v>
      </c>
      <c r="Q379">
        <f t="shared" ca="1" si="86"/>
        <v>3</v>
      </c>
      <c r="R379">
        <f t="shared" ca="1" si="94"/>
        <v>0</v>
      </c>
      <c r="S379">
        <f t="shared" ca="1" si="87"/>
        <v>3</v>
      </c>
      <c r="T379" t="str">
        <f t="shared" ca="1" si="88"/>
        <v>Standard Comment 1</v>
      </c>
      <c r="U379">
        <f t="shared" ca="1" si="89"/>
        <v>90</v>
      </c>
    </row>
    <row r="380" spans="1:21" x14ac:dyDescent="0.25">
      <c r="A380" t="str">
        <f t="shared" si="82"/>
        <v>NYC10378</v>
      </c>
      <c r="B380" t="s">
        <v>37</v>
      </c>
      <c r="C380" s="2">
        <f t="shared" ca="1" si="90"/>
        <v>41752</v>
      </c>
      <c r="D380" s="3">
        <f t="shared" ca="1" si="83"/>
        <v>0.85486111111111107</v>
      </c>
      <c r="E380" s="3">
        <f t="shared" ca="1" si="91"/>
        <v>0.86736111111111103</v>
      </c>
      <c r="F380" s="4" t="s">
        <v>29</v>
      </c>
      <c r="G380" s="4" t="s">
        <v>88</v>
      </c>
      <c r="H380" t="str">
        <f t="shared" ca="1" si="84"/>
        <v>Van</v>
      </c>
      <c r="I380" t="str">
        <f t="shared" ca="1" si="85"/>
        <v>NYCVan 2</v>
      </c>
      <c r="J380" t="str">
        <f t="shared" ca="1" si="81"/>
        <v>NYC Driver12</v>
      </c>
      <c r="K380">
        <f ca="1">(Sheet2!$B$6+RANDBETWEEN(0,Sheet2!$B$5-Sheet2!$B$6))/1000000</f>
        <v>40.731605000000002</v>
      </c>
      <c r="L380">
        <f ca="1">(Sheet2!$C$6+RANDBETWEEN(0,ABS(Sheet2!$C$5)-ABS(Sheet2!$C$6)))/1000000</f>
        <v>-73.954258999999993</v>
      </c>
      <c r="M380">
        <f ca="1">(Sheet2!$B$3+RANDBETWEEN(0,Sheet2!$B$2-Sheet2!$B$3))/1000000</f>
        <v>40.776499999999999</v>
      </c>
      <c r="N380">
        <f ca="1">(Sheet2!$C$3+RANDBETWEEN(0,ABS(Sheet2!$C$2)-ABS(Sheet2!$C$3)))/1000000</f>
        <v>-73.961832000000001</v>
      </c>
      <c r="O380">
        <f t="shared" ca="1" si="92"/>
        <v>4.5529236255399672</v>
      </c>
      <c r="P380" t="str">
        <f t="shared" ca="1" si="93"/>
        <v>Not completed</v>
      </c>
      <c r="Q380">
        <f t="shared" ca="1" si="86"/>
        <v>3</v>
      </c>
      <c r="R380">
        <f t="shared" ca="1" si="94"/>
        <v>5</v>
      </c>
      <c r="S380">
        <f t="shared" ca="1" si="87"/>
        <v>4</v>
      </c>
      <c r="T380" t="str">
        <f t="shared" ca="1" si="88"/>
        <v>Great Comment 5</v>
      </c>
      <c r="U380">
        <f t="shared" ca="1" si="89"/>
        <v>93</v>
      </c>
    </row>
    <row r="381" spans="1:21" x14ac:dyDescent="0.25">
      <c r="A381" t="str">
        <f t="shared" si="82"/>
        <v>NYC10379</v>
      </c>
      <c r="B381" t="s">
        <v>37</v>
      </c>
      <c r="C381" s="2">
        <f t="shared" ca="1" si="90"/>
        <v>41752</v>
      </c>
      <c r="D381" s="3">
        <f t="shared" ca="1" si="83"/>
        <v>0.35486111111111113</v>
      </c>
      <c r="E381" s="3">
        <f t="shared" ca="1" si="91"/>
        <v>0.36319444444444449</v>
      </c>
      <c r="F381" s="4" t="s">
        <v>29</v>
      </c>
      <c r="G381" s="4" t="s">
        <v>88</v>
      </c>
      <c r="H381" t="str">
        <f t="shared" ca="1" si="84"/>
        <v>Standard</v>
      </c>
      <c r="I381" t="str">
        <f t="shared" ca="1" si="85"/>
        <v>NYCStandard 3</v>
      </c>
      <c r="J381" t="str">
        <f t="shared" ca="1" si="81"/>
        <v>NYC Driver18</v>
      </c>
      <c r="K381">
        <f ca="1">(Sheet2!$B$6+RANDBETWEEN(0,Sheet2!$B$5-Sheet2!$B$6))/1000000</f>
        <v>40.735591999999997</v>
      </c>
      <c r="L381">
        <f ca="1">(Sheet2!$C$6+RANDBETWEEN(0,ABS(Sheet2!$C$5)-ABS(Sheet2!$C$6)))/1000000</f>
        <v>-73.954363999999998</v>
      </c>
      <c r="M381">
        <f ca="1">(Sheet2!$B$3+RANDBETWEEN(0,Sheet2!$B$2-Sheet2!$B$3))/1000000</f>
        <v>40.762726000000001</v>
      </c>
      <c r="N381">
        <f ca="1">(Sheet2!$C$3+RANDBETWEEN(0,ABS(Sheet2!$C$2)-ABS(Sheet2!$C$3)))/1000000</f>
        <v>-73.945892000000001</v>
      </c>
      <c r="O381">
        <f t="shared" ca="1" si="92"/>
        <v>2.8425846337444378</v>
      </c>
      <c r="P381" t="str">
        <f t="shared" ca="1" si="93"/>
        <v>Completed</v>
      </c>
      <c r="Q381">
        <f t="shared" ca="1" si="86"/>
        <v>3</v>
      </c>
      <c r="R381">
        <f t="shared" ca="1" si="94"/>
        <v>0</v>
      </c>
      <c r="S381">
        <f t="shared" ca="1" si="87"/>
        <v>4</v>
      </c>
      <c r="T381" t="str">
        <f t="shared" ca="1" si="88"/>
        <v>Great Comment 2</v>
      </c>
      <c r="U381">
        <f t="shared" ca="1" si="89"/>
        <v>18</v>
      </c>
    </row>
    <row r="382" spans="1:21" x14ac:dyDescent="0.25">
      <c r="A382" t="str">
        <f t="shared" si="82"/>
        <v>NYC10380</v>
      </c>
      <c r="B382" t="s">
        <v>37</v>
      </c>
      <c r="C382" s="2">
        <f t="shared" ca="1" si="90"/>
        <v>41712</v>
      </c>
      <c r="D382" s="3">
        <f t="shared" ca="1" si="83"/>
        <v>0.79027777777777775</v>
      </c>
      <c r="E382" s="3">
        <f t="shared" ca="1" si="91"/>
        <v>0.8027777777777777</v>
      </c>
      <c r="F382" s="4" t="s">
        <v>29</v>
      </c>
      <c r="G382" s="4" t="s">
        <v>88</v>
      </c>
      <c r="H382" t="str">
        <f t="shared" ca="1" si="84"/>
        <v>Van</v>
      </c>
      <c r="I382" t="str">
        <f t="shared" ca="1" si="85"/>
        <v>NYCVan 1</v>
      </c>
      <c r="J382" t="str">
        <f t="shared" ca="1" si="81"/>
        <v>NYC Driver6</v>
      </c>
      <c r="K382">
        <f ca="1">(Sheet2!$B$6+RANDBETWEEN(0,Sheet2!$B$5-Sheet2!$B$6))/1000000</f>
        <v>40.736763000000003</v>
      </c>
      <c r="L382">
        <f ca="1">(Sheet2!$C$6+RANDBETWEEN(0,ABS(Sheet2!$C$5)-ABS(Sheet2!$C$6)))/1000000</f>
        <v>-73.974092999999996</v>
      </c>
      <c r="M382">
        <f ca="1">(Sheet2!$B$3+RANDBETWEEN(0,Sheet2!$B$2-Sheet2!$B$3))/1000000</f>
        <v>40.779716000000001</v>
      </c>
      <c r="N382">
        <f ca="1">(Sheet2!$C$3+RANDBETWEEN(0,ABS(Sheet2!$C$2)-ABS(Sheet2!$C$3)))/1000000</f>
        <v>-73.946318000000005</v>
      </c>
      <c r="O382">
        <f t="shared" ca="1" si="92"/>
        <v>5.1150863472672681</v>
      </c>
      <c r="P382" t="str">
        <f t="shared" ca="1" si="93"/>
        <v>Completed</v>
      </c>
      <c r="Q382">
        <f t="shared" ca="1" si="86"/>
        <v>3</v>
      </c>
      <c r="R382">
        <f t="shared" ca="1" si="94"/>
        <v>5</v>
      </c>
      <c r="S382">
        <f t="shared" ca="1" si="87"/>
        <v>5</v>
      </c>
      <c r="T382" t="str">
        <f t="shared" ca="1" si="88"/>
        <v>Great Comment 3</v>
      </c>
      <c r="U382">
        <f t="shared" ca="1" si="89"/>
        <v>97</v>
      </c>
    </row>
    <row r="383" spans="1:21" x14ac:dyDescent="0.25">
      <c r="A383" t="str">
        <f t="shared" si="82"/>
        <v>NYC10381</v>
      </c>
      <c r="B383" t="s">
        <v>37</v>
      </c>
      <c r="C383" s="2">
        <f t="shared" ca="1" si="90"/>
        <v>41823</v>
      </c>
      <c r="D383" s="3">
        <f t="shared" ca="1" si="83"/>
        <v>0.78263888888888899</v>
      </c>
      <c r="E383" s="3">
        <f t="shared" ca="1" si="91"/>
        <v>0.79375000000000007</v>
      </c>
      <c r="F383" s="4" t="s">
        <v>29</v>
      </c>
      <c r="G383" s="4" t="s">
        <v>88</v>
      </c>
      <c r="H383" t="str">
        <f t="shared" ca="1" si="84"/>
        <v>Standard</v>
      </c>
      <c r="I383" t="str">
        <f t="shared" ca="1" si="85"/>
        <v>NYCStandard 4</v>
      </c>
      <c r="J383" t="str">
        <f t="shared" ca="1" si="81"/>
        <v>NYC Driver11</v>
      </c>
      <c r="K383">
        <f ca="1">(Sheet2!$B$6+RANDBETWEEN(0,Sheet2!$B$5-Sheet2!$B$6))/1000000</f>
        <v>40.730969999999999</v>
      </c>
      <c r="L383">
        <f ca="1">(Sheet2!$C$6+RANDBETWEEN(0,ABS(Sheet2!$C$5)-ABS(Sheet2!$C$6)))/1000000</f>
        <v>-73.969858000000002</v>
      </c>
      <c r="M383">
        <f ca="1">(Sheet2!$B$3+RANDBETWEEN(0,Sheet2!$B$2-Sheet2!$B$3))/1000000</f>
        <v>40.776767999999997</v>
      </c>
      <c r="N383">
        <f ca="1">(Sheet2!$C$3+RANDBETWEEN(0,ABS(Sheet2!$C$2)-ABS(Sheet2!$C$3)))/1000000</f>
        <v>-73.942802999999998</v>
      </c>
      <c r="O383">
        <f t="shared" ca="1" si="92"/>
        <v>5.319238506590958</v>
      </c>
      <c r="P383" t="str">
        <f t="shared" ca="1" si="93"/>
        <v>Not completed</v>
      </c>
      <c r="Q383">
        <f t="shared" ca="1" si="86"/>
        <v>3</v>
      </c>
      <c r="R383">
        <f t="shared" ca="1" si="94"/>
        <v>0</v>
      </c>
      <c r="S383">
        <f t="shared" ca="1" si="87"/>
        <v>5</v>
      </c>
      <c r="T383" t="str">
        <f t="shared" ca="1" si="88"/>
        <v>Great Comment 1</v>
      </c>
      <c r="U383">
        <f t="shared" ca="1" si="89"/>
        <v>91</v>
      </c>
    </row>
    <row r="384" spans="1:21" x14ac:dyDescent="0.25">
      <c r="A384" t="str">
        <f t="shared" si="82"/>
        <v>NYC10382</v>
      </c>
      <c r="B384" t="s">
        <v>37</v>
      </c>
      <c r="C384" s="2">
        <f t="shared" ca="1" si="90"/>
        <v>41843</v>
      </c>
      <c r="D384" s="3">
        <f t="shared" ca="1" si="83"/>
        <v>0.91041666666666676</v>
      </c>
      <c r="E384" s="3">
        <f t="shared" ca="1" si="91"/>
        <v>0.91875000000000007</v>
      </c>
      <c r="F384" s="4" t="s">
        <v>29</v>
      </c>
      <c r="G384" s="4" t="s">
        <v>88</v>
      </c>
      <c r="H384" t="str">
        <f t="shared" ca="1" si="84"/>
        <v>Standard</v>
      </c>
      <c r="I384" t="str">
        <f t="shared" ca="1" si="85"/>
        <v>NYCStandard 1</v>
      </c>
      <c r="J384" t="str">
        <f t="shared" ca="1" si="81"/>
        <v>NYC Driver1</v>
      </c>
      <c r="K384">
        <f ca="1">(Sheet2!$B$6+RANDBETWEEN(0,Sheet2!$B$5-Sheet2!$B$6))/1000000</f>
        <v>40.743141999999999</v>
      </c>
      <c r="L384">
        <f ca="1">(Sheet2!$C$6+RANDBETWEEN(0,ABS(Sheet2!$C$5)-ABS(Sheet2!$C$6)))/1000000</f>
        <v>-73.971947999999998</v>
      </c>
      <c r="M384">
        <f ca="1">(Sheet2!$B$3+RANDBETWEEN(0,Sheet2!$B$2-Sheet2!$B$3))/1000000</f>
        <v>40.778187000000003</v>
      </c>
      <c r="N384">
        <f ca="1">(Sheet2!$C$3+RANDBETWEEN(0,ABS(Sheet2!$C$2)-ABS(Sheet2!$C$3)))/1000000</f>
        <v>-73.954543000000001</v>
      </c>
      <c r="O384">
        <f t="shared" ca="1" si="92"/>
        <v>3.9129094673912403</v>
      </c>
      <c r="P384" t="str">
        <f t="shared" ca="1" si="93"/>
        <v>Not completed</v>
      </c>
      <c r="Q384">
        <f t="shared" ca="1" si="86"/>
        <v>3</v>
      </c>
      <c r="R384">
        <f t="shared" ca="1" si="94"/>
        <v>0</v>
      </c>
      <c r="S384">
        <f t="shared" ca="1" si="87"/>
        <v>5</v>
      </c>
      <c r="T384" t="str">
        <f t="shared" ca="1" si="88"/>
        <v>Great Comment 2</v>
      </c>
      <c r="U384">
        <f t="shared" ca="1" si="89"/>
        <v>88</v>
      </c>
    </row>
    <row r="385" spans="1:21" x14ac:dyDescent="0.25">
      <c r="A385" t="str">
        <f t="shared" si="82"/>
        <v>NYC10383</v>
      </c>
      <c r="B385" t="s">
        <v>37</v>
      </c>
      <c r="C385" s="2">
        <f t="shared" ca="1" si="90"/>
        <v>41762</v>
      </c>
      <c r="D385" s="3">
        <f t="shared" ca="1" si="83"/>
        <v>0.42708333333333331</v>
      </c>
      <c r="E385" s="3">
        <f t="shared" ca="1" si="91"/>
        <v>0.43819444444444444</v>
      </c>
      <c r="F385" s="4" t="s">
        <v>29</v>
      </c>
      <c r="G385" s="4" t="s">
        <v>88</v>
      </c>
      <c r="H385" t="str">
        <f t="shared" ca="1" si="84"/>
        <v>Luxury</v>
      </c>
      <c r="I385" t="str">
        <f t="shared" ca="1" si="85"/>
        <v>NYCLuxury 2</v>
      </c>
      <c r="J385" t="str">
        <f t="shared" ca="1" si="81"/>
        <v>NYC Driver2</v>
      </c>
      <c r="K385">
        <f ca="1">(Sheet2!$B$6+RANDBETWEEN(0,Sheet2!$B$5-Sheet2!$B$6))/1000000</f>
        <v>40.735041000000002</v>
      </c>
      <c r="L385">
        <f ca="1">(Sheet2!$C$6+RANDBETWEEN(0,ABS(Sheet2!$C$5)-ABS(Sheet2!$C$6)))/1000000</f>
        <v>-73.956982999999994</v>
      </c>
      <c r="M385">
        <f ca="1">(Sheet2!$B$3+RANDBETWEEN(0,Sheet2!$B$2-Sheet2!$B$3))/1000000</f>
        <v>40.767650000000003</v>
      </c>
      <c r="N385">
        <f ca="1">(Sheet2!$C$3+RANDBETWEEN(0,ABS(Sheet2!$C$2)-ABS(Sheet2!$C$3)))/1000000</f>
        <v>-73.942216000000002</v>
      </c>
      <c r="O385">
        <f t="shared" ca="1" si="92"/>
        <v>3.5796803907611641</v>
      </c>
      <c r="P385" t="str">
        <f t="shared" ca="1" si="93"/>
        <v>Completed</v>
      </c>
      <c r="Q385">
        <f t="shared" ca="1" si="86"/>
        <v>2</v>
      </c>
      <c r="R385">
        <f t="shared" ca="1" si="94"/>
        <v>10</v>
      </c>
      <c r="S385">
        <f t="shared" ca="1" si="87"/>
        <v>4</v>
      </c>
      <c r="T385" t="str">
        <f t="shared" ca="1" si="88"/>
        <v>Great Comment 4</v>
      </c>
      <c r="U385">
        <f t="shared" ca="1" si="89"/>
        <v>29</v>
      </c>
    </row>
    <row r="386" spans="1:21" x14ac:dyDescent="0.25">
      <c r="A386" t="str">
        <f t="shared" si="82"/>
        <v>NYC10384</v>
      </c>
      <c r="B386" t="s">
        <v>37</v>
      </c>
      <c r="C386" s="2">
        <f t="shared" ca="1" si="90"/>
        <v>41772</v>
      </c>
      <c r="D386" s="3">
        <f t="shared" ca="1" si="83"/>
        <v>0.41319444444444442</v>
      </c>
      <c r="E386" s="3">
        <f t="shared" ca="1" si="91"/>
        <v>0.42291666666666666</v>
      </c>
      <c r="F386" s="4" t="s">
        <v>29</v>
      </c>
      <c r="G386" s="4" t="s">
        <v>88</v>
      </c>
      <c r="H386" t="str">
        <f t="shared" ca="1" si="84"/>
        <v>Standard</v>
      </c>
      <c r="I386" t="str">
        <f t="shared" ca="1" si="85"/>
        <v>NYCStandard 1</v>
      </c>
      <c r="J386" t="str">
        <f t="shared" ca="1" si="81"/>
        <v>NYC Driver1</v>
      </c>
      <c r="K386">
        <f ca="1">(Sheet2!$B$6+RANDBETWEEN(0,Sheet2!$B$5-Sheet2!$B$6))/1000000</f>
        <v>40.741258000000002</v>
      </c>
      <c r="L386">
        <f ca="1">(Sheet2!$C$6+RANDBETWEEN(0,ABS(Sheet2!$C$5)-ABS(Sheet2!$C$6)))/1000000</f>
        <v>-73.97578</v>
      </c>
      <c r="M386">
        <f ca="1">(Sheet2!$B$3+RANDBETWEEN(0,Sheet2!$B$2-Sheet2!$B$3))/1000000</f>
        <v>40.774971000000001</v>
      </c>
      <c r="N386">
        <f ca="1">(Sheet2!$C$3+RANDBETWEEN(0,ABS(Sheet2!$C$2)-ABS(Sheet2!$C$3)))/1000000</f>
        <v>-73.948943</v>
      </c>
      <c r="O386">
        <f t="shared" ca="1" si="92"/>
        <v>4.309049707302063</v>
      </c>
      <c r="P386" t="str">
        <f t="shared" ca="1" si="93"/>
        <v>Completed</v>
      </c>
      <c r="Q386">
        <f t="shared" ca="1" si="86"/>
        <v>3</v>
      </c>
      <c r="R386">
        <f t="shared" ca="1" si="94"/>
        <v>0</v>
      </c>
      <c r="S386">
        <f t="shared" ca="1" si="87"/>
        <v>4</v>
      </c>
      <c r="T386" t="str">
        <f t="shared" ca="1" si="88"/>
        <v>Great Comment 1</v>
      </c>
      <c r="U386">
        <f t="shared" ca="1" si="89"/>
        <v>23</v>
      </c>
    </row>
    <row r="387" spans="1:21" x14ac:dyDescent="0.25">
      <c r="A387" t="str">
        <f t="shared" si="82"/>
        <v>NYC10385</v>
      </c>
      <c r="B387" t="s">
        <v>37</v>
      </c>
      <c r="C387" s="2">
        <f t="shared" ca="1" si="90"/>
        <v>41834</v>
      </c>
      <c r="D387" s="3">
        <f t="shared" ca="1" si="83"/>
        <v>0.65833333333333333</v>
      </c>
      <c r="E387" s="3">
        <f t="shared" ca="1" si="91"/>
        <v>0.66736111111111107</v>
      </c>
      <c r="F387" s="4" t="s">
        <v>29</v>
      </c>
      <c r="G387" s="4" t="s">
        <v>88</v>
      </c>
      <c r="H387" t="str">
        <f t="shared" ca="1" si="84"/>
        <v>Van</v>
      </c>
      <c r="I387" t="str">
        <f t="shared" ca="1" si="85"/>
        <v>NYCVan 2</v>
      </c>
      <c r="J387" t="str">
        <f t="shared" ref="J387:J450" ca="1" si="95">CONCATENATE("NYC Driver",RANDBETWEEN(1,20))</f>
        <v>NYC Driver17</v>
      </c>
      <c r="K387">
        <f ca="1">(Sheet2!$B$6+RANDBETWEEN(0,Sheet2!$B$5-Sheet2!$B$6))/1000000</f>
        <v>40.735342000000003</v>
      </c>
      <c r="L387">
        <f ca="1">(Sheet2!$C$6+RANDBETWEEN(0,ABS(Sheet2!$C$5)-ABS(Sheet2!$C$6)))/1000000</f>
        <v>-73.971384999999998</v>
      </c>
      <c r="M387">
        <f ca="1">(Sheet2!$B$3+RANDBETWEEN(0,Sheet2!$B$2-Sheet2!$B$3))/1000000</f>
        <v>40.768090000000001</v>
      </c>
      <c r="N387">
        <f ca="1">(Sheet2!$C$3+RANDBETWEEN(0,ABS(Sheet2!$C$2)-ABS(Sheet2!$C$3)))/1000000</f>
        <v>-73.954932999999997</v>
      </c>
      <c r="O387">
        <f t="shared" ca="1" si="92"/>
        <v>3.6648326128214919</v>
      </c>
      <c r="P387" t="str">
        <f t="shared" ca="1" si="93"/>
        <v>Completed</v>
      </c>
      <c r="Q387">
        <f t="shared" ca="1" si="86"/>
        <v>2</v>
      </c>
      <c r="R387">
        <f t="shared" ca="1" si="94"/>
        <v>5</v>
      </c>
      <c r="S387">
        <f t="shared" ca="1" si="87"/>
        <v>4</v>
      </c>
      <c r="T387" t="str">
        <f t="shared" ca="1" si="88"/>
        <v>Great Comment 3</v>
      </c>
      <c r="U387">
        <f t="shared" ca="1" si="89"/>
        <v>51</v>
      </c>
    </row>
    <row r="388" spans="1:21" x14ac:dyDescent="0.25">
      <c r="A388" t="str">
        <f t="shared" ref="A388:A451" si="96">CONCATENATE("NYC",10000+ROW(B388)-2)</f>
        <v>NYC10386</v>
      </c>
      <c r="B388" t="s">
        <v>37</v>
      </c>
      <c r="C388" s="2">
        <f t="shared" ca="1" si="90"/>
        <v>41699</v>
      </c>
      <c r="D388" s="3">
        <f t="shared" ref="D388:D451" ca="1" si="97">TIME(IF(AND(U388&gt;=0,U388&lt;10),RANDBETWEEN(1,6),IF(AND(U388&gt;=10,U388&lt;20),RANDBETWEEN(7,8),IF(AND(U388&gt;=20,U388&lt;35),RANDBETWEEN(9,10),IF(AND(U388&gt;=35,U388&lt;65),RANDBETWEEN(11,16),IF(AND(U388&gt;=65,U388&lt;99),RANDBETWEEN(17,23)))))),RANDBETWEEN(1,59),0)</f>
        <v>6.3888888888888884E-2</v>
      </c>
      <c r="E388" s="3">
        <f t="shared" ca="1" si="91"/>
        <v>7.0833333333333331E-2</v>
      </c>
      <c r="F388" s="4" t="s">
        <v>29</v>
      </c>
      <c r="G388" s="4" t="s">
        <v>88</v>
      </c>
      <c r="H388" t="str">
        <f t="shared" ref="H388:H451" ca="1" si="98">IF(RANDBETWEEN(0,20)&lt;=10,"Standard",IF(RANDBETWEEN(0,20)&lt;=15,"Van","Luxury"))</f>
        <v>Standard</v>
      </c>
      <c r="I388" t="str">
        <f t="shared" ref="I388:I451" ca="1" si="99">IF(H388="Van",CONCATENATE("NYCVan ",RANDBETWEEN(1,2)),IF(H388="Standard",CONCATENATE("NYCStandard ",RANDBETWEEN(1,4)),CONCATENATE("NYCLuxury ",RANDBETWEEN(1,2))))</f>
        <v>NYCStandard 1</v>
      </c>
      <c r="J388" t="str">
        <f t="shared" ca="1" si="95"/>
        <v>NYC Driver20</v>
      </c>
      <c r="K388">
        <f ca="1">(Sheet2!$B$6+RANDBETWEEN(0,Sheet2!$B$5-Sheet2!$B$6))/1000000</f>
        <v>40.74239</v>
      </c>
      <c r="L388">
        <f ca="1">(Sheet2!$C$6+RANDBETWEEN(0,ABS(Sheet2!$C$5)-ABS(Sheet2!$C$6)))/1000000</f>
        <v>-73.970917999999998</v>
      </c>
      <c r="M388">
        <f ca="1">(Sheet2!$B$3+RANDBETWEEN(0,Sheet2!$B$2-Sheet2!$B$3))/1000000</f>
        <v>40.768858999999999</v>
      </c>
      <c r="N388">
        <f ca="1">(Sheet2!$C$3+RANDBETWEEN(0,ABS(Sheet2!$C$2)-ABS(Sheet2!$C$3)))/1000000</f>
        <v>-73.961650000000006</v>
      </c>
      <c r="O388">
        <f t="shared" ca="1" si="92"/>
        <v>2.8044674806458354</v>
      </c>
      <c r="P388" t="str">
        <f t="shared" ca="1" si="93"/>
        <v>Completed</v>
      </c>
      <c r="Q388">
        <f t="shared" ref="Q388:Q451" ca="1" si="100">IF(AND(HOUR(D388)&gt;=10,HOUR(D388)&lt;=15),2,3)</f>
        <v>3</v>
      </c>
      <c r="R388">
        <f t="shared" ca="1" si="94"/>
        <v>0</v>
      </c>
      <c r="S388">
        <f t="shared" ref="S388:S451" ca="1" si="101">IF(RANDBETWEEN(0,20)&lt;=10,5,IF(RANDBETWEEN(0,20)&lt;=14,4,IF(RANDBETWEEN(0,20)&lt;=15,3,IF(RANDBETWEEN(0,20)&lt;=16,2,1))))</f>
        <v>5</v>
      </c>
      <c r="T388" t="str">
        <f t="shared" ref="T388:T451" ca="1" si="102">IF(S388=1,CONCATENATE("Bad Comment ",RANDBETWEEN(1,5)),IF(S388&gt;=4,CONCATENATE("Great Comment ",RANDBETWEEN(1,5)),CONCATENATE("Standard Comment ",RANDBETWEEN(1,5))))</f>
        <v>Great Comment 2</v>
      </c>
      <c r="U388">
        <f t="shared" ref="U388:U451" ca="1" si="103">RANDBETWEEN(0,100)</f>
        <v>3</v>
      </c>
    </row>
    <row r="389" spans="1:21" x14ac:dyDescent="0.25">
      <c r="A389" t="str">
        <f t="shared" si="96"/>
        <v>NYC10387</v>
      </c>
      <c r="B389" t="s">
        <v>37</v>
      </c>
      <c r="C389" s="2">
        <f t="shared" ca="1" si="90"/>
        <v>41785</v>
      </c>
      <c r="D389" s="3">
        <f t="shared" ca="1" si="97"/>
        <v>0.42222222222222222</v>
      </c>
      <c r="E389" s="3">
        <f t="shared" ca="1" si="91"/>
        <v>0.43194444444444446</v>
      </c>
      <c r="F389" s="4" t="s">
        <v>29</v>
      </c>
      <c r="G389" s="4" t="s">
        <v>88</v>
      </c>
      <c r="H389" t="str">
        <f t="shared" ca="1" si="98"/>
        <v>Standard</v>
      </c>
      <c r="I389" t="str">
        <f t="shared" ca="1" si="99"/>
        <v>NYCStandard 4</v>
      </c>
      <c r="J389" t="str">
        <f t="shared" ca="1" si="95"/>
        <v>NYC Driver7</v>
      </c>
      <c r="K389">
        <f ca="1">(Sheet2!$B$6+RANDBETWEEN(0,Sheet2!$B$5-Sheet2!$B$6))/1000000</f>
        <v>40.738062999999997</v>
      </c>
      <c r="L389">
        <f ca="1">(Sheet2!$C$6+RANDBETWEEN(0,ABS(Sheet2!$C$5)-ABS(Sheet2!$C$6)))/1000000</f>
        <v>-73.975579999999994</v>
      </c>
      <c r="M389">
        <f ca="1">(Sheet2!$B$3+RANDBETWEEN(0,Sheet2!$B$2-Sheet2!$B$3))/1000000</f>
        <v>40.768084000000002</v>
      </c>
      <c r="N389">
        <f ca="1">(Sheet2!$C$3+RANDBETWEEN(0,ABS(Sheet2!$C$2)-ABS(Sheet2!$C$3)))/1000000</f>
        <v>-73.943865000000002</v>
      </c>
      <c r="O389">
        <f t="shared" ca="1" si="92"/>
        <v>4.3670375152956957</v>
      </c>
      <c r="P389" t="str">
        <f t="shared" ca="1" si="93"/>
        <v>Completed</v>
      </c>
      <c r="Q389">
        <f t="shared" ca="1" si="100"/>
        <v>2</v>
      </c>
      <c r="R389">
        <f t="shared" ca="1" si="94"/>
        <v>0</v>
      </c>
      <c r="S389">
        <f t="shared" ca="1" si="101"/>
        <v>5</v>
      </c>
      <c r="T389" t="str">
        <f t="shared" ca="1" si="102"/>
        <v>Great Comment 1</v>
      </c>
      <c r="U389">
        <f t="shared" ca="1" si="103"/>
        <v>30</v>
      </c>
    </row>
    <row r="390" spans="1:21" x14ac:dyDescent="0.25">
      <c r="A390" t="str">
        <f t="shared" si="96"/>
        <v>NYC10388</v>
      </c>
      <c r="B390" t="s">
        <v>37</v>
      </c>
      <c r="C390" s="2">
        <f t="shared" ca="1" si="90"/>
        <v>41728</v>
      </c>
      <c r="D390" s="3">
        <f t="shared" ca="1" si="97"/>
        <v>0.22777777777777777</v>
      </c>
      <c r="E390" s="3">
        <f t="shared" ca="1" si="91"/>
        <v>0.24236111111111111</v>
      </c>
      <c r="F390" s="4" t="s">
        <v>29</v>
      </c>
      <c r="G390" s="4" t="s">
        <v>88</v>
      </c>
      <c r="H390" t="str">
        <f t="shared" ca="1" si="98"/>
        <v>Standard</v>
      </c>
      <c r="I390" t="str">
        <f t="shared" ca="1" si="99"/>
        <v>NYCStandard 4</v>
      </c>
      <c r="J390" t="str">
        <f t="shared" ca="1" si="95"/>
        <v>NYC Driver7</v>
      </c>
      <c r="K390">
        <f ca="1">(Sheet2!$B$6+RANDBETWEEN(0,Sheet2!$B$5-Sheet2!$B$6))/1000000</f>
        <v>40.735042999999997</v>
      </c>
      <c r="L390">
        <f ca="1">(Sheet2!$C$6+RANDBETWEEN(0,ABS(Sheet2!$C$5)-ABS(Sheet2!$C$6)))/1000000</f>
        <v>-73.973014000000006</v>
      </c>
      <c r="M390">
        <f ca="1">(Sheet2!$B$3+RANDBETWEEN(0,Sheet2!$B$2-Sheet2!$B$3))/1000000</f>
        <v>40.774028000000001</v>
      </c>
      <c r="N390">
        <f ca="1">(Sheet2!$C$3+RANDBETWEEN(0,ABS(Sheet2!$C$2)-ABS(Sheet2!$C$3)))/1000000</f>
        <v>-73.945319999999995</v>
      </c>
      <c r="O390">
        <f t="shared" ca="1" si="92"/>
        <v>4.7820370774388605</v>
      </c>
      <c r="P390" t="str">
        <f t="shared" ca="1" si="93"/>
        <v>Completed</v>
      </c>
      <c r="Q390">
        <f t="shared" ca="1" si="100"/>
        <v>3</v>
      </c>
      <c r="R390">
        <f t="shared" ca="1" si="94"/>
        <v>0</v>
      </c>
      <c r="S390">
        <f t="shared" ca="1" si="101"/>
        <v>4</v>
      </c>
      <c r="T390" t="str">
        <f t="shared" ca="1" si="102"/>
        <v>Great Comment 4</v>
      </c>
      <c r="U390">
        <f t="shared" ca="1" si="103"/>
        <v>1</v>
      </c>
    </row>
    <row r="391" spans="1:21" x14ac:dyDescent="0.25">
      <c r="A391" t="str">
        <f t="shared" si="96"/>
        <v>NYC10389</v>
      </c>
      <c r="B391" t="s">
        <v>37</v>
      </c>
      <c r="C391" s="2">
        <f t="shared" ca="1" si="90"/>
        <v>41701</v>
      </c>
      <c r="D391" s="3">
        <f t="shared" ca="1" si="97"/>
        <v>0.64444444444444449</v>
      </c>
      <c r="E391" s="3">
        <f t="shared" ca="1" si="91"/>
        <v>0.65486111111111112</v>
      </c>
      <c r="F391" s="4" t="s">
        <v>29</v>
      </c>
      <c r="G391" s="4" t="s">
        <v>88</v>
      </c>
      <c r="H391" t="str">
        <f t="shared" ca="1" si="98"/>
        <v>Standard</v>
      </c>
      <c r="I391" t="str">
        <f t="shared" ca="1" si="99"/>
        <v>NYCStandard 2</v>
      </c>
      <c r="J391" t="str">
        <f t="shared" ca="1" si="95"/>
        <v>NYC Driver18</v>
      </c>
      <c r="K391">
        <f ca="1">(Sheet2!$B$6+RANDBETWEEN(0,Sheet2!$B$5-Sheet2!$B$6))/1000000</f>
        <v>40.729512999999997</v>
      </c>
      <c r="L391">
        <f ca="1">(Sheet2!$C$6+RANDBETWEEN(0,ABS(Sheet2!$C$5)-ABS(Sheet2!$C$6)))/1000000</f>
        <v>-73.961933999999999</v>
      </c>
      <c r="M391">
        <f ca="1">(Sheet2!$B$3+RANDBETWEEN(0,Sheet2!$B$2-Sheet2!$B$3))/1000000</f>
        <v>40.770708999999997</v>
      </c>
      <c r="N391">
        <f ca="1">(Sheet2!$C$3+RANDBETWEEN(0,ABS(Sheet2!$C$2)-ABS(Sheet2!$C$3)))/1000000</f>
        <v>-73.949072999999999</v>
      </c>
      <c r="O391">
        <f t="shared" ca="1" si="92"/>
        <v>4.3156873577681694</v>
      </c>
      <c r="P391" t="str">
        <f t="shared" ca="1" si="93"/>
        <v>Not completed</v>
      </c>
      <c r="Q391">
        <f t="shared" ca="1" si="100"/>
        <v>2</v>
      </c>
      <c r="R391">
        <f t="shared" ca="1" si="94"/>
        <v>0</v>
      </c>
      <c r="S391">
        <f t="shared" ca="1" si="101"/>
        <v>4</v>
      </c>
      <c r="T391" t="str">
        <f t="shared" ca="1" si="102"/>
        <v>Great Comment 4</v>
      </c>
      <c r="U391">
        <f t="shared" ca="1" si="103"/>
        <v>58</v>
      </c>
    </row>
    <row r="392" spans="1:21" x14ac:dyDescent="0.25">
      <c r="A392" t="str">
        <f t="shared" si="96"/>
        <v>NYC10390</v>
      </c>
      <c r="B392" t="s">
        <v>37</v>
      </c>
      <c r="C392" s="2">
        <f t="shared" ca="1" si="90"/>
        <v>41745</v>
      </c>
      <c r="D392" s="3">
        <f t="shared" ca="1" si="97"/>
        <v>0.23680555555555557</v>
      </c>
      <c r="E392" s="3">
        <f t="shared" ca="1" si="91"/>
        <v>0.24722222222222223</v>
      </c>
      <c r="F392" s="4" t="s">
        <v>29</v>
      </c>
      <c r="G392" s="4" t="s">
        <v>88</v>
      </c>
      <c r="H392" t="str">
        <f t="shared" ca="1" si="98"/>
        <v>Standard</v>
      </c>
      <c r="I392" t="str">
        <f t="shared" ca="1" si="99"/>
        <v>NYCStandard 4</v>
      </c>
      <c r="J392" t="str">
        <f t="shared" ca="1" si="95"/>
        <v>NYC Driver12</v>
      </c>
      <c r="K392">
        <f ca="1">(Sheet2!$B$6+RANDBETWEEN(0,Sheet2!$B$5-Sheet2!$B$6))/1000000</f>
        <v>40.733536000000001</v>
      </c>
      <c r="L392">
        <f ca="1">(Sheet2!$C$6+RANDBETWEEN(0,ABS(Sheet2!$C$5)-ABS(Sheet2!$C$6)))/1000000</f>
        <v>-73.947023999999999</v>
      </c>
      <c r="M392">
        <f ca="1">(Sheet2!$B$3+RANDBETWEEN(0,Sheet2!$B$2-Sheet2!$B$3))/1000000</f>
        <v>40.764826999999997</v>
      </c>
      <c r="N392">
        <f ca="1">(Sheet2!$C$3+RANDBETWEEN(0,ABS(Sheet2!$C$2)-ABS(Sheet2!$C$3)))/1000000</f>
        <v>-73.963684999999998</v>
      </c>
      <c r="O392">
        <f t="shared" ca="1" si="92"/>
        <v>3.5450184795004951</v>
      </c>
      <c r="P392" t="str">
        <f t="shared" ca="1" si="93"/>
        <v>Completed</v>
      </c>
      <c r="Q392">
        <f t="shared" ca="1" si="100"/>
        <v>3</v>
      </c>
      <c r="R392">
        <f t="shared" ca="1" si="94"/>
        <v>0</v>
      </c>
      <c r="S392">
        <f t="shared" ca="1" si="101"/>
        <v>4</v>
      </c>
      <c r="T392" t="str">
        <f t="shared" ca="1" si="102"/>
        <v>Great Comment 1</v>
      </c>
      <c r="U392">
        <f t="shared" ca="1" si="103"/>
        <v>2</v>
      </c>
    </row>
    <row r="393" spans="1:21" x14ac:dyDescent="0.25">
      <c r="A393" t="str">
        <f t="shared" si="96"/>
        <v>NYC10391</v>
      </c>
      <c r="B393" t="s">
        <v>37</v>
      </c>
      <c r="C393" s="2">
        <f t="shared" ca="1" si="90"/>
        <v>41700</v>
      </c>
      <c r="D393" s="3">
        <f t="shared" ca="1" si="97"/>
        <v>0.97013888888888899</v>
      </c>
      <c r="E393" s="3">
        <f t="shared" ca="1" si="91"/>
        <v>0.97986111111111118</v>
      </c>
      <c r="F393" s="4" t="s">
        <v>29</v>
      </c>
      <c r="G393" s="4" t="s">
        <v>88</v>
      </c>
      <c r="H393" t="str">
        <f t="shared" ca="1" si="98"/>
        <v>Standard</v>
      </c>
      <c r="I393" t="str">
        <f t="shared" ca="1" si="99"/>
        <v>NYCStandard 2</v>
      </c>
      <c r="J393" t="str">
        <f t="shared" ca="1" si="95"/>
        <v>NYC Driver10</v>
      </c>
      <c r="K393">
        <f ca="1">(Sheet2!$B$6+RANDBETWEEN(0,Sheet2!$B$5-Sheet2!$B$6))/1000000</f>
        <v>40.738430999999999</v>
      </c>
      <c r="L393">
        <f ca="1">(Sheet2!$C$6+RANDBETWEEN(0,ABS(Sheet2!$C$5)-ABS(Sheet2!$C$6)))/1000000</f>
        <v>-73.975391000000002</v>
      </c>
      <c r="M393">
        <f ca="1">(Sheet2!$B$3+RANDBETWEEN(0,Sheet2!$B$2-Sheet2!$B$3))/1000000</f>
        <v>40.765757000000001</v>
      </c>
      <c r="N393">
        <f ca="1">(Sheet2!$C$3+RANDBETWEEN(0,ABS(Sheet2!$C$2)-ABS(Sheet2!$C$3)))/1000000</f>
        <v>-73.958421999999999</v>
      </c>
      <c r="O393">
        <f t="shared" ca="1" si="92"/>
        <v>3.2166088307408471</v>
      </c>
      <c r="P393" t="str">
        <f t="shared" ca="1" si="93"/>
        <v>Completed</v>
      </c>
      <c r="Q393">
        <f t="shared" ca="1" si="100"/>
        <v>3</v>
      </c>
      <c r="R393">
        <f t="shared" ca="1" si="94"/>
        <v>0</v>
      </c>
      <c r="S393">
        <f t="shared" ca="1" si="101"/>
        <v>4</v>
      </c>
      <c r="T393" t="str">
        <f t="shared" ca="1" si="102"/>
        <v>Great Comment 1</v>
      </c>
      <c r="U393">
        <f t="shared" ca="1" si="103"/>
        <v>92</v>
      </c>
    </row>
    <row r="394" spans="1:21" x14ac:dyDescent="0.25">
      <c r="A394" t="str">
        <f t="shared" si="96"/>
        <v>NYC10392</v>
      </c>
      <c r="B394" t="s">
        <v>37</v>
      </c>
      <c r="C394" s="2">
        <f t="shared" ca="1" si="90"/>
        <v>41758</v>
      </c>
      <c r="D394" s="3">
        <f t="shared" ca="1" si="97"/>
        <v>0.32430555555555557</v>
      </c>
      <c r="E394" s="3">
        <f t="shared" ca="1" si="91"/>
        <v>0.33055555555555555</v>
      </c>
      <c r="F394" s="4" t="s">
        <v>29</v>
      </c>
      <c r="G394" s="4" t="s">
        <v>88</v>
      </c>
      <c r="H394" t="str">
        <f t="shared" ca="1" si="98"/>
        <v>Standard</v>
      </c>
      <c r="I394" t="str">
        <f t="shared" ca="1" si="99"/>
        <v>NYCStandard 2</v>
      </c>
      <c r="J394" t="str">
        <f t="shared" ca="1" si="95"/>
        <v>NYC Driver11</v>
      </c>
      <c r="K394">
        <f ca="1">(Sheet2!$B$6+RANDBETWEEN(0,Sheet2!$B$5-Sheet2!$B$6))/1000000</f>
        <v>40.740741999999997</v>
      </c>
      <c r="L394">
        <f ca="1">(Sheet2!$C$6+RANDBETWEEN(0,ABS(Sheet2!$C$5)-ABS(Sheet2!$C$6)))/1000000</f>
        <v>-73.952477999999999</v>
      </c>
      <c r="M394">
        <f ca="1">(Sheet2!$B$3+RANDBETWEEN(0,Sheet2!$B$2-Sheet2!$B$3))/1000000</f>
        <v>40.765762000000002</v>
      </c>
      <c r="N394">
        <f ca="1">(Sheet2!$C$3+RANDBETWEEN(0,ABS(Sheet2!$C$2)-ABS(Sheet2!$C$3)))/1000000</f>
        <v>-73.949428999999995</v>
      </c>
      <c r="O394">
        <f t="shared" ca="1" si="92"/>
        <v>2.520509474292846</v>
      </c>
      <c r="P394" t="str">
        <f t="shared" ca="1" si="93"/>
        <v>Completed</v>
      </c>
      <c r="Q394">
        <f t="shared" ca="1" si="100"/>
        <v>3</v>
      </c>
      <c r="R394">
        <f t="shared" ca="1" si="94"/>
        <v>0</v>
      </c>
      <c r="S394">
        <f t="shared" ca="1" si="101"/>
        <v>5</v>
      </c>
      <c r="T394" t="str">
        <f t="shared" ca="1" si="102"/>
        <v>Great Comment 5</v>
      </c>
      <c r="U394">
        <f t="shared" ca="1" si="103"/>
        <v>11</v>
      </c>
    </row>
    <row r="395" spans="1:21" x14ac:dyDescent="0.25">
      <c r="A395" t="str">
        <f t="shared" si="96"/>
        <v>NYC10393</v>
      </c>
      <c r="B395" t="s">
        <v>37</v>
      </c>
      <c r="C395" s="2">
        <f t="shared" ca="1" si="90"/>
        <v>41719</v>
      </c>
      <c r="D395" s="3">
        <f t="shared" ca="1" si="97"/>
        <v>0.54513888888888895</v>
      </c>
      <c r="E395" s="3">
        <f t="shared" ca="1" si="91"/>
        <v>0.55694444444444446</v>
      </c>
      <c r="F395" s="4" t="s">
        <v>29</v>
      </c>
      <c r="G395" s="4" t="s">
        <v>88</v>
      </c>
      <c r="H395" t="str">
        <f t="shared" ca="1" si="98"/>
        <v>Van</v>
      </c>
      <c r="I395" t="str">
        <f t="shared" ca="1" si="99"/>
        <v>NYCVan 1</v>
      </c>
      <c r="J395" t="str">
        <f t="shared" ca="1" si="95"/>
        <v>NYC Driver15</v>
      </c>
      <c r="K395">
        <f ca="1">(Sheet2!$B$6+RANDBETWEEN(0,Sheet2!$B$5-Sheet2!$B$6))/1000000</f>
        <v>40.734918999999998</v>
      </c>
      <c r="L395">
        <f ca="1">(Sheet2!$C$6+RANDBETWEEN(0,ABS(Sheet2!$C$5)-ABS(Sheet2!$C$6)))/1000000</f>
        <v>-73.972982999999999</v>
      </c>
      <c r="M395">
        <f ca="1">(Sheet2!$B$3+RANDBETWEEN(0,Sheet2!$B$2-Sheet2!$B$3))/1000000</f>
        <v>40.774065</v>
      </c>
      <c r="N395">
        <f ca="1">(Sheet2!$C$3+RANDBETWEEN(0,ABS(Sheet2!$C$2)-ABS(Sheet2!$C$3)))/1000000</f>
        <v>-73.953937999999994</v>
      </c>
      <c r="O395">
        <f t="shared" ca="1" si="92"/>
        <v>4.3532991408815453</v>
      </c>
      <c r="P395" t="str">
        <f t="shared" ca="1" si="93"/>
        <v>Not completed</v>
      </c>
      <c r="Q395">
        <f t="shared" ca="1" si="100"/>
        <v>2</v>
      </c>
      <c r="R395">
        <f t="shared" ca="1" si="94"/>
        <v>5</v>
      </c>
      <c r="S395">
        <f t="shared" ca="1" si="101"/>
        <v>5</v>
      </c>
      <c r="T395" t="str">
        <f t="shared" ca="1" si="102"/>
        <v>Great Comment 2</v>
      </c>
      <c r="U395">
        <f t="shared" ca="1" si="103"/>
        <v>54</v>
      </c>
    </row>
    <row r="396" spans="1:21" x14ac:dyDescent="0.25">
      <c r="A396" t="str">
        <f t="shared" si="96"/>
        <v>NYC10394</v>
      </c>
      <c r="B396" t="s">
        <v>37</v>
      </c>
      <c r="C396" s="2">
        <f t="shared" ca="1" si="90"/>
        <v>41839</v>
      </c>
      <c r="D396" s="3">
        <f t="shared" ca="1" si="97"/>
        <v>0.72499999999999998</v>
      </c>
      <c r="E396" s="3">
        <f t="shared" ca="1" si="91"/>
        <v>0.73124999999999996</v>
      </c>
      <c r="F396" s="4" t="s">
        <v>29</v>
      </c>
      <c r="G396" s="4" t="s">
        <v>88</v>
      </c>
      <c r="H396" t="str">
        <f t="shared" ca="1" si="98"/>
        <v>Van</v>
      </c>
      <c r="I396" t="str">
        <f t="shared" ca="1" si="99"/>
        <v>NYCVan 1</v>
      </c>
      <c r="J396" t="str">
        <f t="shared" ca="1" si="95"/>
        <v>NYC Driver1</v>
      </c>
      <c r="K396">
        <f ca="1">(Sheet2!$B$6+RANDBETWEEN(0,Sheet2!$B$5-Sheet2!$B$6))/1000000</f>
        <v>40.742643000000001</v>
      </c>
      <c r="L396">
        <f ca="1">(Sheet2!$C$6+RANDBETWEEN(0,ABS(Sheet2!$C$5)-ABS(Sheet2!$C$6)))/1000000</f>
        <v>-73.972705000000005</v>
      </c>
      <c r="M396">
        <f ca="1">(Sheet2!$B$3+RANDBETWEEN(0,Sheet2!$B$2-Sheet2!$B$3))/1000000</f>
        <v>40.765388000000002</v>
      </c>
      <c r="N396">
        <f ca="1">(Sheet2!$C$3+RANDBETWEEN(0,ABS(Sheet2!$C$2)-ABS(Sheet2!$C$3)))/1000000</f>
        <v>-73.957567999999995</v>
      </c>
      <c r="O396">
        <f t="shared" ca="1" si="92"/>
        <v>2.7321489600678803</v>
      </c>
      <c r="P396" t="str">
        <f t="shared" ca="1" si="93"/>
        <v>Completed</v>
      </c>
      <c r="Q396">
        <f t="shared" ca="1" si="100"/>
        <v>3</v>
      </c>
      <c r="R396">
        <f t="shared" ca="1" si="94"/>
        <v>5</v>
      </c>
      <c r="S396">
        <f t="shared" ca="1" si="101"/>
        <v>4</v>
      </c>
      <c r="T396" t="str">
        <f t="shared" ca="1" si="102"/>
        <v>Great Comment 4</v>
      </c>
      <c r="U396">
        <f t="shared" ca="1" si="103"/>
        <v>70</v>
      </c>
    </row>
    <row r="397" spans="1:21" x14ac:dyDescent="0.25">
      <c r="A397" t="str">
        <f t="shared" si="96"/>
        <v>NYC10395</v>
      </c>
      <c r="B397" t="s">
        <v>37</v>
      </c>
      <c r="C397" s="2">
        <f t="shared" ca="1" si="90"/>
        <v>41707</v>
      </c>
      <c r="D397" s="3">
        <f t="shared" ca="1" si="97"/>
        <v>0.41597222222222219</v>
      </c>
      <c r="E397" s="3">
        <f t="shared" ca="1" si="91"/>
        <v>0.42291666666666661</v>
      </c>
      <c r="F397" s="4" t="s">
        <v>29</v>
      </c>
      <c r="G397" s="4" t="s">
        <v>88</v>
      </c>
      <c r="H397" t="str">
        <f t="shared" ca="1" si="98"/>
        <v>Standard</v>
      </c>
      <c r="I397" t="str">
        <f t="shared" ca="1" si="99"/>
        <v>NYCStandard 3</v>
      </c>
      <c r="J397" t="str">
        <f t="shared" ca="1" si="95"/>
        <v>NYC Driver6</v>
      </c>
      <c r="K397">
        <f ca="1">(Sheet2!$B$6+RANDBETWEEN(0,Sheet2!$B$5-Sheet2!$B$6))/1000000</f>
        <v>40.744790999999999</v>
      </c>
      <c r="L397">
        <f ca="1">(Sheet2!$C$6+RANDBETWEEN(0,ABS(Sheet2!$C$5)-ABS(Sheet2!$C$6)))/1000000</f>
        <v>-73.968449000000007</v>
      </c>
      <c r="M397">
        <f ca="1">(Sheet2!$B$3+RANDBETWEEN(0,Sheet2!$B$2-Sheet2!$B$3))/1000000</f>
        <v>40.777351000000003</v>
      </c>
      <c r="N397">
        <f ca="1">(Sheet2!$C$3+RANDBETWEEN(0,ABS(Sheet2!$C$2)-ABS(Sheet2!$C$3)))/1000000</f>
        <v>-73.960026999999997</v>
      </c>
      <c r="O397">
        <f t="shared" ca="1" si="92"/>
        <v>3.3631587592618941</v>
      </c>
      <c r="P397" t="str">
        <f t="shared" ca="1" si="93"/>
        <v>Completed</v>
      </c>
      <c r="Q397">
        <f t="shared" ca="1" si="100"/>
        <v>3</v>
      </c>
      <c r="R397">
        <f t="shared" ca="1" si="94"/>
        <v>0</v>
      </c>
      <c r="S397">
        <f t="shared" ca="1" si="101"/>
        <v>5</v>
      </c>
      <c r="T397" t="str">
        <f t="shared" ca="1" si="102"/>
        <v>Great Comment 3</v>
      </c>
      <c r="U397">
        <f t="shared" ca="1" si="103"/>
        <v>23</v>
      </c>
    </row>
    <row r="398" spans="1:21" x14ac:dyDescent="0.25">
      <c r="A398" t="str">
        <f t="shared" si="96"/>
        <v>NYC10396</v>
      </c>
      <c r="B398" t="s">
        <v>37</v>
      </c>
      <c r="C398" s="2">
        <f t="shared" ca="1" si="90"/>
        <v>41719</v>
      </c>
      <c r="D398" s="3">
        <f t="shared" ca="1" si="97"/>
        <v>0.60833333333333328</v>
      </c>
      <c r="E398" s="3">
        <f t="shared" ca="1" si="91"/>
        <v>0.61597222222222214</v>
      </c>
      <c r="F398" s="4" t="s">
        <v>29</v>
      </c>
      <c r="G398" s="4" t="s">
        <v>88</v>
      </c>
      <c r="H398" t="str">
        <f t="shared" ca="1" si="98"/>
        <v>Standard</v>
      </c>
      <c r="I398" t="str">
        <f t="shared" ca="1" si="99"/>
        <v>NYCStandard 3</v>
      </c>
      <c r="J398" t="str">
        <f t="shared" ca="1" si="95"/>
        <v>NYC Driver8</v>
      </c>
      <c r="K398">
        <f ca="1">(Sheet2!$B$6+RANDBETWEEN(0,Sheet2!$B$5-Sheet2!$B$6))/1000000</f>
        <v>40.736293000000003</v>
      </c>
      <c r="L398">
        <f ca="1">(Sheet2!$C$6+RANDBETWEEN(0,ABS(Sheet2!$C$5)-ABS(Sheet2!$C$6)))/1000000</f>
        <v>-73.962394000000003</v>
      </c>
      <c r="M398">
        <f ca="1">(Sheet2!$B$3+RANDBETWEEN(0,Sheet2!$B$2-Sheet2!$B$3))/1000000</f>
        <v>40.760283000000001</v>
      </c>
      <c r="N398">
        <f ca="1">(Sheet2!$C$3+RANDBETWEEN(0,ABS(Sheet2!$C$2)-ABS(Sheet2!$C$3)))/1000000</f>
        <v>-73.946810999999997</v>
      </c>
      <c r="O398">
        <f t="shared" ca="1" si="92"/>
        <v>2.8606817177029673</v>
      </c>
      <c r="P398" t="str">
        <f t="shared" ca="1" si="93"/>
        <v>Completed</v>
      </c>
      <c r="Q398">
        <f t="shared" ca="1" si="100"/>
        <v>2</v>
      </c>
      <c r="R398">
        <f t="shared" ca="1" si="94"/>
        <v>0</v>
      </c>
      <c r="S398">
        <f t="shared" ca="1" si="101"/>
        <v>5</v>
      </c>
      <c r="T398" t="str">
        <f t="shared" ca="1" si="102"/>
        <v>Great Comment 3</v>
      </c>
      <c r="U398">
        <f t="shared" ca="1" si="103"/>
        <v>56</v>
      </c>
    </row>
    <row r="399" spans="1:21" x14ac:dyDescent="0.25">
      <c r="A399" t="str">
        <f t="shared" si="96"/>
        <v>NYC10397</v>
      </c>
      <c r="B399" t="s">
        <v>37</v>
      </c>
      <c r="C399" s="2">
        <f t="shared" ca="1" si="90"/>
        <v>41751</v>
      </c>
      <c r="D399" s="3">
        <f t="shared" ca="1" si="97"/>
        <v>0.82500000000000007</v>
      </c>
      <c r="E399" s="3">
        <f t="shared" ca="1" si="91"/>
        <v>0.83263888888888893</v>
      </c>
      <c r="F399" s="4" t="s">
        <v>29</v>
      </c>
      <c r="G399" s="4" t="s">
        <v>88</v>
      </c>
      <c r="H399" t="str">
        <f t="shared" ca="1" si="98"/>
        <v>Standard</v>
      </c>
      <c r="I399" t="str">
        <f t="shared" ca="1" si="99"/>
        <v>NYCStandard 4</v>
      </c>
      <c r="J399" t="str">
        <f t="shared" ca="1" si="95"/>
        <v>NYC Driver16</v>
      </c>
      <c r="K399">
        <f ca="1">(Sheet2!$B$6+RANDBETWEEN(0,Sheet2!$B$5-Sheet2!$B$6))/1000000</f>
        <v>40.743175000000001</v>
      </c>
      <c r="L399">
        <f ca="1">(Sheet2!$C$6+RANDBETWEEN(0,ABS(Sheet2!$C$5)-ABS(Sheet2!$C$6)))/1000000</f>
        <v>-73.961850999999996</v>
      </c>
      <c r="M399">
        <f ca="1">(Sheet2!$B$3+RANDBETWEEN(0,Sheet2!$B$2-Sheet2!$B$3))/1000000</f>
        <v>40.769393000000001</v>
      </c>
      <c r="N399">
        <f ca="1">(Sheet2!$C$3+RANDBETWEEN(0,ABS(Sheet2!$C$2)-ABS(Sheet2!$C$3)))/1000000</f>
        <v>-73.954881999999998</v>
      </c>
      <c r="O399">
        <f t="shared" ca="1" si="92"/>
        <v>2.7128407343594647</v>
      </c>
      <c r="P399" t="str">
        <f t="shared" ca="1" si="93"/>
        <v>Not completed</v>
      </c>
      <c r="Q399">
        <f t="shared" ca="1" si="100"/>
        <v>3</v>
      </c>
      <c r="R399">
        <f t="shared" ca="1" si="94"/>
        <v>0</v>
      </c>
      <c r="S399">
        <f t="shared" ca="1" si="101"/>
        <v>4</v>
      </c>
      <c r="T399" t="str">
        <f t="shared" ca="1" si="102"/>
        <v>Great Comment 1</v>
      </c>
      <c r="U399">
        <f t="shared" ca="1" si="103"/>
        <v>69</v>
      </c>
    </row>
    <row r="400" spans="1:21" x14ac:dyDescent="0.25">
      <c r="A400" t="str">
        <f t="shared" si="96"/>
        <v>NYC10398</v>
      </c>
      <c r="B400" t="s">
        <v>37</v>
      </c>
      <c r="C400" s="2">
        <f ca="1">DATE(2014,RANDBETWEEN(3,7),RANDBETWEEN(1,30))</f>
        <v>41722</v>
      </c>
      <c r="D400" s="3">
        <f t="shared" ca="1" si="97"/>
        <v>0.43958333333333338</v>
      </c>
      <c r="E400" s="3">
        <f ca="1">D400+TIME(0,O400*(RANDBETWEEN(310,460)/100),0)</f>
        <v>0.45138888888888895</v>
      </c>
      <c r="F400" s="4" t="s">
        <v>65</v>
      </c>
      <c r="G400" s="4" t="s">
        <v>88</v>
      </c>
      <c r="H400" t="str">
        <f t="shared" ca="1" si="98"/>
        <v>Van</v>
      </c>
      <c r="I400" t="str">
        <f t="shared" ca="1" si="99"/>
        <v>NYCVan 2</v>
      </c>
      <c r="J400" t="str">
        <f t="shared" ca="1" si="95"/>
        <v>NYC Driver9</v>
      </c>
      <c r="K400">
        <f ca="1">(Sheet2!$B$3+RANDBETWEEN(0,Sheet2!$B$2-Sheet2!$B$3))/1000000</f>
        <v>40.777071999999997</v>
      </c>
      <c r="L400">
        <f ca="1">(Sheet2!$C$3+RANDBETWEEN(0,ABS(Sheet2!$C$2)-ABS(Sheet2!$C$3)))/1000000</f>
        <v>-73.955420000000004</v>
      </c>
      <c r="M400">
        <f ca="1">(Sheet2!$B$6+RANDBETWEEN(0,Sheet2!$B$5-Sheet2!$B$6))/1000000</f>
        <v>40.732951</v>
      </c>
      <c r="N400">
        <f ca="1">(Sheet2!$C$6+RANDBETWEEN(0,ABS(Sheet2!$C$5)-ABS(Sheet2!$C$6)))/1000000</f>
        <v>-73.956475999999995</v>
      </c>
      <c r="O400">
        <f ca="1">SQRT(POWER(ABS((K400*1000000)-(M400*1000000)),2) + POWER(ABS((L400*1000000)-(N400*1000000)),2))/10000</f>
        <v>4.4133635438291279</v>
      </c>
      <c r="P400" t="str">
        <f ca="1">IF(RANDBETWEEN(0,20)&lt;=16,"Completed",IF(RANDBETWEEN(0,20)&lt;=18,"Not completed","Cancelled"))</f>
        <v>Completed</v>
      </c>
      <c r="Q400">
        <f t="shared" ca="1" si="100"/>
        <v>2</v>
      </c>
      <c r="R400">
        <f ca="1">IF(H400="Van",5,IF(H400="Luxury",10,0))</f>
        <v>5</v>
      </c>
      <c r="S400">
        <f t="shared" ca="1" si="101"/>
        <v>3</v>
      </c>
      <c r="T400" t="str">
        <f t="shared" ca="1" si="102"/>
        <v>Standard Comment 2</v>
      </c>
      <c r="U400">
        <f t="shared" ca="1" si="103"/>
        <v>30</v>
      </c>
    </row>
    <row r="401" spans="1:21" x14ac:dyDescent="0.25">
      <c r="A401" t="str">
        <f t="shared" si="96"/>
        <v>NYC10399</v>
      </c>
      <c r="B401" t="s">
        <v>37</v>
      </c>
      <c r="C401" s="2">
        <f t="shared" ref="C401:C464" ca="1" si="104">DATE(2014,RANDBETWEEN(3,7),RANDBETWEEN(1,30))</f>
        <v>41757</v>
      </c>
      <c r="D401" s="3">
        <f t="shared" ca="1" si="97"/>
        <v>0.13194444444444445</v>
      </c>
      <c r="E401" s="3">
        <f t="shared" ref="E401:E464" ca="1" si="105">D401+TIME(0,O401*(RANDBETWEEN(310,460)/100),0)</f>
        <v>0.14305555555555555</v>
      </c>
      <c r="F401" s="4" t="s">
        <v>65</v>
      </c>
      <c r="G401" s="4" t="s">
        <v>88</v>
      </c>
      <c r="H401" t="str">
        <f t="shared" ca="1" si="98"/>
        <v>Standard</v>
      </c>
      <c r="I401" t="str">
        <f t="shared" ca="1" si="99"/>
        <v>NYCStandard 1</v>
      </c>
      <c r="J401" t="str">
        <f t="shared" ca="1" si="95"/>
        <v>NYC Driver12</v>
      </c>
      <c r="K401">
        <f ca="1">(Sheet2!$B$3+RANDBETWEEN(0,Sheet2!$B$2-Sheet2!$B$3))/1000000</f>
        <v>40.760044999999998</v>
      </c>
      <c r="L401">
        <f ca="1">(Sheet2!$C$3+RANDBETWEEN(0,ABS(Sheet2!$C$2)-ABS(Sheet2!$C$3)))/1000000</f>
        <v>-73.947210999999996</v>
      </c>
      <c r="M401">
        <f ca="1">(Sheet2!$B$6+RANDBETWEEN(0,Sheet2!$B$5-Sheet2!$B$6))/1000000</f>
        <v>40.731572</v>
      </c>
      <c r="N401">
        <f ca="1">(Sheet2!$C$6+RANDBETWEEN(0,ABS(Sheet2!$C$5)-ABS(Sheet2!$C$6)))/1000000</f>
        <v>-73.970151000000001</v>
      </c>
      <c r="O401">
        <f t="shared" ref="O401:O464" ca="1" si="106">SQRT(POWER(ABS((K401*1000000)-(M401*1000000)),2) + POWER(ABS((L401*1000000)-(N401*1000000)),2))/10000</f>
        <v>3.6564399748936123</v>
      </c>
      <c r="P401" t="str">
        <f t="shared" ref="P401:P464" ca="1" si="107">IF(RANDBETWEEN(0,20)&lt;=16,"Completed",IF(RANDBETWEEN(0,20)&lt;=18,"Not completed","Cancelled"))</f>
        <v>Completed</v>
      </c>
      <c r="Q401">
        <f t="shared" ca="1" si="100"/>
        <v>3</v>
      </c>
      <c r="R401">
        <f t="shared" ref="R401:R464" ca="1" si="108">IF(H401="Van",5,IF(H401="Luxury",10,0))</f>
        <v>0</v>
      </c>
      <c r="S401">
        <f t="shared" ca="1" si="101"/>
        <v>4</v>
      </c>
      <c r="T401" t="str">
        <f t="shared" ca="1" si="102"/>
        <v>Great Comment 2</v>
      </c>
      <c r="U401">
        <f t="shared" ca="1" si="103"/>
        <v>8</v>
      </c>
    </row>
    <row r="402" spans="1:21" x14ac:dyDescent="0.25">
      <c r="A402" t="str">
        <f t="shared" si="96"/>
        <v>NYC10400</v>
      </c>
      <c r="B402" t="s">
        <v>37</v>
      </c>
      <c r="C402" s="2">
        <f t="shared" ca="1" si="104"/>
        <v>41824</v>
      </c>
      <c r="D402" s="3">
        <f t="shared" ca="1" si="97"/>
        <v>0.46875</v>
      </c>
      <c r="E402" s="3">
        <f t="shared" ca="1" si="105"/>
        <v>0.48194444444444445</v>
      </c>
      <c r="F402" s="4" t="s">
        <v>65</v>
      </c>
      <c r="G402" s="4" t="s">
        <v>88</v>
      </c>
      <c r="H402" t="str">
        <f t="shared" ca="1" si="98"/>
        <v>Van</v>
      </c>
      <c r="I402" t="str">
        <f t="shared" ca="1" si="99"/>
        <v>NYCVan 1</v>
      </c>
      <c r="J402" t="str">
        <f t="shared" ca="1" si="95"/>
        <v>NYC Driver13</v>
      </c>
      <c r="K402">
        <f ca="1">(Sheet2!$B$3+RANDBETWEEN(0,Sheet2!$B$2-Sheet2!$B$3))/1000000</f>
        <v>40.770535000000002</v>
      </c>
      <c r="L402">
        <f ca="1">(Sheet2!$C$3+RANDBETWEEN(0,ABS(Sheet2!$C$2)-ABS(Sheet2!$C$3)))/1000000</f>
        <v>-73.955558999999994</v>
      </c>
      <c r="M402">
        <f ca="1">(Sheet2!$B$6+RANDBETWEEN(0,Sheet2!$B$5-Sheet2!$B$6))/1000000</f>
        <v>40.729332999999997</v>
      </c>
      <c r="N402">
        <f ca="1">(Sheet2!$C$6+RANDBETWEEN(0,ABS(Sheet2!$C$5)-ABS(Sheet2!$C$6)))/1000000</f>
        <v>-73.949934999999996</v>
      </c>
      <c r="O402">
        <f t="shared" ca="1" si="106"/>
        <v>4.158406161018906</v>
      </c>
      <c r="P402" t="str">
        <f t="shared" ca="1" si="107"/>
        <v>Completed</v>
      </c>
      <c r="Q402">
        <f t="shared" ca="1" si="100"/>
        <v>2</v>
      </c>
      <c r="R402">
        <f t="shared" ca="1" si="108"/>
        <v>5</v>
      </c>
      <c r="S402">
        <f t="shared" ca="1" si="101"/>
        <v>4</v>
      </c>
      <c r="T402" t="str">
        <f t="shared" ca="1" si="102"/>
        <v>Great Comment 3</v>
      </c>
      <c r="U402">
        <f t="shared" ca="1" si="103"/>
        <v>35</v>
      </c>
    </row>
    <row r="403" spans="1:21" x14ac:dyDescent="0.25">
      <c r="A403" t="str">
        <f t="shared" si="96"/>
        <v>NYC10401</v>
      </c>
      <c r="B403" t="s">
        <v>37</v>
      </c>
      <c r="C403" s="2">
        <f t="shared" ca="1" si="104"/>
        <v>41718</v>
      </c>
      <c r="D403" s="3">
        <f t="shared" ca="1" si="97"/>
        <v>0.75624999999999998</v>
      </c>
      <c r="E403" s="3">
        <f t="shared" ca="1" si="105"/>
        <v>0.76944444444444438</v>
      </c>
      <c r="F403" s="4" t="s">
        <v>65</v>
      </c>
      <c r="G403" s="4" t="s">
        <v>88</v>
      </c>
      <c r="H403" t="str">
        <f t="shared" ca="1" si="98"/>
        <v>Standard</v>
      </c>
      <c r="I403" t="str">
        <f t="shared" ca="1" si="99"/>
        <v>NYCStandard 2</v>
      </c>
      <c r="J403" t="str">
        <f t="shared" ca="1" si="95"/>
        <v>NYC Driver1</v>
      </c>
      <c r="K403">
        <f ca="1">(Sheet2!$B$3+RANDBETWEEN(0,Sheet2!$B$2-Sheet2!$B$3))/1000000</f>
        <v>40.778427000000001</v>
      </c>
      <c r="L403">
        <f ca="1">(Sheet2!$C$3+RANDBETWEEN(0,ABS(Sheet2!$C$2)-ABS(Sheet2!$C$3)))/1000000</f>
        <v>-73.949364000000003</v>
      </c>
      <c r="M403">
        <f ca="1">(Sheet2!$B$6+RANDBETWEEN(0,Sheet2!$B$5-Sheet2!$B$6))/1000000</f>
        <v>40.737510999999998</v>
      </c>
      <c r="N403">
        <f ca="1">(Sheet2!$C$6+RANDBETWEEN(0,ABS(Sheet2!$C$5)-ABS(Sheet2!$C$6)))/1000000</f>
        <v>-73.961347000000004</v>
      </c>
      <c r="O403">
        <f t="shared" ca="1" si="106"/>
        <v>4.263462612712817</v>
      </c>
      <c r="P403" t="str">
        <f t="shared" ca="1" si="107"/>
        <v>Completed</v>
      </c>
      <c r="Q403">
        <f t="shared" ca="1" si="100"/>
        <v>3</v>
      </c>
      <c r="R403">
        <f t="shared" ca="1" si="108"/>
        <v>0</v>
      </c>
      <c r="S403">
        <f t="shared" ca="1" si="101"/>
        <v>5</v>
      </c>
      <c r="T403" t="str">
        <f t="shared" ca="1" si="102"/>
        <v>Great Comment 4</v>
      </c>
      <c r="U403">
        <f t="shared" ca="1" si="103"/>
        <v>97</v>
      </c>
    </row>
    <row r="404" spans="1:21" x14ac:dyDescent="0.25">
      <c r="A404" t="str">
        <f t="shared" si="96"/>
        <v>NYC10402</v>
      </c>
      <c r="B404" t="s">
        <v>37</v>
      </c>
      <c r="C404" s="2">
        <f t="shared" ca="1" si="104"/>
        <v>41782</v>
      </c>
      <c r="D404" s="3">
        <f t="shared" ca="1" si="97"/>
        <v>0.71597222222222223</v>
      </c>
      <c r="E404" s="3">
        <f t="shared" ca="1" si="105"/>
        <v>0.72916666666666663</v>
      </c>
      <c r="F404" s="4" t="s">
        <v>65</v>
      </c>
      <c r="G404" s="4" t="s">
        <v>88</v>
      </c>
      <c r="H404" t="str">
        <f t="shared" ca="1" si="98"/>
        <v>Standard</v>
      </c>
      <c r="I404" t="str">
        <f t="shared" ca="1" si="99"/>
        <v>NYCStandard 2</v>
      </c>
      <c r="J404" t="str">
        <f t="shared" ca="1" si="95"/>
        <v>NYC Driver1</v>
      </c>
      <c r="K404">
        <f ca="1">(Sheet2!$B$3+RANDBETWEEN(0,Sheet2!$B$2-Sheet2!$B$3))/1000000</f>
        <v>40.775905000000002</v>
      </c>
      <c r="L404">
        <f ca="1">(Sheet2!$C$3+RANDBETWEEN(0,ABS(Sheet2!$C$2)-ABS(Sheet2!$C$3)))/1000000</f>
        <v>-73.953461000000004</v>
      </c>
      <c r="M404">
        <f ca="1">(Sheet2!$B$6+RANDBETWEEN(0,Sheet2!$B$5-Sheet2!$B$6))/1000000</f>
        <v>40.732438000000002</v>
      </c>
      <c r="N404">
        <f ca="1">(Sheet2!$C$6+RANDBETWEEN(0,ABS(Sheet2!$C$5)-ABS(Sheet2!$C$6)))/1000000</f>
        <v>-73.969650999999999</v>
      </c>
      <c r="O404">
        <f t="shared" ca="1" si="106"/>
        <v>4.6384223492476409</v>
      </c>
      <c r="P404" t="str">
        <f t="shared" ca="1" si="107"/>
        <v>Completed</v>
      </c>
      <c r="Q404">
        <f t="shared" ca="1" si="100"/>
        <v>3</v>
      </c>
      <c r="R404">
        <f t="shared" ca="1" si="108"/>
        <v>0</v>
      </c>
      <c r="S404">
        <f t="shared" ca="1" si="101"/>
        <v>5</v>
      </c>
      <c r="T404" t="str">
        <f t="shared" ca="1" si="102"/>
        <v>Great Comment 2</v>
      </c>
      <c r="U404">
        <f t="shared" ca="1" si="103"/>
        <v>74</v>
      </c>
    </row>
    <row r="405" spans="1:21" x14ac:dyDescent="0.25">
      <c r="A405" t="str">
        <f t="shared" si="96"/>
        <v>NYC10403</v>
      </c>
      <c r="B405" t="s">
        <v>37</v>
      </c>
      <c r="C405" s="2">
        <f t="shared" ca="1" si="104"/>
        <v>41823</v>
      </c>
      <c r="D405" s="3">
        <f t="shared" ca="1" si="97"/>
        <v>0.58750000000000002</v>
      </c>
      <c r="E405" s="3">
        <f t="shared" ca="1" si="105"/>
        <v>0.60069444444444442</v>
      </c>
      <c r="F405" s="4" t="s">
        <v>65</v>
      </c>
      <c r="G405" s="4" t="s">
        <v>88</v>
      </c>
      <c r="H405" t="str">
        <f t="shared" ca="1" si="98"/>
        <v>Standard</v>
      </c>
      <c r="I405" t="str">
        <f t="shared" ca="1" si="99"/>
        <v>NYCStandard 3</v>
      </c>
      <c r="J405" t="str">
        <f t="shared" ca="1" si="95"/>
        <v>NYC Driver7</v>
      </c>
      <c r="K405">
        <f ca="1">(Sheet2!$B$3+RANDBETWEEN(0,Sheet2!$B$2-Sheet2!$B$3))/1000000</f>
        <v>40.776252999999997</v>
      </c>
      <c r="L405">
        <f ca="1">(Sheet2!$C$3+RANDBETWEEN(0,ABS(Sheet2!$C$2)-ABS(Sheet2!$C$3)))/1000000</f>
        <v>-73.963711000000004</v>
      </c>
      <c r="M405">
        <f ca="1">(Sheet2!$B$6+RANDBETWEEN(0,Sheet2!$B$5-Sheet2!$B$6))/1000000</f>
        <v>40.728923000000002</v>
      </c>
      <c r="N405">
        <f ca="1">(Sheet2!$C$6+RANDBETWEEN(0,ABS(Sheet2!$C$5)-ABS(Sheet2!$C$6)))/1000000</f>
        <v>-73.959198999999998</v>
      </c>
      <c r="O405">
        <f t="shared" ca="1" si="106"/>
        <v>4.7544579543834438</v>
      </c>
      <c r="P405" t="str">
        <f t="shared" ca="1" si="107"/>
        <v>Completed</v>
      </c>
      <c r="Q405">
        <f t="shared" ca="1" si="100"/>
        <v>2</v>
      </c>
      <c r="R405">
        <f t="shared" ca="1" si="108"/>
        <v>0</v>
      </c>
      <c r="S405">
        <f t="shared" ca="1" si="101"/>
        <v>5</v>
      </c>
      <c r="T405" t="str">
        <f t="shared" ca="1" si="102"/>
        <v>Great Comment 3</v>
      </c>
      <c r="U405">
        <f t="shared" ca="1" si="103"/>
        <v>36</v>
      </c>
    </row>
    <row r="406" spans="1:21" x14ac:dyDescent="0.25">
      <c r="A406" t="str">
        <f t="shared" si="96"/>
        <v>NYC10404</v>
      </c>
      <c r="B406" t="s">
        <v>37</v>
      </c>
      <c r="C406" s="2">
        <f t="shared" ca="1" si="104"/>
        <v>41788</v>
      </c>
      <c r="D406" s="3">
        <f t="shared" ca="1" si="97"/>
        <v>0.4680555555555555</v>
      </c>
      <c r="E406" s="3">
        <f t="shared" ca="1" si="105"/>
        <v>0.47638888888888886</v>
      </c>
      <c r="F406" s="4" t="s">
        <v>65</v>
      </c>
      <c r="G406" s="4" t="s">
        <v>88</v>
      </c>
      <c r="H406" t="str">
        <f t="shared" ca="1" si="98"/>
        <v>Van</v>
      </c>
      <c r="I406" t="str">
        <f t="shared" ca="1" si="99"/>
        <v>NYCVan 1</v>
      </c>
      <c r="J406" t="str">
        <f t="shared" ca="1" si="95"/>
        <v>NYC Driver20</v>
      </c>
      <c r="K406">
        <f ca="1">(Sheet2!$B$3+RANDBETWEEN(0,Sheet2!$B$2-Sheet2!$B$3))/1000000</f>
        <v>40.763489999999997</v>
      </c>
      <c r="L406">
        <f ca="1">(Sheet2!$C$3+RANDBETWEEN(0,ABS(Sheet2!$C$2)-ABS(Sheet2!$C$3)))/1000000</f>
        <v>-73.951612999999995</v>
      </c>
      <c r="M406">
        <f ca="1">(Sheet2!$B$6+RANDBETWEEN(0,Sheet2!$B$5-Sheet2!$B$6))/1000000</f>
        <v>40.734008000000003</v>
      </c>
      <c r="N406">
        <f ca="1">(Sheet2!$C$6+RANDBETWEEN(0,ABS(Sheet2!$C$5)-ABS(Sheet2!$C$6)))/1000000</f>
        <v>-73.948012000000006</v>
      </c>
      <c r="O406">
        <f t="shared" ca="1" si="106"/>
        <v>2.9701103093992991</v>
      </c>
      <c r="P406" t="str">
        <f t="shared" ca="1" si="107"/>
        <v>Completed</v>
      </c>
      <c r="Q406">
        <f t="shared" ca="1" si="100"/>
        <v>2</v>
      </c>
      <c r="R406">
        <f t="shared" ca="1" si="108"/>
        <v>5</v>
      </c>
      <c r="S406">
        <f t="shared" ca="1" si="101"/>
        <v>5</v>
      </c>
      <c r="T406" t="str">
        <f t="shared" ca="1" si="102"/>
        <v>Great Comment 2</v>
      </c>
      <c r="U406">
        <f t="shared" ca="1" si="103"/>
        <v>50</v>
      </c>
    </row>
    <row r="407" spans="1:21" x14ac:dyDescent="0.25">
      <c r="A407" t="str">
        <f t="shared" si="96"/>
        <v>NYC10405</v>
      </c>
      <c r="B407" t="s">
        <v>37</v>
      </c>
      <c r="C407" s="2">
        <f t="shared" ca="1" si="104"/>
        <v>41739</v>
      </c>
      <c r="D407" s="3">
        <f t="shared" ca="1" si="97"/>
        <v>0.9784722222222223</v>
      </c>
      <c r="E407" s="3">
        <f t="shared" ca="1" si="105"/>
        <v>0.98611111111111116</v>
      </c>
      <c r="F407" s="4" t="s">
        <v>65</v>
      </c>
      <c r="G407" s="4" t="s">
        <v>88</v>
      </c>
      <c r="H407" t="str">
        <f t="shared" ca="1" si="98"/>
        <v>Van</v>
      </c>
      <c r="I407" t="str">
        <f t="shared" ca="1" si="99"/>
        <v>NYCVan 2</v>
      </c>
      <c r="J407" t="str">
        <f t="shared" ca="1" si="95"/>
        <v>NYC Driver10</v>
      </c>
      <c r="K407">
        <f ca="1">(Sheet2!$B$3+RANDBETWEEN(0,Sheet2!$B$2-Sheet2!$B$3))/1000000</f>
        <v>40.767749999999999</v>
      </c>
      <c r="L407">
        <f ca="1">(Sheet2!$C$3+RANDBETWEEN(0,ABS(Sheet2!$C$2)-ABS(Sheet2!$C$3)))/1000000</f>
        <v>-73.942543000000001</v>
      </c>
      <c r="M407">
        <f ca="1">(Sheet2!$B$6+RANDBETWEEN(0,Sheet2!$B$5-Sheet2!$B$6))/1000000</f>
        <v>40.741798000000003</v>
      </c>
      <c r="N407">
        <f ca="1">(Sheet2!$C$6+RANDBETWEEN(0,ABS(Sheet2!$C$5)-ABS(Sheet2!$C$6)))/1000000</f>
        <v>-73.962569000000002</v>
      </c>
      <c r="O407">
        <f t="shared" ca="1" si="106"/>
        <v>3.2780283403289854</v>
      </c>
      <c r="P407" t="str">
        <f t="shared" ca="1" si="107"/>
        <v>Completed</v>
      </c>
      <c r="Q407">
        <f t="shared" ca="1" si="100"/>
        <v>3</v>
      </c>
      <c r="R407">
        <f t="shared" ca="1" si="108"/>
        <v>5</v>
      </c>
      <c r="S407">
        <f t="shared" ca="1" si="101"/>
        <v>5</v>
      </c>
      <c r="T407" t="str">
        <f t="shared" ca="1" si="102"/>
        <v>Great Comment 2</v>
      </c>
      <c r="U407">
        <f t="shared" ca="1" si="103"/>
        <v>92</v>
      </c>
    </row>
    <row r="408" spans="1:21" x14ac:dyDescent="0.25">
      <c r="A408" t="str">
        <f t="shared" si="96"/>
        <v>NYC10406</v>
      </c>
      <c r="B408" t="s">
        <v>37</v>
      </c>
      <c r="C408" s="2">
        <f t="shared" ca="1" si="104"/>
        <v>41788</v>
      </c>
      <c r="D408" s="3">
        <f t="shared" ca="1" si="97"/>
        <v>0.13541666666666666</v>
      </c>
      <c r="E408" s="3">
        <f t="shared" ca="1" si="105"/>
        <v>0.14513888888888887</v>
      </c>
      <c r="F408" s="4" t="s">
        <v>65</v>
      </c>
      <c r="G408" s="4" t="s">
        <v>88</v>
      </c>
      <c r="H408" t="str">
        <f t="shared" ca="1" si="98"/>
        <v>Van</v>
      </c>
      <c r="I408" t="str">
        <f t="shared" ca="1" si="99"/>
        <v>NYCVan 2</v>
      </c>
      <c r="J408" t="str">
        <f t="shared" ca="1" si="95"/>
        <v>NYC Driver3</v>
      </c>
      <c r="K408">
        <f ca="1">(Sheet2!$B$3+RANDBETWEEN(0,Sheet2!$B$2-Sheet2!$B$3))/1000000</f>
        <v>40.764577000000003</v>
      </c>
      <c r="L408">
        <f ca="1">(Sheet2!$C$3+RANDBETWEEN(0,ABS(Sheet2!$C$2)-ABS(Sheet2!$C$3)))/1000000</f>
        <v>-73.953693999999999</v>
      </c>
      <c r="M408">
        <f ca="1">(Sheet2!$B$6+RANDBETWEEN(0,Sheet2!$B$5-Sheet2!$B$6))/1000000</f>
        <v>40.733822000000004</v>
      </c>
      <c r="N408">
        <f ca="1">(Sheet2!$C$6+RANDBETWEEN(0,ABS(Sheet2!$C$5)-ABS(Sheet2!$C$6)))/1000000</f>
        <v>-73.962654999999998</v>
      </c>
      <c r="O408">
        <f t="shared" ca="1" si="106"/>
        <v>3.2033881219733584</v>
      </c>
      <c r="P408" t="str">
        <f t="shared" ca="1" si="107"/>
        <v>Completed</v>
      </c>
      <c r="Q408">
        <f t="shared" ca="1" si="100"/>
        <v>3</v>
      </c>
      <c r="R408">
        <f t="shared" ca="1" si="108"/>
        <v>5</v>
      </c>
      <c r="S408">
        <f t="shared" ca="1" si="101"/>
        <v>3</v>
      </c>
      <c r="T408" t="str">
        <f t="shared" ca="1" si="102"/>
        <v>Standard Comment 4</v>
      </c>
      <c r="U408">
        <f t="shared" ca="1" si="103"/>
        <v>0</v>
      </c>
    </row>
    <row r="409" spans="1:21" x14ac:dyDescent="0.25">
      <c r="A409" t="str">
        <f t="shared" si="96"/>
        <v>NYC10407</v>
      </c>
      <c r="B409" t="s">
        <v>37</v>
      </c>
      <c r="C409" s="2">
        <f t="shared" ca="1" si="104"/>
        <v>41830</v>
      </c>
      <c r="D409" s="3">
        <f t="shared" ca="1" si="97"/>
        <v>0.59513888888888888</v>
      </c>
      <c r="E409" s="3">
        <f t="shared" ca="1" si="105"/>
        <v>0.60416666666666663</v>
      </c>
      <c r="F409" s="4" t="s">
        <v>65</v>
      </c>
      <c r="G409" s="4" t="s">
        <v>88</v>
      </c>
      <c r="H409" t="str">
        <f t="shared" ca="1" si="98"/>
        <v>Standard</v>
      </c>
      <c r="I409" t="str">
        <f t="shared" ca="1" si="99"/>
        <v>NYCStandard 3</v>
      </c>
      <c r="J409" t="str">
        <f t="shared" ca="1" si="95"/>
        <v>NYC Driver12</v>
      </c>
      <c r="K409">
        <f ca="1">(Sheet2!$B$3+RANDBETWEEN(0,Sheet2!$B$2-Sheet2!$B$3))/1000000</f>
        <v>40.780253000000002</v>
      </c>
      <c r="L409">
        <f ca="1">(Sheet2!$C$3+RANDBETWEEN(0,ABS(Sheet2!$C$2)-ABS(Sheet2!$C$3)))/1000000</f>
        <v>-73.942169000000007</v>
      </c>
      <c r="M409">
        <f ca="1">(Sheet2!$B$6+RANDBETWEEN(0,Sheet2!$B$5-Sheet2!$B$6))/1000000</f>
        <v>40.743350999999997</v>
      </c>
      <c r="N409">
        <f ca="1">(Sheet2!$C$6+RANDBETWEEN(0,ABS(Sheet2!$C$5)-ABS(Sheet2!$C$6)))/1000000</f>
        <v>-73.951238000000004</v>
      </c>
      <c r="O409">
        <f t="shared" ca="1" si="106"/>
        <v>3.8000057434167123</v>
      </c>
      <c r="P409" t="str">
        <f t="shared" ca="1" si="107"/>
        <v>Completed</v>
      </c>
      <c r="Q409">
        <f t="shared" ca="1" si="100"/>
        <v>2</v>
      </c>
      <c r="R409">
        <f t="shared" ca="1" si="108"/>
        <v>0</v>
      </c>
      <c r="S409">
        <f t="shared" ca="1" si="101"/>
        <v>3</v>
      </c>
      <c r="T409" t="str">
        <f t="shared" ca="1" si="102"/>
        <v>Standard Comment 5</v>
      </c>
      <c r="U409">
        <f t="shared" ca="1" si="103"/>
        <v>41</v>
      </c>
    </row>
    <row r="410" spans="1:21" x14ac:dyDescent="0.25">
      <c r="A410" t="str">
        <f t="shared" si="96"/>
        <v>NYC10408</v>
      </c>
      <c r="B410" t="s">
        <v>37</v>
      </c>
      <c r="C410" s="2">
        <f t="shared" ca="1" si="104"/>
        <v>41721</v>
      </c>
      <c r="D410" s="3">
        <f t="shared" ca="1" si="97"/>
        <v>0.49027777777777781</v>
      </c>
      <c r="E410" s="3">
        <f t="shared" ca="1" si="105"/>
        <v>0.50208333333333333</v>
      </c>
      <c r="F410" s="4" t="s">
        <v>65</v>
      </c>
      <c r="G410" s="4" t="s">
        <v>88</v>
      </c>
      <c r="H410" t="str">
        <f t="shared" ca="1" si="98"/>
        <v>Van</v>
      </c>
      <c r="I410" t="str">
        <f t="shared" ca="1" si="99"/>
        <v>NYCVan 2</v>
      </c>
      <c r="J410" t="str">
        <f t="shared" ca="1" si="95"/>
        <v>NYC Driver4</v>
      </c>
      <c r="K410">
        <f ca="1">(Sheet2!$B$3+RANDBETWEEN(0,Sheet2!$B$2-Sheet2!$B$3))/1000000</f>
        <v>40.776922999999996</v>
      </c>
      <c r="L410">
        <f ca="1">(Sheet2!$C$3+RANDBETWEEN(0,ABS(Sheet2!$C$2)-ABS(Sheet2!$C$3)))/1000000</f>
        <v>-73.946414000000004</v>
      </c>
      <c r="M410">
        <f ca="1">(Sheet2!$B$6+RANDBETWEEN(0,Sheet2!$B$5-Sheet2!$B$6))/1000000</f>
        <v>40.734290999999999</v>
      </c>
      <c r="N410">
        <f ca="1">(Sheet2!$C$6+RANDBETWEEN(0,ABS(Sheet2!$C$5)-ABS(Sheet2!$C$6)))/1000000</f>
        <v>-73.970129</v>
      </c>
      <c r="O410">
        <f t="shared" ca="1" si="106"/>
        <v>4.8784102420768187</v>
      </c>
      <c r="P410" t="str">
        <f t="shared" ca="1" si="107"/>
        <v>Completed</v>
      </c>
      <c r="Q410">
        <f t="shared" ca="1" si="100"/>
        <v>2</v>
      </c>
      <c r="R410">
        <f t="shared" ca="1" si="108"/>
        <v>5</v>
      </c>
      <c r="S410">
        <f t="shared" ca="1" si="101"/>
        <v>5</v>
      </c>
      <c r="T410" t="str">
        <f t="shared" ca="1" si="102"/>
        <v>Great Comment 2</v>
      </c>
      <c r="U410">
        <f t="shared" ca="1" si="103"/>
        <v>46</v>
      </c>
    </row>
    <row r="411" spans="1:21" x14ac:dyDescent="0.25">
      <c r="A411" t="str">
        <f t="shared" si="96"/>
        <v>NYC10409</v>
      </c>
      <c r="B411" t="s">
        <v>37</v>
      </c>
      <c r="C411" s="2">
        <f t="shared" ca="1" si="104"/>
        <v>41825</v>
      </c>
      <c r="D411" s="3">
        <f t="shared" ca="1" si="97"/>
        <v>0.6479166666666667</v>
      </c>
      <c r="E411" s="3">
        <f t="shared" ca="1" si="105"/>
        <v>0.65347222222222223</v>
      </c>
      <c r="F411" s="4" t="s">
        <v>65</v>
      </c>
      <c r="G411" s="4" t="s">
        <v>88</v>
      </c>
      <c r="H411" t="str">
        <f t="shared" ca="1" si="98"/>
        <v>Luxury</v>
      </c>
      <c r="I411" t="str">
        <f t="shared" ca="1" si="99"/>
        <v>NYCLuxury 2</v>
      </c>
      <c r="J411" t="str">
        <f t="shared" ca="1" si="95"/>
        <v>NYC Driver4</v>
      </c>
      <c r="K411">
        <f ca="1">(Sheet2!$B$3+RANDBETWEEN(0,Sheet2!$B$2-Sheet2!$B$3))/1000000</f>
        <v>40.762231</v>
      </c>
      <c r="L411">
        <f ca="1">(Sheet2!$C$3+RANDBETWEEN(0,ABS(Sheet2!$C$2)-ABS(Sheet2!$C$3)))/1000000</f>
        <v>-73.962734999999995</v>
      </c>
      <c r="M411">
        <f ca="1">(Sheet2!$B$6+RANDBETWEEN(0,Sheet2!$B$5-Sheet2!$B$6))/1000000</f>
        <v>40.744743999999997</v>
      </c>
      <c r="N411">
        <f ca="1">(Sheet2!$C$6+RANDBETWEEN(0,ABS(Sheet2!$C$5)-ABS(Sheet2!$C$6)))/1000000</f>
        <v>-73.946781999999999</v>
      </c>
      <c r="O411">
        <f t="shared" ca="1" si="106"/>
        <v>2.3670517062371075</v>
      </c>
      <c r="P411" t="str">
        <f t="shared" ca="1" si="107"/>
        <v>Completed</v>
      </c>
      <c r="Q411">
        <f t="shared" ca="1" si="100"/>
        <v>2</v>
      </c>
      <c r="R411">
        <f t="shared" ca="1" si="108"/>
        <v>10</v>
      </c>
      <c r="S411">
        <f t="shared" ca="1" si="101"/>
        <v>4</v>
      </c>
      <c r="T411" t="str">
        <f t="shared" ca="1" si="102"/>
        <v>Great Comment 2</v>
      </c>
      <c r="U411">
        <f t="shared" ca="1" si="103"/>
        <v>38</v>
      </c>
    </row>
    <row r="412" spans="1:21" x14ac:dyDescent="0.25">
      <c r="A412" t="str">
        <f t="shared" si="96"/>
        <v>NYC10410</v>
      </c>
      <c r="B412" t="s">
        <v>37</v>
      </c>
      <c r="C412" s="2">
        <f t="shared" ca="1" si="104"/>
        <v>41757</v>
      </c>
      <c r="D412" s="3">
        <f t="shared" ca="1" si="97"/>
        <v>2.013888888888889E-2</v>
      </c>
      <c r="E412" s="3">
        <f t="shared" ca="1" si="105"/>
        <v>3.0555555555555558E-2</v>
      </c>
      <c r="F412" s="4" t="s">
        <v>65</v>
      </c>
      <c r="G412" s="4" t="s">
        <v>88</v>
      </c>
      <c r="H412" t="str">
        <f t="shared" ca="1" si="98"/>
        <v>Luxury</v>
      </c>
      <c r="I412" t="str">
        <f t="shared" ca="1" si="99"/>
        <v>NYCLuxury 1</v>
      </c>
      <c r="J412" t="str">
        <f t="shared" ca="1" si="95"/>
        <v>NYC Driver17</v>
      </c>
      <c r="K412">
        <f ca="1">(Sheet2!$B$3+RANDBETWEEN(0,Sheet2!$B$2-Sheet2!$B$3))/1000000</f>
        <v>40.771835000000003</v>
      </c>
      <c r="L412">
        <f ca="1">(Sheet2!$C$3+RANDBETWEEN(0,ABS(Sheet2!$C$2)-ABS(Sheet2!$C$3)))/1000000</f>
        <v>-73.951802000000001</v>
      </c>
      <c r="M412">
        <f ca="1">(Sheet2!$B$6+RANDBETWEEN(0,Sheet2!$B$5-Sheet2!$B$6))/1000000</f>
        <v>40.733536000000001</v>
      </c>
      <c r="N412">
        <f ca="1">(Sheet2!$C$6+RANDBETWEEN(0,ABS(Sheet2!$C$5)-ABS(Sheet2!$C$6)))/1000000</f>
        <v>-73.963307999999998</v>
      </c>
      <c r="O412">
        <f t="shared" ca="1" si="106"/>
        <v>3.9990016716675671</v>
      </c>
      <c r="P412" t="str">
        <f t="shared" ca="1" si="107"/>
        <v>Completed</v>
      </c>
      <c r="Q412">
        <f t="shared" ca="1" si="100"/>
        <v>3</v>
      </c>
      <c r="R412">
        <f t="shared" ca="1" si="108"/>
        <v>10</v>
      </c>
      <c r="S412">
        <f t="shared" ca="1" si="101"/>
        <v>3</v>
      </c>
      <c r="T412" t="str">
        <f t="shared" ca="1" si="102"/>
        <v>Standard Comment 1</v>
      </c>
      <c r="U412">
        <f t="shared" ca="1" si="103"/>
        <v>100</v>
      </c>
    </row>
    <row r="413" spans="1:21" x14ac:dyDescent="0.25">
      <c r="A413" t="str">
        <f t="shared" si="96"/>
        <v>NYC10411</v>
      </c>
      <c r="B413" t="s">
        <v>37</v>
      </c>
      <c r="C413" s="2">
        <f t="shared" ca="1" si="104"/>
        <v>41795</v>
      </c>
      <c r="D413" s="3">
        <f t="shared" ca="1" si="97"/>
        <v>0.31388888888888888</v>
      </c>
      <c r="E413" s="3">
        <f t="shared" ca="1" si="105"/>
        <v>0.32291666666666669</v>
      </c>
      <c r="F413" s="4" t="s">
        <v>66</v>
      </c>
      <c r="G413" s="4" t="s">
        <v>88</v>
      </c>
      <c r="H413" t="str">
        <f t="shared" ca="1" si="98"/>
        <v>Standard</v>
      </c>
      <c r="I413" t="str">
        <f t="shared" ca="1" si="99"/>
        <v>NYCStandard 4</v>
      </c>
      <c r="J413" t="str">
        <f t="shared" ca="1" si="95"/>
        <v>NYC Driver20</v>
      </c>
      <c r="K413">
        <f ca="1">(Sheet2!$B$3+RANDBETWEEN(0,Sheet2!$B$2-Sheet2!$B$3))/1000000</f>
        <v>40.766255000000001</v>
      </c>
      <c r="L413">
        <f ca="1">(Sheet2!$C$3+RANDBETWEEN(0,ABS(Sheet2!$C$2)-ABS(Sheet2!$C$3)))/1000000</f>
        <v>-73.944072000000006</v>
      </c>
      <c r="M413">
        <f ca="1">(Sheet2!$B$6+RANDBETWEEN(0,Sheet2!$B$5-Sheet2!$B$6))/1000000</f>
        <v>40.733950999999998</v>
      </c>
      <c r="N413">
        <f ca="1">(Sheet2!$C$6+RANDBETWEEN(0,ABS(Sheet2!$C$5)-ABS(Sheet2!$C$6)))/1000000</f>
        <v>-73.968097999999998</v>
      </c>
      <c r="O413">
        <f t="shared" ca="1" si="106"/>
        <v>4.0259124332255416</v>
      </c>
      <c r="P413" t="str">
        <f t="shared" ca="1" si="107"/>
        <v>Completed</v>
      </c>
      <c r="Q413">
        <f t="shared" ca="1" si="100"/>
        <v>3</v>
      </c>
      <c r="R413">
        <f t="shared" ca="1" si="108"/>
        <v>0</v>
      </c>
      <c r="S413">
        <f t="shared" ca="1" si="101"/>
        <v>5</v>
      </c>
      <c r="T413" t="str">
        <f t="shared" ca="1" si="102"/>
        <v>Great Comment 2</v>
      </c>
      <c r="U413">
        <f t="shared" ca="1" si="103"/>
        <v>11</v>
      </c>
    </row>
    <row r="414" spans="1:21" x14ac:dyDescent="0.25">
      <c r="A414" t="str">
        <f t="shared" si="96"/>
        <v>NYC10412</v>
      </c>
      <c r="B414" t="s">
        <v>37</v>
      </c>
      <c r="C414" s="2">
        <f t="shared" ca="1" si="104"/>
        <v>41797</v>
      </c>
      <c r="D414" s="3">
        <f t="shared" ca="1" si="97"/>
        <v>0.85</v>
      </c>
      <c r="E414" s="3">
        <f t="shared" ca="1" si="105"/>
        <v>0.85833333333333328</v>
      </c>
      <c r="F414" s="4" t="s">
        <v>66</v>
      </c>
      <c r="G414" s="4" t="s">
        <v>88</v>
      </c>
      <c r="H414" t="str">
        <f t="shared" ca="1" si="98"/>
        <v>Van</v>
      </c>
      <c r="I414" t="str">
        <f t="shared" ca="1" si="99"/>
        <v>NYCVan 2</v>
      </c>
      <c r="J414" t="str">
        <f t="shared" ca="1" si="95"/>
        <v>NYC Driver6</v>
      </c>
      <c r="K414">
        <f ca="1">(Sheet2!$B$3+RANDBETWEEN(0,Sheet2!$B$2-Sheet2!$B$3))/1000000</f>
        <v>40.771071999999997</v>
      </c>
      <c r="L414">
        <f ca="1">(Sheet2!$C$3+RANDBETWEEN(0,ABS(Sheet2!$C$2)-ABS(Sheet2!$C$3)))/1000000</f>
        <v>-73.959475999999995</v>
      </c>
      <c r="M414">
        <f ca="1">(Sheet2!$B$6+RANDBETWEEN(0,Sheet2!$B$5-Sheet2!$B$6))/1000000</f>
        <v>40.734974999999999</v>
      </c>
      <c r="N414">
        <f ca="1">(Sheet2!$C$6+RANDBETWEEN(0,ABS(Sheet2!$C$5)-ABS(Sheet2!$C$6)))/1000000</f>
        <v>-73.957982000000001</v>
      </c>
      <c r="O414">
        <f t="shared" ca="1" si="106"/>
        <v>3.6127903966324979</v>
      </c>
      <c r="P414" t="str">
        <f t="shared" ca="1" si="107"/>
        <v>Completed</v>
      </c>
      <c r="Q414">
        <f t="shared" ca="1" si="100"/>
        <v>3</v>
      </c>
      <c r="R414">
        <f t="shared" ca="1" si="108"/>
        <v>5</v>
      </c>
      <c r="S414">
        <f t="shared" ca="1" si="101"/>
        <v>3</v>
      </c>
      <c r="T414" t="str">
        <f t="shared" ca="1" si="102"/>
        <v>Standard Comment 3</v>
      </c>
      <c r="U414">
        <f t="shared" ca="1" si="103"/>
        <v>74</v>
      </c>
    </row>
    <row r="415" spans="1:21" x14ac:dyDescent="0.25">
      <c r="A415" t="str">
        <f t="shared" si="96"/>
        <v>NYC10413</v>
      </c>
      <c r="B415" t="s">
        <v>37</v>
      </c>
      <c r="C415" s="2">
        <f t="shared" ca="1" si="104"/>
        <v>41827</v>
      </c>
      <c r="D415" s="3">
        <f t="shared" ca="1" si="97"/>
        <v>0.72361111111111109</v>
      </c>
      <c r="E415" s="3">
        <f t="shared" ca="1" si="105"/>
        <v>0.72847222222222219</v>
      </c>
      <c r="F415" s="4" t="s">
        <v>66</v>
      </c>
      <c r="G415" s="4" t="s">
        <v>88</v>
      </c>
      <c r="H415" t="str">
        <f t="shared" ca="1" si="98"/>
        <v>Van</v>
      </c>
      <c r="I415" t="str">
        <f t="shared" ca="1" si="99"/>
        <v>NYCVan 2</v>
      </c>
      <c r="J415" t="str">
        <f t="shared" ca="1" si="95"/>
        <v>NYC Driver4</v>
      </c>
      <c r="K415">
        <f ca="1">(Sheet2!$B$3+RANDBETWEEN(0,Sheet2!$B$2-Sheet2!$B$3))/1000000</f>
        <v>40.763562</v>
      </c>
      <c r="L415">
        <f ca="1">(Sheet2!$C$3+RANDBETWEEN(0,ABS(Sheet2!$C$2)-ABS(Sheet2!$C$3)))/1000000</f>
        <v>-73.950507000000002</v>
      </c>
      <c r="M415">
        <f ca="1">(Sheet2!$B$6+RANDBETWEEN(0,Sheet2!$B$5-Sheet2!$B$6))/1000000</f>
        <v>40.743155999999999</v>
      </c>
      <c r="N415">
        <f ca="1">(Sheet2!$C$6+RANDBETWEEN(0,ABS(Sheet2!$C$5)-ABS(Sheet2!$C$6)))/1000000</f>
        <v>-73.949540999999996</v>
      </c>
      <c r="O415">
        <f t="shared" ca="1" si="106"/>
        <v>2.0428851950121918</v>
      </c>
      <c r="P415" t="str">
        <f t="shared" ca="1" si="107"/>
        <v>Completed</v>
      </c>
      <c r="Q415">
        <f t="shared" ca="1" si="100"/>
        <v>3</v>
      </c>
      <c r="R415">
        <f t="shared" ca="1" si="108"/>
        <v>5</v>
      </c>
      <c r="S415">
        <f t="shared" ca="1" si="101"/>
        <v>4</v>
      </c>
      <c r="T415" t="str">
        <f t="shared" ca="1" si="102"/>
        <v>Great Comment 1</v>
      </c>
      <c r="U415">
        <f t="shared" ca="1" si="103"/>
        <v>85</v>
      </c>
    </row>
    <row r="416" spans="1:21" x14ac:dyDescent="0.25">
      <c r="A416" t="str">
        <f t="shared" si="96"/>
        <v>NYC10414</v>
      </c>
      <c r="B416" t="s">
        <v>37</v>
      </c>
      <c r="C416" s="2">
        <f t="shared" ca="1" si="104"/>
        <v>41774</v>
      </c>
      <c r="D416" s="3">
        <f t="shared" ca="1" si="97"/>
        <v>0.78819444444444453</v>
      </c>
      <c r="E416" s="3">
        <f t="shared" ca="1" si="105"/>
        <v>0.7993055555555556</v>
      </c>
      <c r="F416" s="4" t="s">
        <v>66</v>
      </c>
      <c r="G416" s="4" t="s">
        <v>88</v>
      </c>
      <c r="H416" t="str">
        <f t="shared" ca="1" si="98"/>
        <v>Van</v>
      </c>
      <c r="I416" t="str">
        <f t="shared" ca="1" si="99"/>
        <v>NYCVan 1</v>
      </c>
      <c r="J416" t="str">
        <f t="shared" ca="1" si="95"/>
        <v>NYC Driver7</v>
      </c>
      <c r="K416">
        <f ca="1">(Sheet2!$B$3+RANDBETWEEN(0,Sheet2!$B$2-Sheet2!$B$3))/1000000</f>
        <v>40.762819</v>
      </c>
      <c r="L416">
        <f ca="1">(Sheet2!$C$3+RANDBETWEEN(0,ABS(Sheet2!$C$2)-ABS(Sheet2!$C$3)))/1000000</f>
        <v>-73.946760999999995</v>
      </c>
      <c r="M416">
        <f ca="1">(Sheet2!$B$6+RANDBETWEEN(0,Sheet2!$B$5-Sheet2!$B$6))/1000000</f>
        <v>40.730479000000003</v>
      </c>
      <c r="N416">
        <f ca="1">(Sheet2!$C$6+RANDBETWEEN(0,ABS(Sheet2!$C$5)-ABS(Sheet2!$C$6)))/1000000</f>
        <v>-73.971097999999998</v>
      </c>
      <c r="O416">
        <f t="shared" ca="1" si="106"/>
        <v>4.047425316173233</v>
      </c>
      <c r="P416" t="str">
        <f t="shared" ca="1" si="107"/>
        <v>Completed</v>
      </c>
      <c r="Q416">
        <f t="shared" ca="1" si="100"/>
        <v>3</v>
      </c>
      <c r="R416">
        <f t="shared" ca="1" si="108"/>
        <v>5</v>
      </c>
      <c r="S416">
        <f t="shared" ca="1" si="101"/>
        <v>5</v>
      </c>
      <c r="T416" t="str">
        <f t="shared" ca="1" si="102"/>
        <v>Great Comment 5</v>
      </c>
      <c r="U416">
        <f t="shared" ca="1" si="103"/>
        <v>65</v>
      </c>
    </row>
    <row r="417" spans="1:21" x14ac:dyDescent="0.25">
      <c r="A417" t="str">
        <f t="shared" si="96"/>
        <v>NYC10415</v>
      </c>
      <c r="B417" t="s">
        <v>37</v>
      </c>
      <c r="C417" s="2">
        <f t="shared" ca="1" si="104"/>
        <v>41706</v>
      </c>
      <c r="D417" s="3">
        <f t="shared" ca="1" si="97"/>
        <v>0.50138888888888888</v>
      </c>
      <c r="E417" s="3">
        <f t="shared" ca="1" si="105"/>
        <v>0.51249999999999996</v>
      </c>
      <c r="F417" s="4" t="s">
        <v>66</v>
      </c>
      <c r="G417" s="4" t="s">
        <v>88</v>
      </c>
      <c r="H417" t="str">
        <f t="shared" ca="1" si="98"/>
        <v>Van</v>
      </c>
      <c r="I417" t="str">
        <f t="shared" ca="1" si="99"/>
        <v>NYCVan 1</v>
      </c>
      <c r="J417" t="str">
        <f t="shared" ca="1" si="95"/>
        <v>NYC Driver14</v>
      </c>
      <c r="K417">
        <f ca="1">(Sheet2!$B$3+RANDBETWEEN(0,Sheet2!$B$2-Sheet2!$B$3))/1000000</f>
        <v>40.765470999999998</v>
      </c>
      <c r="L417">
        <f ca="1">(Sheet2!$C$3+RANDBETWEEN(0,ABS(Sheet2!$C$2)-ABS(Sheet2!$C$3)))/1000000</f>
        <v>-73.943485999999993</v>
      </c>
      <c r="M417">
        <f ca="1">(Sheet2!$B$6+RANDBETWEEN(0,Sheet2!$B$5-Sheet2!$B$6))/1000000</f>
        <v>40.730550999999998</v>
      </c>
      <c r="N417">
        <f ca="1">(Sheet2!$C$6+RANDBETWEEN(0,ABS(Sheet2!$C$5)-ABS(Sheet2!$C$6)))/1000000</f>
        <v>-73.952391000000006</v>
      </c>
      <c r="O417">
        <f t="shared" ca="1" si="106"/>
        <v>3.603755575784795</v>
      </c>
      <c r="P417" t="str">
        <f t="shared" ca="1" si="107"/>
        <v>Not completed</v>
      </c>
      <c r="Q417">
        <f t="shared" ca="1" si="100"/>
        <v>2</v>
      </c>
      <c r="R417">
        <f t="shared" ca="1" si="108"/>
        <v>5</v>
      </c>
      <c r="S417">
        <f t="shared" ca="1" si="101"/>
        <v>1</v>
      </c>
      <c r="T417" t="str">
        <f t="shared" ca="1" si="102"/>
        <v>Bad Comment 2</v>
      </c>
      <c r="U417">
        <f t="shared" ca="1" si="103"/>
        <v>50</v>
      </c>
    </row>
    <row r="418" spans="1:21" x14ac:dyDescent="0.25">
      <c r="A418" t="str">
        <f t="shared" si="96"/>
        <v>NYC10416</v>
      </c>
      <c r="B418" t="s">
        <v>37</v>
      </c>
      <c r="C418" s="2">
        <f t="shared" ca="1" si="104"/>
        <v>41756</v>
      </c>
      <c r="D418" s="3">
        <f t="shared" ca="1" si="97"/>
        <v>0.80555555555555547</v>
      </c>
      <c r="E418" s="3">
        <f t="shared" ca="1" si="105"/>
        <v>0.81319444444444433</v>
      </c>
      <c r="F418" s="4" t="s">
        <v>66</v>
      </c>
      <c r="G418" s="4" t="s">
        <v>88</v>
      </c>
      <c r="H418" t="str">
        <f t="shared" ca="1" si="98"/>
        <v>Standard</v>
      </c>
      <c r="I418" t="str">
        <f t="shared" ca="1" si="99"/>
        <v>NYCStandard 1</v>
      </c>
      <c r="J418" t="str">
        <f t="shared" ca="1" si="95"/>
        <v>NYC Driver5</v>
      </c>
      <c r="K418">
        <f ca="1">(Sheet2!$B$3+RANDBETWEEN(0,Sheet2!$B$2-Sheet2!$B$3))/1000000</f>
        <v>40.772078999999998</v>
      </c>
      <c r="L418">
        <f ca="1">(Sheet2!$C$3+RANDBETWEEN(0,ABS(Sheet2!$C$2)-ABS(Sheet2!$C$3)))/1000000</f>
        <v>-73.958166000000006</v>
      </c>
      <c r="M418">
        <f ca="1">(Sheet2!$B$6+RANDBETWEEN(0,Sheet2!$B$5-Sheet2!$B$6))/1000000</f>
        <v>40.739576999999997</v>
      </c>
      <c r="N418">
        <f ca="1">(Sheet2!$C$6+RANDBETWEEN(0,ABS(Sheet2!$C$5)-ABS(Sheet2!$C$6)))/1000000</f>
        <v>-73.959236000000004</v>
      </c>
      <c r="O418">
        <f t="shared" ca="1" si="106"/>
        <v>3.2519607992717252</v>
      </c>
      <c r="P418" t="str">
        <f t="shared" ca="1" si="107"/>
        <v>Completed</v>
      </c>
      <c r="Q418">
        <f t="shared" ca="1" si="100"/>
        <v>3</v>
      </c>
      <c r="R418">
        <f t="shared" ca="1" si="108"/>
        <v>0</v>
      </c>
      <c r="S418">
        <f t="shared" ca="1" si="101"/>
        <v>5</v>
      </c>
      <c r="T418" t="str">
        <f t="shared" ca="1" si="102"/>
        <v>Great Comment 4</v>
      </c>
      <c r="U418">
        <f t="shared" ca="1" si="103"/>
        <v>98</v>
      </c>
    </row>
    <row r="419" spans="1:21" x14ac:dyDescent="0.25">
      <c r="A419" t="str">
        <f t="shared" si="96"/>
        <v>NYC10417</v>
      </c>
      <c r="B419" t="s">
        <v>37</v>
      </c>
      <c r="C419" s="2">
        <f t="shared" ca="1" si="104"/>
        <v>41840</v>
      </c>
      <c r="D419" s="3">
        <f t="shared" ca="1" si="97"/>
        <v>0.78680555555555554</v>
      </c>
      <c r="E419" s="3">
        <f t="shared" ca="1" si="105"/>
        <v>0.79652777777777772</v>
      </c>
      <c r="F419" s="4" t="s">
        <v>66</v>
      </c>
      <c r="G419" s="4" t="s">
        <v>88</v>
      </c>
      <c r="H419" t="str">
        <f t="shared" ca="1" si="98"/>
        <v>Van</v>
      </c>
      <c r="I419" t="str">
        <f t="shared" ca="1" si="99"/>
        <v>NYCVan 1</v>
      </c>
      <c r="J419" t="str">
        <f t="shared" ca="1" si="95"/>
        <v>NYC Driver2</v>
      </c>
      <c r="K419">
        <f ca="1">(Sheet2!$B$3+RANDBETWEEN(0,Sheet2!$B$2-Sheet2!$B$3))/1000000</f>
        <v>40.767591000000003</v>
      </c>
      <c r="L419">
        <f ca="1">(Sheet2!$C$3+RANDBETWEEN(0,ABS(Sheet2!$C$2)-ABS(Sheet2!$C$3)))/1000000</f>
        <v>-73.944875999999994</v>
      </c>
      <c r="M419">
        <f ca="1">(Sheet2!$B$6+RANDBETWEEN(0,Sheet2!$B$5-Sheet2!$B$6))/1000000</f>
        <v>40.740172999999999</v>
      </c>
      <c r="N419">
        <f ca="1">(Sheet2!$C$6+RANDBETWEEN(0,ABS(Sheet2!$C$5)-ABS(Sheet2!$C$6)))/1000000</f>
        <v>-73.963335999999998</v>
      </c>
      <c r="O419">
        <f t="shared" ca="1" si="106"/>
        <v>3.3053264952194965</v>
      </c>
      <c r="P419" t="str">
        <f t="shared" ca="1" si="107"/>
        <v>Completed</v>
      </c>
      <c r="Q419">
        <f t="shared" ca="1" si="100"/>
        <v>3</v>
      </c>
      <c r="R419">
        <f t="shared" ca="1" si="108"/>
        <v>5</v>
      </c>
      <c r="S419">
        <f t="shared" ca="1" si="101"/>
        <v>5</v>
      </c>
      <c r="T419" t="str">
        <f t="shared" ca="1" si="102"/>
        <v>Great Comment 2</v>
      </c>
      <c r="U419">
        <f t="shared" ca="1" si="103"/>
        <v>66</v>
      </c>
    </row>
    <row r="420" spans="1:21" x14ac:dyDescent="0.25">
      <c r="A420" t="str">
        <f t="shared" si="96"/>
        <v>NYC10418</v>
      </c>
      <c r="B420" t="s">
        <v>37</v>
      </c>
      <c r="C420" s="2">
        <f t="shared" ca="1" si="104"/>
        <v>41773</v>
      </c>
      <c r="D420" s="3">
        <f t="shared" ca="1" si="97"/>
        <v>0.76527777777777783</v>
      </c>
      <c r="E420" s="3">
        <f t="shared" ca="1" si="105"/>
        <v>0.77638888888888891</v>
      </c>
      <c r="F420" s="4" t="s">
        <v>66</v>
      </c>
      <c r="G420" s="4" t="s">
        <v>88</v>
      </c>
      <c r="H420" t="str">
        <f t="shared" ca="1" si="98"/>
        <v>Van</v>
      </c>
      <c r="I420" t="str">
        <f t="shared" ca="1" si="99"/>
        <v>NYCVan 2</v>
      </c>
      <c r="J420" t="str">
        <f t="shared" ca="1" si="95"/>
        <v>NYC Driver7</v>
      </c>
      <c r="K420">
        <f ca="1">(Sheet2!$B$6+RANDBETWEEN(0,Sheet2!$B$5-Sheet2!$B$6))/1000000</f>
        <v>40.740312000000003</v>
      </c>
      <c r="L420">
        <f ca="1">(Sheet2!$C$6+RANDBETWEEN(0,ABS(Sheet2!$C$5)-ABS(Sheet2!$C$6)))/1000000</f>
        <v>-73.975566999999998</v>
      </c>
      <c r="M420">
        <f ca="1">(Sheet2!$B$9+RANDBETWEEN(0,Sheet2!$B$8-Sheet2!$B$9))/1000000</f>
        <v>40.705815999999999</v>
      </c>
      <c r="N420">
        <f ca="1">(Sheet2!$C$9+RANDBETWEEN(0,ABS(Sheet2!$C$8)-ABS(Sheet2!$C$9)))/1000000</f>
        <v>-73.997540999999998</v>
      </c>
      <c r="O420">
        <f t="shared" ca="1" si="106"/>
        <v>4.0900252957652965</v>
      </c>
      <c r="P420" t="str">
        <f t="shared" ca="1" si="107"/>
        <v>Completed</v>
      </c>
      <c r="Q420">
        <f t="shared" ca="1" si="100"/>
        <v>3</v>
      </c>
      <c r="R420">
        <f t="shared" ca="1" si="108"/>
        <v>5</v>
      </c>
      <c r="S420">
        <f t="shared" ca="1" si="101"/>
        <v>5</v>
      </c>
      <c r="T420" t="str">
        <f t="shared" ca="1" si="102"/>
        <v>Great Comment 2</v>
      </c>
      <c r="U420">
        <f t="shared" ca="1" si="103"/>
        <v>90</v>
      </c>
    </row>
    <row r="421" spans="1:21" x14ac:dyDescent="0.25">
      <c r="A421" t="str">
        <f t="shared" si="96"/>
        <v>NYC10419</v>
      </c>
      <c r="B421" t="s">
        <v>37</v>
      </c>
      <c r="C421" s="2">
        <f t="shared" ca="1" si="104"/>
        <v>41744</v>
      </c>
      <c r="D421" s="3">
        <f t="shared" ca="1" si="97"/>
        <v>0.62152777777777779</v>
      </c>
      <c r="E421" s="3">
        <f t="shared" ca="1" si="105"/>
        <v>0.63541666666666663</v>
      </c>
      <c r="F421" s="4" t="s">
        <v>66</v>
      </c>
      <c r="G421" s="4" t="s">
        <v>88</v>
      </c>
      <c r="H421" t="str">
        <f t="shared" ca="1" si="98"/>
        <v>Van</v>
      </c>
      <c r="I421" t="str">
        <f t="shared" ca="1" si="99"/>
        <v>NYCVan 2</v>
      </c>
      <c r="J421" t="str">
        <f t="shared" ca="1" si="95"/>
        <v>NYC Driver2</v>
      </c>
      <c r="K421">
        <f ca="1">(Sheet2!$B$6+RANDBETWEEN(0,Sheet2!$B$5-Sheet2!$B$6))/1000000</f>
        <v>40.740330999999998</v>
      </c>
      <c r="L421">
        <f ca="1">(Sheet2!$C$6+RANDBETWEEN(0,ABS(Sheet2!$C$5)-ABS(Sheet2!$C$6)))/1000000</f>
        <v>-73.958865000000003</v>
      </c>
      <c r="M421">
        <f ca="1">(Sheet2!$B$9+RANDBETWEEN(0,Sheet2!$B$8-Sheet2!$B$9))/1000000</f>
        <v>40.707918999999997</v>
      </c>
      <c r="N421">
        <f ca="1">(Sheet2!$C$9+RANDBETWEEN(0,ABS(Sheet2!$C$8)-ABS(Sheet2!$C$9)))/1000000</f>
        <v>-74.000632999999993</v>
      </c>
      <c r="O421">
        <f t="shared" ca="1" si="106"/>
        <v>5.286873904302996</v>
      </c>
      <c r="P421" t="str">
        <f t="shared" ca="1" si="107"/>
        <v>Not completed</v>
      </c>
      <c r="Q421">
        <f t="shared" ca="1" si="100"/>
        <v>2</v>
      </c>
      <c r="R421">
        <f t="shared" ca="1" si="108"/>
        <v>5</v>
      </c>
      <c r="S421">
        <f t="shared" ca="1" si="101"/>
        <v>2</v>
      </c>
      <c r="T421" t="str">
        <f t="shared" ca="1" si="102"/>
        <v>Standard Comment 1</v>
      </c>
      <c r="U421">
        <f t="shared" ca="1" si="103"/>
        <v>40</v>
      </c>
    </row>
    <row r="422" spans="1:21" x14ac:dyDescent="0.25">
      <c r="A422" t="str">
        <f t="shared" si="96"/>
        <v>NYC10420</v>
      </c>
      <c r="B422" t="s">
        <v>37</v>
      </c>
      <c r="C422" s="2">
        <f t="shared" ca="1" si="104"/>
        <v>41701</v>
      </c>
      <c r="D422" s="3">
        <f t="shared" ca="1" si="97"/>
        <v>0.43263888888888885</v>
      </c>
      <c r="E422" s="3">
        <f t="shared" ca="1" si="105"/>
        <v>0.44513888888888886</v>
      </c>
      <c r="F422" s="4" t="s">
        <v>66</v>
      </c>
      <c r="G422" s="4" t="s">
        <v>88</v>
      </c>
      <c r="H422" t="str">
        <f t="shared" ca="1" si="98"/>
        <v>Van</v>
      </c>
      <c r="I422" t="str">
        <f t="shared" ca="1" si="99"/>
        <v>NYCVan 2</v>
      </c>
      <c r="J422" t="str">
        <f t="shared" ca="1" si="95"/>
        <v>NYC Driver4</v>
      </c>
      <c r="K422">
        <f ca="1">(Sheet2!$B$6+RANDBETWEEN(0,Sheet2!$B$5-Sheet2!$B$6))/1000000</f>
        <v>40.734726999999999</v>
      </c>
      <c r="L422">
        <f ca="1">(Sheet2!$C$6+RANDBETWEEN(0,ABS(Sheet2!$C$5)-ABS(Sheet2!$C$6)))/1000000</f>
        <v>-73.963947000000005</v>
      </c>
      <c r="M422">
        <f ca="1">(Sheet2!$B$9+RANDBETWEEN(0,Sheet2!$B$8-Sheet2!$B$9))/1000000</f>
        <v>40.710375999999997</v>
      </c>
      <c r="N422">
        <f ca="1">(Sheet2!$C$9+RANDBETWEEN(0,ABS(Sheet2!$C$8)-ABS(Sheet2!$C$9)))/1000000</f>
        <v>-73.999915000000001</v>
      </c>
      <c r="O422">
        <f t="shared" ca="1" si="106"/>
        <v>4.3435794283056461</v>
      </c>
      <c r="P422" t="str">
        <f t="shared" ca="1" si="107"/>
        <v>Completed</v>
      </c>
      <c r="Q422">
        <f t="shared" ca="1" si="100"/>
        <v>2</v>
      </c>
      <c r="R422">
        <f t="shared" ca="1" si="108"/>
        <v>5</v>
      </c>
      <c r="S422">
        <f t="shared" ca="1" si="101"/>
        <v>5</v>
      </c>
      <c r="T422" t="str">
        <f t="shared" ca="1" si="102"/>
        <v>Great Comment 5</v>
      </c>
      <c r="U422">
        <f t="shared" ca="1" si="103"/>
        <v>27</v>
      </c>
    </row>
    <row r="423" spans="1:21" x14ac:dyDescent="0.25">
      <c r="A423" t="str">
        <f t="shared" si="96"/>
        <v>NYC10421</v>
      </c>
      <c r="B423" t="s">
        <v>37</v>
      </c>
      <c r="C423" s="2">
        <f t="shared" ca="1" si="104"/>
        <v>41817</v>
      </c>
      <c r="D423" s="3">
        <f t="shared" ca="1" si="97"/>
        <v>6.7361111111111108E-2</v>
      </c>
      <c r="E423" s="3">
        <f t="shared" ca="1" si="105"/>
        <v>7.7083333333333337E-2</v>
      </c>
      <c r="F423" s="4" t="s">
        <v>67</v>
      </c>
      <c r="G423" s="4" t="s">
        <v>88</v>
      </c>
      <c r="H423" t="str">
        <f t="shared" ca="1" si="98"/>
        <v>Standard</v>
      </c>
      <c r="I423" t="str">
        <f t="shared" ca="1" si="99"/>
        <v>NYCStandard 1</v>
      </c>
      <c r="J423" t="str">
        <f t="shared" ca="1" si="95"/>
        <v>NYC Driver16</v>
      </c>
      <c r="K423">
        <f ca="1">(Sheet2!$B$6+RANDBETWEEN(0,Sheet2!$B$5-Sheet2!$B$6))/1000000</f>
        <v>40.730544999999999</v>
      </c>
      <c r="L423">
        <f ca="1">(Sheet2!$C$6+RANDBETWEEN(0,ABS(Sheet2!$C$5)-ABS(Sheet2!$C$6)))/1000000</f>
        <v>-73.972106999999994</v>
      </c>
      <c r="M423">
        <f ca="1">(Sheet2!$B$9+RANDBETWEEN(0,Sheet2!$B$8-Sheet2!$B$9))/1000000</f>
        <v>40.705164000000003</v>
      </c>
      <c r="N423">
        <f ca="1">(Sheet2!$C$9+RANDBETWEEN(0,ABS(Sheet2!$C$8)-ABS(Sheet2!$C$9)))/1000000</f>
        <v>-73.996588000000003</v>
      </c>
      <c r="O423">
        <f t="shared" ca="1" si="106"/>
        <v>3.5263501272562259</v>
      </c>
      <c r="P423" t="str">
        <f t="shared" ca="1" si="107"/>
        <v>Completed</v>
      </c>
      <c r="Q423">
        <f t="shared" ca="1" si="100"/>
        <v>3</v>
      </c>
      <c r="R423">
        <f t="shared" ca="1" si="108"/>
        <v>0</v>
      </c>
      <c r="S423">
        <f t="shared" ca="1" si="101"/>
        <v>4</v>
      </c>
      <c r="T423" t="str">
        <f t="shared" ca="1" si="102"/>
        <v>Great Comment 1</v>
      </c>
      <c r="U423">
        <f t="shared" ca="1" si="103"/>
        <v>7</v>
      </c>
    </row>
    <row r="424" spans="1:21" x14ac:dyDescent="0.25">
      <c r="A424" t="str">
        <f t="shared" si="96"/>
        <v>NYC10422</v>
      </c>
      <c r="B424" t="s">
        <v>37</v>
      </c>
      <c r="C424" s="2">
        <f t="shared" ca="1" si="104"/>
        <v>41816</v>
      </c>
      <c r="D424" s="3">
        <f t="shared" ca="1" si="97"/>
        <v>0.68125000000000002</v>
      </c>
      <c r="E424" s="3">
        <f t="shared" ca="1" si="105"/>
        <v>0.69374999999999998</v>
      </c>
      <c r="F424" s="4" t="s">
        <v>67</v>
      </c>
      <c r="G424" s="4" t="s">
        <v>88</v>
      </c>
      <c r="H424" t="str">
        <f t="shared" ca="1" si="98"/>
        <v>Luxury</v>
      </c>
      <c r="I424" t="str">
        <f t="shared" ca="1" si="99"/>
        <v>NYCLuxury 1</v>
      </c>
      <c r="J424" t="str">
        <f t="shared" ca="1" si="95"/>
        <v>NYC Driver12</v>
      </c>
      <c r="K424">
        <f ca="1">(Sheet2!$B$6+RANDBETWEEN(0,Sheet2!$B$5-Sheet2!$B$6))/1000000</f>
        <v>40.743385000000004</v>
      </c>
      <c r="L424">
        <f ca="1">(Sheet2!$C$6+RANDBETWEEN(0,ABS(Sheet2!$C$5)-ABS(Sheet2!$C$6)))/1000000</f>
        <v>-73.965603999999999</v>
      </c>
      <c r="M424">
        <f ca="1">(Sheet2!$B$9+RANDBETWEEN(0,Sheet2!$B$8-Sheet2!$B$9))/1000000</f>
        <v>40.708066000000002</v>
      </c>
      <c r="N424">
        <f ca="1">(Sheet2!$C$9+RANDBETWEEN(0,ABS(Sheet2!$C$8)-ABS(Sheet2!$C$9)))/1000000</f>
        <v>-73.999208999999993</v>
      </c>
      <c r="O424">
        <f t="shared" ca="1" si="106"/>
        <v>4.8751695211551365</v>
      </c>
      <c r="P424" t="str">
        <f t="shared" ca="1" si="107"/>
        <v>Completed</v>
      </c>
      <c r="Q424">
        <f t="shared" ca="1" si="100"/>
        <v>3</v>
      </c>
      <c r="R424">
        <f t="shared" ca="1" si="108"/>
        <v>10</v>
      </c>
      <c r="S424">
        <f t="shared" ca="1" si="101"/>
        <v>3</v>
      </c>
      <c r="T424" t="str">
        <f t="shared" ca="1" si="102"/>
        <v>Standard Comment 2</v>
      </c>
      <c r="U424">
        <f t="shared" ca="1" si="103"/>
        <v>43</v>
      </c>
    </row>
    <row r="425" spans="1:21" x14ac:dyDescent="0.25">
      <c r="A425" t="str">
        <f t="shared" si="96"/>
        <v>NYC10423</v>
      </c>
      <c r="B425" t="s">
        <v>37</v>
      </c>
      <c r="C425" s="2">
        <f t="shared" ca="1" si="104"/>
        <v>41712</v>
      </c>
      <c r="D425" s="3">
        <f t="shared" ca="1" si="97"/>
        <v>0.46458333333333335</v>
      </c>
      <c r="E425" s="3">
        <f t="shared" ca="1" si="105"/>
        <v>0.47430555555555559</v>
      </c>
      <c r="F425" s="4" t="s">
        <v>67</v>
      </c>
      <c r="G425" s="4" t="s">
        <v>88</v>
      </c>
      <c r="H425" t="str">
        <f t="shared" ca="1" si="98"/>
        <v>Luxury</v>
      </c>
      <c r="I425" t="str">
        <f t="shared" ca="1" si="99"/>
        <v>NYCLuxury 1</v>
      </c>
      <c r="J425" t="str">
        <f t="shared" ca="1" si="95"/>
        <v>NYC Driver12</v>
      </c>
      <c r="K425">
        <f ca="1">(Sheet2!$B$6+RANDBETWEEN(0,Sheet2!$B$5-Sheet2!$B$6))/1000000</f>
        <v>40.737991999999998</v>
      </c>
      <c r="L425">
        <f ca="1">(Sheet2!$C$6+RANDBETWEEN(0,ABS(Sheet2!$C$5)-ABS(Sheet2!$C$6)))/1000000</f>
        <v>-73.973866999999998</v>
      </c>
      <c r="M425">
        <f ca="1">(Sheet2!$B$9+RANDBETWEEN(0,Sheet2!$B$8-Sheet2!$B$9))/1000000</f>
        <v>40.705733000000002</v>
      </c>
      <c r="N425">
        <f ca="1">(Sheet2!$C$9+RANDBETWEEN(0,ABS(Sheet2!$C$8)-ABS(Sheet2!$C$9)))/1000000</f>
        <v>-74.001172999999994</v>
      </c>
      <c r="O425">
        <f t="shared" ca="1" si="106"/>
        <v>4.226417770405571</v>
      </c>
      <c r="P425" t="str">
        <f t="shared" ca="1" si="107"/>
        <v>Completed</v>
      </c>
      <c r="Q425">
        <f t="shared" ca="1" si="100"/>
        <v>2</v>
      </c>
      <c r="R425">
        <f t="shared" ca="1" si="108"/>
        <v>10</v>
      </c>
      <c r="S425">
        <f t="shared" ca="1" si="101"/>
        <v>4</v>
      </c>
      <c r="T425" t="str">
        <f t="shared" ca="1" si="102"/>
        <v>Great Comment 4</v>
      </c>
      <c r="U425">
        <f t="shared" ca="1" si="103"/>
        <v>55</v>
      </c>
    </row>
    <row r="426" spans="1:21" x14ac:dyDescent="0.25">
      <c r="A426" t="str">
        <f t="shared" si="96"/>
        <v>NYC10424</v>
      </c>
      <c r="B426" t="s">
        <v>37</v>
      </c>
      <c r="C426" s="2">
        <f t="shared" ca="1" si="104"/>
        <v>41728</v>
      </c>
      <c r="D426" s="3">
        <f t="shared" ca="1" si="97"/>
        <v>0.80833333333333324</v>
      </c>
      <c r="E426" s="3">
        <f t="shared" ca="1" si="105"/>
        <v>0.82083333333333319</v>
      </c>
      <c r="F426" s="4" t="s">
        <v>67</v>
      </c>
      <c r="G426" s="4" t="s">
        <v>88</v>
      </c>
      <c r="H426" t="str">
        <f t="shared" ca="1" si="98"/>
        <v>Standard</v>
      </c>
      <c r="I426" t="str">
        <f t="shared" ca="1" si="99"/>
        <v>NYCStandard 4</v>
      </c>
      <c r="J426" t="str">
        <f t="shared" ca="1" si="95"/>
        <v>NYC Driver12</v>
      </c>
      <c r="K426">
        <f ca="1">(Sheet2!$B$6+RANDBETWEEN(0,Sheet2!$B$5-Sheet2!$B$6))/1000000</f>
        <v>40.744399999999999</v>
      </c>
      <c r="L426">
        <f ca="1">(Sheet2!$C$6+RANDBETWEEN(0,ABS(Sheet2!$C$5)-ABS(Sheet2!$C$6)))/1000000</f>
        <v>-73.974599999999995</v>
      </c>
      <c r="M426">
        <f ca="1">(Sheet2!$B$9+RANDBETWEEN(0,Sheet2!$B$8-Sheet2!$B$9))/1000000</f>
        <v>40.706221999999997</v>
      </c>
      <c r="N426">
        <f ca="1">(Sheet2!$C$9+RANDBETWEEN(0,ABS(Sheet2!$C$8)-ABS(Sheet2!$C$9)))/1000000</f>
        <v>-73.995501000000004</v>
      </c>
      <c r="O426">
        <f t="shared" ca="1" si="106"/>
        <v>4.3524837564314929</v>
      </c>
      <c r="P426" t="str">
        <f t="shared" ca="1" si="107"/>
        <v>Completed</v>
      </c>
      <c r="Q426">
        <f t="shared" ca="1" si="100"/>
        <v>3</v>
      </c>
      <c r="R426">
        <f t="shared" ca="1" si="108"/>
        <v>0</v>
      </c>
      <c r="S426">
        <f t="shared" ca="1" si="101"/>
        <v>3</v>
      </c>
      <c r="T426" t="str">
        <f t="shared" ca="1" si="102"/>
        <v>Standard Comment 4</v>
      </c>
      <c r="U426">
        <f t="shared" ca="1" si="103"/>
        <v>85</v>
      </c>
    </row>
    <row r="427" spans="1:21" x14ac:dyDescent="0.25">
      <c r="A427" t="str">
        <f t="shared" si="96"/>
        <v>NYC10425</v>
      </c>
      <c r="B427" t="s">
        <v>37</v>
      </c>
      <c r="C427" s="2">
        <f t="shared" ca="1" si="104"/>
        <v>41742</v>
      </c>
      <c r="D427" s="3">
        <f t="shared" ca="1" si="97"/>
        <v>0.81388888888888899</v>
      </c>
      <c r="E427" s="3">
        <f t="shared" ca="1" si="105"/>
        <v>0.82777777777777783</v>
      </c>
      <c r="F427" s="4" t="s">
        <v>67</v>
      </c>
      <c r="G427" s="4" t="s">
        <v>88</v>
      </c>
      <c r="H427" t="str">
        <f t="shared" ca="1" si="98"/>
        <v>Van</v>
      </c>
      <c r="I427" t="str">
        <f t="shared" ca="1" si="99"/>
        <v>NYCVan 2</v>
      </c>
      <c r="J427" t="str">
        <f t="shared" ca="1" si="95"/>
        <v>NYC Driver16</v>
      </c>
      <c r="K427">
        <f ca="1">(Sheet2!$B$6+RANDBETWEEN(0,Sheet2!$B$5-Sheet2!$B$6))/1000000</f>
        <v>40.739255999999997</v>
      </c>
      <c r="L427">
        <f ca="1">(Sheet2!$C$6+RANDBETWEEN(0,ABS(Sheet2!$C$5)-ABS(Sheet2!$C$6)))/1000000</f>
        <v>-73.953580000000002</v>
      </c>
      <c r="M427">
        <f ca="1">(Sheet2!$B$9+RANDBETWEEN(0,Sheet2!$B$8-Sheet2!$B$9))/1000000</f>
        <v>40.707518</v>
      </c>
      <c r="N427">
        <f ca="1">(Sheet2!$C$9+RANDBETWEEN(0,ABS(Sheet2!$C$8)-ABS(Sheet2!$C$9)))/1000000</f>
        <v>-74.001206999999994</v>
      </c>
      <c r="O427">
        <f t="shared" ca="1" si="106"/>
        <v>5.723313527144918</v>
      </c>
      <c r="P427" t="str">
        <f t="shared" ca="1" si="107"/>
        <v>Completed</v>
      </c>
      <c r="Q427">
        <f t="shared" ca="1" si="100"/>
        <v>3</v>
      </c>
      <c r="R427">
        <f t="shared" ca="1" si="108"/>
        <v>5</v>
      </c>
      <c r="S427">
        <f t="shared" ca="1" si="101"/>
        <v>3</v>
      </c>
      <c r="T427" t="str">
        <f t="shared" ca="1" si="102"/>
        <v>Standard Comment 5</v>
      </c>
      <c r="U427">
        <f t="shared" ca="1" si="103"/>
        <v>65</v>
      </c>
    </row>
    <row r="428" spans="1:21" x14ac:dyDescent="0.25">
      <c r="A428" t="str">
        <f t="shared" si="96"/>
        <v>NYC10426</v>
      </c>
      <c r="B428" t="s">
        <v>37</v>
      </c>
      <c r="C428" s="2">
        <f t="shared" ca="1" si="104"/>
        <v>41772</v>
      </c>
      <c r="D428" s="3">
        <f t="shared" ca="1" si="97"/>
        <v>0.69513888888888886</v>
      </c>
      <c r="E428" s="3">
        <f t="shared" ca="1" si="105"/>
        <v>0.71180555555555558</v>
      </c>
      <c r="F428" s="4" t="s">
        <v>67</v>
      </c>
      <c r="G428" s="4" t="s">
        <v>88</v>
      </c>
      <c r="H428" t="str">
        <f t="shared" ca="1" si="98"/>
        <v>Standard</v>
      </c>
      <c r="I428" t="str">
        <f t="shared" ca="1" si="99"/>
        <v>NYCStandard 3</v>
      </c>
      <c r="J428" t="str">
        <f t="shared" ca="1" si="95"/>
        <v>NYC Driver8</v>
      </c>
      <c r="K428">
        <f ca="1">(Sheet2!$B$6+RANDBETWEEN(0,Sheet2!$B$5-Sheet2!$B$6))/1000000</f>
        <v>40.744641000000001</v>
      </c>
      <c r="L428">
        <f ca="1">(Sheet2!$C$6+RANDBETWEEN(0,ABS(Sheet2!$C$5)-ABS(Sheet2!$C$6)))/1000000</f>
        <v>-73.954813999999999</v>
      </c>
      <c r="M428">
        <f ca="1">(Sheet2!$B$9+RANDBETWEEN(0,Sheet2!$B$8-Sheet2!$B$9))/1000000</f>
        <v>40.709105999999998</v>
      </c>
      <c r="N428">
        <f ca="1">(Sheet2!$C$9+RANDBETWEEN(0,ABS(Sheet2!$C$8)-ABS(Sheet2!$C$9)))/1000000</f>
        <v>-74.002427999999995</v>
      </c>
      <c r="O428">
        <f t="shared" ca="1" si="106"/>
        <v>5.9412365892968779</v>
      </c>
      <c r="P428" t="str">
        <f t="shared" ca="1" si="107"/>
        <v>Completed</v>
      </c>
      <c r="Q428">
        <f t="shared" ca="1" si="100"/>
        <v>3</v>
      </c>
      <c r="R428">
        <f t="shared" ca="1" si="108"/>
        <v>0</v>
      </c>
      <c r="S428">
        <f t="shared" ca="1" si="101"/>
        <v>3</v>
      </c>
      <c r="T428" t="str">
        <f t="shared" ca="1" si="102"/>
        <v>Standard Comment 2</v>
      </c>
      <c r="U428">
        <f t="shared" ca="1" si="103"/>
        <v>58</v>
      </c>
    </row>
    <row r="429" spans="1:21" x14ac:dyDescent="0.25">
      <c r="A429" t="str">
        <f t="shared" si="96"/>
        <v>NYC10427</v>
      </c>
      <c r="B429" t="s">
        <v>37</v>
      </c>
      <c r="C429" s="2">
        <f t="shared" ca="1" si="104"/>
        <v>41832</v>
      </c>
      <c r="D429" s="3">
        <f t="shared" ca="1" si="97"/>
        <v>8.0555555555555561E-2</v>
      </c>
      <c r="E429" s="3">
        <f t="shared" ca="1" si="105"/>
        <v>0.10138888888888889</v>
      </c>
      <c r="F429" s="4" t="s">
        <v>67</v>
      </c>
      <c r="G429" s="4" t="s">
        <v>88</v>
      </c>
      <c r="H429" t="str">
        <f t="shared" ca="1" si="98"/>
        <v>Van</v>
      </c>
      <c r="I429" t="str">
        <f t="shared" ca="1" si="99"/>
        <v>NYCVan 2</v>
      </c>
      <c r="J429" t="str">
        <f t="shared" ca="1" si="95"/>
        <v>NYC Driver6</v>
      </c>
      <c r="K429">
        <f ca="1">(Sheet2!$B$6+RANDBETWEEN(0,Sheet2!$B$5-Sheet2!$B$6))/1000000</f>
        <v>40.744855000000001</v>
      </c>
      <c r="L429">
        <f ca="1">(Sheet2!$C$6+RANDBETWEEN(0,ABS(Sheet2!$C$5)-ABS(Sheet2!$C$6)))/1000000</f>
        <v>-73.946461999999997</v>
      </c>
      <c r="M429">
        <f ca="1">(Sheet2!$B$9+RANDBETWEEN(0,Sheet2!$B$8-Sheet2!$B$9))/1000000</f>
        <v>40.705784000000001</v>
      </c>
      <c r="N429">
        <f ca="1">(Sheet2!$C$9+RANDBETWEEN(0,ABS(Sheet2!$C$8)-ABS(Sheet2!$C$9)))/1000000</f>
        <v>-74.002758999999998</v>
      </c>
      <c r="O429">
        <f t="shared" ca="1" si="106"/>
        <v>6.8526602498591744</v>
      </c>
      <c r="P429" t="str">
        <f t="shared" ca="1" si="107"/>
        <v>Completed</v>
      </c>
      <c r="Q429">
        <f t="shared" ca="1" si="100"/>
        <v>3</v>
      </c>
      <c r="R429">
        <f t="shared" ca="1" si="108"/>
        <v>5</v>
      </c>
      <c r="S429">
        <f t="shared" ca="1" si="101"/>
        <v>5</v>
      </c>
      <c r="T429" t="str">
        <f t="shared" ca="1" si="102"/>
        <v>Great Comment 4</v>
      </c>
      <c r="U429">
        <f t="shared" ca="1" si="103"/>
        <v>9</v>
      </c>
    </row>
    <row r="430" spans="1:21" x14ac:dyDescent="0.25">
      <c r="A430" t="str">
        <f t="shared" si="96"/>
        <v>NYC10428</v>
      </c>
      <c r="B430" t="s">
        <v>37</v>
      </c>
      <c r="C430" s="2">
        <f t="shared" ca="1" si="104"/>
        <v>41831</v>
      </c>
      <c r="D430" s="3">
        <f t="shared" ca="1" si="97"/>
        <v>0.30902777777777779</v>
      </c>
      <c r="E430" s="3">
        <f t="shared" ca="1" si="105"/>
        <v>0.3215277777777778</v>
      </c>
      <c r="F430" s="4" t="s">
        <v>67</v>
      </c>
      <c r="G430" s="4" t="s">
        <v>88</v>
      </c>
      <c r="H430" t="str">
        <f t="shared" ca="1" si="98"/>
        <v>Standard</v>
      </c>
      <c r="I430" t="str">
        <f t="shared" ca="1" si="99"/>
        <v>NYCStandard 2</v>
      </c>
      <c r="J430" t="str">
        <f t="shared" ca="1" si="95"/>
        <v>NYC Driver2</v>
      </c>
      <c r="K430">
        <f ca="1">(Sheet2!$B$6+RANDBETWEEN(0,Sheet2!$B$5-Sheet2!$B$6))/1000000</f>
        <v>40.730438999999997</v>
      </c>
      <c r="L430">
        <f ca="1">(Sheet2!$C$6+RANDBETWEEN(0,ABS(Sheet2!$C$5)-ABS(Sheet2!$C$6)))/1000000</f>
        <v>-73.958488000000003</v>
      </c>
      <c r="M430">
        <f ca="1">(Sheet2!$B$9+RANDBETWEEN(0,Sheet2!$B$8-Sheet2!$B$9))/1000000</f>
        <v>40.711294000000002</v>
      </c>
      <c r="N430">
        <f ca="1">(Sheet2!$C$9+RANDBETWEEN(0,ABS(Sheet2!$C$8)-ABS(Sheet2!$C$9)))/1000000</f>
        <v>-73.997139000000004</v>
      </c>
      <c r="O430">
        <f t="shared" ca="1" si="106"/>
        <v>4.3132711785836051</v>
      </c>
      <c r="P430" t="str">
        <f t="shared" ca="1" si="107"/>
        <v>Completed</v>
      </c>
      <c r="Q430">
        <f t="shared" ca="1" si="100"/>
        <v>3</v>
      </c>
      <c r="R430">
        <f t="shared" ca="1" si="108"/>
        <v>0</v>
      </c>
      <c r="S430">
        <f t="shared" ca="1" si="101"/>
        <v>5</v>
      </c>
      <c r="T430" t="str">
        <f t="shared" ca="1" si="102"/>
        <v>Great Comment 4</v>
      </c>
      <c r="U430">
        <f t="shared" ca="1" si="103"/>
        <v>17</v>
      </c>
    </row>
    <row r="431" spans="1:21" x14ac:dyDescent="0.25">
      <c r="A431" t="str">
        <f t="shared" si="96"/>
        <v>NYC10429</v>
      </c>
      <c r="B431" t="s">
        <v>37</v>
      </c>
      <c r="C431" s="2">
        <f t="shared" ca="1" si="104"/>
        <v>41779</v>
      </c>
      <c r="D431" s="3">
        <f t="shared" ca="1" si="97"/>
        <v>0.12361111111111112</v>
      </c>
      <c r="E431" s="3">
        <f t="shared" ca="1" si="105"/>
        <v>0.13680555555555557</v>
      </c>
      <c r="F431" s="4" t="s">
        <v>67</v>
      </c>
      <c r="G431" s="4" t="s">
        <v>88</v>
      </c>
      <c r="H431" t="str">
        <f t="shared" ca="1" si="98"/>
        <v>Standard</v>
      </c>
      <c r="I431" t="str">
        <f t="shared" ca="1" si="99"/>
        <v>NYCStandard 3</v>
      </c>
      <c r="J431" t="str">
        <f t="shared" ca="1" si="95"/>
        <v>NYC Driver7</v>
      </c>
      <c r="K431">
        <f ca="1">(Sheet2!$B$6+RANDBETWEEN(0,Sheet2!$B$5-Sheet2!$B$6))/1000000</f>
        <v>40.742381000000002</v>
      </c>
      <c r="L431">
        <f ca="1">(Sheet2!$C$6+RANDBETWEEN(0,ABS(Sheet2!$C$5)-ABS(Sheet2!$C$6)))/1000000</f>
        <v>-73.968356999999997</v>
      </c>
      <c r="M431">
        <f ca="1">(Sheet2!$B$9+RANDBETWEEN(0,Sheet2!$B$8-Sheet2!$B$9))/1000000</f>
        <v>40.705364000000003</v>
      </c>
      <c r="N431">
        <f ca="1">(Sheet2!$C$9+RANDBETWEEN(0,ABS(Sheet2!$C$8)-ABS(Sheet2!$C$9)))/1000000</f>
        <v>-73.998191000000006</v>
      </c>
      <c r="O431">
        <f t="shared" ca="1" si="106"/>
        <v>4.7542884273043429</v>
      </c>
      <c r="P431" t="str">
        <f t="shared" ca="1" si="107"/>
        <v>Completed</v>
      </c>
      <c r="Q431">
        <f t="shared" ca="1" si="100"/>
        <v>3</v>
      </c>
      <c r="R431">
        <f t="shared" ca="1" si="108"/>
        <v>0</v>
      </c>
      <c r="S431">
        <f t="shared" ca="1" si="101"/>
        <v>5</v>
      </c>
      <c r="T431" t="str">
        <f t="shared" ca="1" si="102"/>
        <v>Great Comment 1</v>
      </c>
      <c r="U431">
        <f t="shared" ca="1" si="103"/>
        <v>0</v>
      </c>
    </row>
    <row r="432" spans="1:21" x14ac:dyDescent="0.25">
      <c r="A432" t="str">
        <f t="shared" si="96"/>
        <v>NYC10430</v>
      </c>
      <c r="B432" t="s">
        <v>37</v>
      </c>
      <c r="C432" s="2">
        <f t="shared" ca="1" si="104"/>
        <v>41708</v>
      </c>
      <c r="D432" s="3">
        <f t="shared" ca="1" si="97"/>
        <v>0.59583333333333333</v>
      </c>
      <c r="E432" s="3">
        <f t="shared" ca="1" si="105"/>
        <v>0.60486111111111107</v>
      </c>
      <c r="F432" s="4" t="s">
        <v>67</v>
      </c>
      <c r="G432" s="4" t="s">
        <v>88</v>
      </c>
      <c r="H432" t="str">
        <f t="shared" ca="1" si="98"/>
        <v>Standard</v>
      </c>
      <c r="I432" t="str">
        <f t="shared" ca="1" si="99"/>
        <v>NYCStandard 3</v>
      </c>
      <c r="J432" t="str">
        <f t="shared" ca="1" si="95"/>
        <v>NYC Driver8</v>
      </c>
      <c r="K432">
        <f ca="1">(Sheet2!$B$6+RANDBETWEEN(0,Sheet2!$B$5-Sheet2!$B$6))/1000000</f>
        <v>40.729087999999997</v>
      </c>
      <c r="L432">
        <f ca="1">(Sheet2!$C$6+RANDBETWEEN(0,ABS(Sheet2!$C$5)-ABS(Sheet2!$C$6)))/1000000</f>
        <v>-73.970595000000003</v>
      </c>
      <c r="M432">
        <f ca="1">(Sheet2!$B$9+RANDBETWEEN(0,Sheet2!$B$8-Sheet2!$B$9))/1000000</f>
        <v>40.711709999999997</v>
      </c>
      <c r="N432">
        <f ca="1">(Sheet2!$C$9+RANDBETWEEN(0,ABS(Sheet2!$C$8)-ABS(Sheet2!$C$9)))/1000000</f>
        <v>-73.996056999999993</v>
      </c>
      <c r="O432">
        <f t="shared" ca="1" si="106"/>
        <v>3.0827071349708195</v>
      </c>
      <c r="P432" t="str">
        <f t="shared" ca="1" si="107"/>
        <v>Completed</v>
      </c>
      <c r="Q432">
        <f t="shared" ca="1" si="100"/>
        <v>2</v>
      </c>
      <c r="R432">
        <f t="shared" ca="1" si="108"/>
        <v>0</v>
      </c>
      <c r="S432">
        <f t="shared" ca="1" si="101"/>
        <v>5</v>
      </c>
      <c r="T432" t="str">
        <f t="shared" ca="1" si="102"/>
        <v>Great Comment 2</v>
      </c>
      <c r="U432">
        <f t="shared" ca="1" si="103"/>
        <v>56</v>
      </c>
    </row>
    <row r="433" spans="1:21" x14ac:dyDescent="0.25">
      <c r="A433" t="str">
        <f t="shared" si="96"/>
        <v>NYC10431</v>
      </c>
      <c r="B433" t="s">
        <v>37</v>
      </c>
      <c r="C433" s="2">
        <f t="shared" ca="1" si="104"/>
        <v>41829</v>
      </c>
      <c r="D433" s="3">
        <f t="shared" ca="1" si="97"/>
        <v>0.40277777777777773</v>
      </c>
      <c r="E433" s="3">
        <f t="shared" ca="1" si="105"/>
        <v>0.40972222222222215</v>
      </c>
      <c r="F433" s="4" t="s">
        <v>67</v>
      </c>
      <c r="G433" s="4" t="s">
        <v>88</v>
      </c>
      <c r="H433" t="str">
        <f t="shared" ca="1" si="98"/>
        <v>Standard</v>
      </c>
      <c r="I433" t="str">
        <f t="shared" ca="1" si="99"/>
        <v>NYCStandard 2</v>
      </c>
      <c r="J433" t="str">
        <f t="shared" ca="1" si="95"/>
        <v>NYC Driver2</v>
      </c>
      <c r="K433">
        <f ca="1">(Sheet2!$B$6+RANDBETWEEN(0,Sheet2!$B$5-Sheet2!$B$6))/1000000</f>
        <v>40.730311999999998</v>
      </c>
      <c r="L433">
        <f ca="1">(Sheet2!$C$6+RANDBETWEEN(0,ABS(Sheet2!$C$5)-ABS(Sheet2!$C$6)))/1000000</f>
        <v>-73.969853999999998</v>
      </c>
      <c r="M433">
        <f ca="1">(Sheet2!$B$9+RANDBETWEEN(0,Sheet2!$B$8-Sheet2!$B$9))/1000000</f>
        <v>40.713034</v>
      </c>
      <c r="N433">
        <f ca="1">(Sheet2!$C$9+RANDBETWEEN(0,ABS(Sheet2!$C$8)-ABS(Sheet2!$C$9)))/1000000</f>
        <v>-73.995752999999993</v>
      </c>
      <c r="O433">
        <f t="shared" ca="1" si="106"/>
        <v>3.1133382164487045</v>
      </c>
      <c r="P433" t="str">
        <f t="shared" ca="1" si="107"/>
        <v>Completed</v>
      </c>
      <c r="Q433">
        <f t="shared" ca="1" si="100"/>
        <v>3</v>
      </c>
      <c r="R433">
        <f t="shared" ca="1" si="108"/>
        <v>0</v>
      </c>
      <c r="S433">
        <f t="shared" ca="1" si="101"/>
        <v>5</v>
      </c>
      <c r="T433" t="str">
        <f t="shared" ca="1" si="102"/>
        <v>Great Comment 3</v>
      </c>
      <c r="U433">
        <f t="shared" ca="1" si="103"/>
        <v>29</v>
      </c>
    </row>
    <row r="434" spans="1:21" x14ac:dyDescent="0.25">
      <c r="A434" t="str">
        <f t="shared" si="96"/>
        <v>NYC10432</v>
      </c>
      <c r="B434" t="s">
        <v>37</v>
      </c>
      <c r="C434" s="2">
        <f t="shared" ca="1" si="104"/>
        <v>41842</v>
      </c>
      <c r="D434" s="3">
        <f t="shared" ca="1" si="97"/>
        <v>0.57708333333333328</v>
      </c>
      <c r="E434" s="3">
        <f t="shared" ca="1" si="105"/>
        <v>0.59027777777777768</v>
      </c>
      <c r="F434" s="4" t="s">
        <v>67</v>
      </c>
      <c r="G434" s="4" t="s">
        <v>88</v>
      </c>
      <c r="H434" t="str">
        <f t="shared" ca="1" si="98"/>
        <v>Luxury</v>
      </c>
      <c r="I434" t="str">
        <f t="shared" ca="1" si="99"/>
        <v>NYCLuxury 2</v>
      </c>
      <c r="J434" t="str">
        <f t="shared" ca="1" si="95"/>
        <v>NYC Driver18</v>
      </c>
      <c r="K434">
        <f ca="1">(Sheet2!$B$6+RANDBETWEEN(0,Sheet2!$B$5-Sheet2!$B$6))/1000000</f>
        <v>40.734610000000004</v>
      </c>
      <c r="L434">
        <f ca="1">(Sheet2!$C$6+RANDBETWEEN(0,ABS(Sheet2!$C$5)-ABS(Sheet2!$C$6)))/1000000</f>
        <v>-73.951888999999994</v>
      </c>
      <c r="M434">
        <f ca="1">(Sheet2!$B$9+RANDBETWEEN(0,Sheet2!$B$8-Sheet2!$B$9))/1000000</f>
        <v>40.708851000000003</v>
      </c>
      <c r="N434">
        <f ca="1">(Sheet2!$C$9+RANDBETWEEN(0,ABS(Sheet2!$C$8)-ABS(Sheet2!$C$9)))/1000000</f>
        <v>-74.001418000000001</v>
      </c>
      <c r="O434">
        <f t="shared" ca="1" si="106"/>
        <v>5.5826946199841521</v>
      </c>
      <c r="P434" t="str">
        <f t="shared" ca="1" si="107"/>
        <v>Not completed</v>
      </c>
      <c r="Q434">
        <f t="shared" ca="1" si="100"/>
        <v>2</v>
      </c>
      <c r="R434">
        <f t="shared" ca="1" si="108"/>
        <v>10</v>
      </c>
      <c r="S434">
        <f t="shared" ca="1" si="101"/>
        <v>5</v>
      </c>
      <c r="T434" t="str">
        <f t="shared" ca="1" si="102"/>
        <v>Great Comment 5</v>
      </c>
      <c r="U434">
        <f t="shared" ca="1" si="103"/>
        <v>40</v>
      </c>
    </row>
    <row r="435" spans="1:21" x14ac:dyDescent="0.25">
      <c r="A435" t="str">
        <f t="shared" si="96"/>
        <v>NYC10433</v>
      </c>
      <c r="B435" t="s">
        <v>37</v>
      </c>
      <c r="C435" s="2">
        <f t="shared" ca="1" si="104"/>
        <v>41768</v>
      </c>
      <c r="D435" s="3">
        <f t="shared" ca="1" si="97"/>
        <v>0.60277777777777775</v>
      </c>
      <c r="E435" s="3">
        <f t="shared" ca="1" si="105"/>
        <v>0.61319444444444438</v>
      </c>
      <c r="F435" s="4" t="s">
        <v>67</v>
      </c>
      <c r="G435" s="4" t="s">
        <v>88</v>
      </c>
      <c r="H435" t="str">
        <f t="shared" ca="1" si="98"/>
        <v>Van</v>
      </c>
      <c r="I435" t="str">
        <f t="shared" ca="1" si="99"/>
        <v>NYCVan 2</v>
      </c>
      <c r="J435" t="str">
        <f t="shared" ca="1" si="95"/>
        <v>NYC Driver12</v>
      </c>
      <c r="K435">
        <f ca="1">(Sheet2!$B$6+RANDBETWEEN(0,Sheet2!$B$5-Sheet2!$B$6))/1000000</f>
        <v>40.743720000000003</v>
      </c>
      <c r="L435">
        <f ca="1">(Sheet2!$C$6+RANDBETWEEN(0,ABS(Sheet2!$C$5)-ABS(Sheet2!$C$6)))/1000000</f>
        <v>-73.964406999999994</v>
      </c>
      <c r="M435">
        <f ca="1">(Sheet2!$B$9+RANDBETWEEN(0,Sheet2!$B$8-Sheet2!$B$9))/1000000</f>
        <v>40.712479999999999</v>
      </c>
      <c r="N435">
        <f ca="1">(Sheet2!$C$9+RANDBETWEEN(0,ABS(Sheet2!$C$8)-ABS(Sheet2!$C$9)))/1000000</f>
        <v>-73.993945999999994</v>
      </c>
      <c r="O435">
        <f t="shared" ca="1" si="106"/>
        <v>4.2994070765629999</v>
      </c>
      <c r="P435" t="str">
        <f t="shared" ca="1" si="107"/>
        <v>Completed</v>
      </c>
      <c r="Q435">
        <f t="shared" ca="1" si="100"/>
        <v>2</v>
      </c>
      <c r="R435">
        <f t="shared" ca="1" si="108"/>
        <v>5</v>
      </c>
      <c r="S435">
        <f t="shared" ca="1" si="101"/>
        <v>4</v>
      </c>
      <c r="T435" t="str">
        <f t="shared" ca="1" si="102"/>
        <v>Great Comment 3</v>
      </c>
      <c r="U435">
        <f t="shared" ca="1" si="103"/>
        <v>62</v>
      </c>
    </row>
    <row r="436" spans="1:21" x14ac:dyDescent="0.25">
      <c r="A436" t="str">
        <f t="shared" si="96"/>
        <v>NYC10434</v>
      </c>
      <c r="B436" t="s">
        <v>37</v>
      </c>
      <c r="C436" s="2">
        <f t="shared" ca="1" si="104"/>
        <v>41716</v>
      </c>
      <c r="D436" s="3">
        <f t="shared" ca="1" si="97"/>
        <v>0.8847222222222223</v>
      </c>
      <c r="E436" s="3">
        <f t="shared" ca="1" si="105"/>
        <v>0.89375000000000004</v>
      </c>
      <c r="F436" s="4" t="s">
        <v>67</v>
      </c>
      <c r="G436" s="4" t="s">
        <v>88</v>
      </c>
      <c r="H436" t="str">
        <f t="shared" ca="1" si="98"/>
        <v>Standard</v>
      </c>
      <c r="I436" t="str">
        <f t="shared" ca="1" si="99"/>
        <v>NYCStandard 3</v>
      </c>
      <c r="J436" t="str">
        <f t="shared" ca="1" si="95"/>
        <v>NYC Driver6</v>
      </c>
      <c r="K436">
        <f ca="1">(Sheet2!$B$6+RANDBETWEEN(0,Sheet2!$B$5-Sheet2!$B$6))/1000000</f>
        <v>40.739021999999999</v>
      </c>
      <c r="L436">
        <f ca="1">(Sheet2!$C$6+RANDBETWEEN(0,ABS(Sheet2!$C$5)-ABS(Sheet2!$C$6)))/1000000</f>
        <v>-73.965507000000002</v>
      </c>
      <c r="M436">
        <f ca="1">(Sheet2!$B$9+RANDBETWEEN(0,Sheet2!$B$8-Sheet2!$B$9))/1000000</f>
        <v>40.710417</v>
      </c>
      <c r="N436">
        <f ca="1">(Sheet2!$C$9+RANDBETWEEN(0,ABS(Sheet2!$C$8)-ABS(Sheet2!$C$9)))/1000000</f>
        <v>-73.999508000000006</v>
      </c>
      <c r="O436">
        <f t="shared" ca="1" si="106"/>
        <v>4.4433253605829943</v>
      </c>
      <c r="P436" t="str">
        <f t="shared" ca="1" si="107"/>
        <v>Completed</v>
      </c>
      <c r="Q436">
        <f t="shared" ca="1" si="100"/>
        <v>3</v>
      </c>
      <c r="R436">
        <f t="shared" ca="1" si="108"/>
        <v>0</v>
      </c>
      <c r="S436">
        <f t="shared" ca="1" si="101"/>
        <v>5</v>
      </c>
      <c r="T436" t="str">
        <f t="shared" ca="1" si="102"/>
        <v>Great Comment 4</v>
      </c>
      <c r="U436">
        <f t="shared" ca="1" si="103"/>
        <v>97</v>
      </c>
    </row>
    <row r="437" spans="1:21" x14ac:dyDescent="0.25">
      <c r="A437" t="str">
        <f t="shared" si="96"/>
        <v>NYC10435</v>
      </c>
      <c r="B437" t="s">
        <v>37</v>
      </c>
      <c r="C437" s="2">
        <f t="shared" ca="1" si="104"/>
        <v>41768</v>
      </c>
      <c r="D437" s="3">
        <f t="shared" ca="1" si="97"/>
        <v>0.68125000000000002</v>
      </c>
      <c r="E437" s="3">
        <f t="shared" ca="1" si="105"/>
        <v>0.69444444444444442</v>
      </c>
      <c r="F437" s="4" t="s">
        <v>67</v>
      </c>
      <c r="G437" s="4" t="s">
        <v>88</v>
      </c>
      <c r="H437" t="str">
        <f t="shared" ca="1" si="98"/>
        <v>Van</v>
      </c>
      <c r="I437" t="str">
        <f t="shared" ca="1" si="99"/>
        <v>NYCVan 2</v>
      </c>
      <c r="J437" t="str">
        <f t="shared" ca="1" si="95"/>
        <v>NYC Driver2</v>
      </c>
      <c r="K437">
        <f ca="1">(Sheet2!$B$6+RANDBETWEEN(0,Sheet2!$B$5-Sheet2!$B$6))/1000000</f>
        <v>40.744010000000003</v>
      </c>
      <c r="L437">
        <f ca="1">(Sheet2!$C$6+RANDBETWEEN(0,ABS(Sheet2!$C$5)-ABS(Sheet2!$C$6)))/1000000</f>
        <v>-73.962836999999993</v>
      </c>
      <c r="M437">
        <f ca="1">(Sheet2!$B$9+RANDBETWEEN(0,Sheet2!$B$8-Sheet2!$B$9))/1000000</f>
        <v>40.713039999999999</v>
      </c>
      <c r="N437">
        <f ca="1">(Sheet2!$C$9+RANDBETWEEN(0,ABS(Sheet2!$C$8)-ABS(Sheet2!$C$9)))/1000000</f>
        <v>-73.997095000000002</v>
      </c>
      <c r="O437">
        <f t="shared" ca="1" si="106"/>
        <v>4.6181722185297502</v>
      </c>
      <c r="P437" t="str">
        <f t="shared" ca="1" si="107"/>
        <v>Completed</v>
      </c>
      <c r="Q437">
        <f t="shared" ca="1" si="100"/>
        <v>3</v>
      </c>
      <c r="R437">
        <f t="shared" ca="1" si="108"/>
        <v>5</v>
      </c>
      <c r="S437">
        <f t="shared" ca="1" si="101"/>
        <v>5</v>
      </c>
      <c r="T437" t="str">
        <f t="shared" ca="1" si="102"/>
        <v>Great Comment 5</v>
      </c>
      <c r="U437">
        <f t="shared" ca="1" si="103"/>
        <v>49</v>
      </c>
    </row>
    <row r="438" spans="1:21" x14ac:dyDescent="0.25">
      <c r="A438" t="str">
        <f t="shared" si="96"/>
        <v>NYC10436</v>
      </c>
      <c r="B438" t="s">
        <v>37</v>
      </c>
      <c r="C438" s="2">
        <f t="shared" ca="1" si="104"/>
        <v>41813</v>
      </c>
      <c r="D438" s="3">
        <f t="shared" ca="1" si="97"/>
        <v>0.9868055555555556</v>
      </c>
      <c r="E438" s="3">
        <f t="shared" ca="1" si="105"/>
        <v>0.99583333333333335</v>
      </c>
      <c r="F438" s="4" t="s">
        <v>68</v>
      </c>
      <c r="G438" s="4" t="s">
        <v>88</v>
      </c>
      <c r="H438" t="str">
        <f t="shared" ca="1" si="98"/>
        <v>Standard</v>
      </c>
      <c r="I438" t="str">
        <f t="shared" ca="1" si="99"/>
        <v>NYCStandard 2</v>
      </c>
      <c r="J438" t="str">
        <f t="shared" ca="1" si="95"/>
        <v>NYC Driver8</v>
      </c>
      <c r="K438">
        <f ca="1">(Sheet2!$B$6+RANDBETWEEN(0,Sheet2!$B$5-Sheet2!$B$6))/1000000</f>
        <v>40.730677</v>
      </c>
      <c r="L438">
        <f ca="1">(Sheet2!$C$6+RANDBETWEEN(0,ABS(Sheet2!$C$5)-ABS(Sheet2!$C$6)))/1000000</f>
        <v>-73.960341999999997</v>
      </c>
      <c r="M438">
        <f ca="1">(Sheet2!$B$9+RANDBETWEEN(0,Sheet2!$B$8-Sheet2!$B$9))/1000000</f>
        <v>40.706674</v>
      </c>
      <c r="N438">
        <f ca="1">(Sheet2!$C$9+RANDBETWEEN(0,ABS(Sheet2!$C$8)-ABS(Sheet2!$C$9)))/1000000</f>
        <v>-73.995611999999994</v>
      </c>
      <c r="O438">
        <f t="shared" ca="1" si="106"/>
        <v>4.2662828188013977</v>
      </c>
      <c r="P438" t="str">
        <f t="shared" ca="1" si="107"/>
        <v>Completed</v>
      </c>
      <c r="Q438">
        <f t="shared" ca="1" si="100"/>
        <v>3</v>
      </c>
      <c r="R438">
        <f t="shared" ca="1" si="108"/>
        <v>0</v>
      </c>
      <c r="S438">
        <f t="shared" ca="1" si="101"/>
        <v>3</v>
      </c>
      <c r="T438" t="str">
        <f t="shared" ca="1" si="102"/>
        <v>Standard Comment 4</v>
      </c>
      <c r="U438">
        <f t="shared" ca="1" si="103"/>
        <v>65</v>
      </c>
    </row>
    <row r="439" spans="1:21" x14ac:dyDescent="0.25">
      <c r="A439" t="str">
        <f t="shared" si="96"/>
        <v>NYC10437</v>
      </c>
      <c r="B439" t="s">
        <v>37</v>
      </c>
      <c r="C439" s="2">
        <f t="shared" ca="1" si="104"/>
        <v>41736</v>
      </c>
      <c r="D439" s="3">
        <f t="shared" ca="1" si="97"/>
        <v>0.40625</v>
      </c>
      <c r="E439" s="3">
        <f t="shared" ca="1" si="105"/>
        <v>0.41944444444444445</v>
      </c>
      <c r="F439" s="4" t="s">
        <v>68</v>
      </c>
      <c r="G439" s="4" t="s">
        <v>88</v>
      </c>
      <c r="H439" t="str">
        <f t="shared" ca="1" si="98"/>
        <v>Standard</v>
      </c>
      <c r="I439" t="str">
        <f t="shared" ca="1" si="99"/>
        <v>NYCStandard 3</v>
      </c>
      <c r="J439" t="str">
        <f t="shared" ca="1" si="95"/>
        <v>NYC Driver9</v>
      </c>
      <c r="K439">
        <f ca="1">(Sheet2!$B$6+RANDBETWEEN(0,Sheet2!$B$5-Sheet2!$B$6))/1000000</f>
        <v>40.733269</v>
      </c>
      <c r="L439">
        <f ca="1">(Sheet2!$C$6+RANDBETWEEN(0,ABS(Sheet2!$C$5)-ABS(Sheet2!$C$6)))/1000000</f>
        <v>-73.954172</v>
      </c>
      <c r="M439">
        <f ca="1">(Sheet2!$B$9+RANDBETWEEN(0,Sheet2!$B$8-Sheet2!$B$9))/1000000</f>
        <v>40.712620999999999</v>
      </c>
      <c r="N439">
        <f ca="1">(Sheet2!$C$9+RANDBETWEEN(0,ABS(Sheet2!$C$8)-ABS(Sheet2!$C$9)))/1000000</f>
        <v>-73.999336999999997</v>
      </c>
      <c r="O439">
        <f t="shared" ca="1" si="106"/>
        <v>4.9661022230719336</v>
      </c>
      <c r="P439" t="str">
        <f t="shared" ca="1" si="107"/>
        <v>Completed</v>
      </c>
      <c r="Q439">
        <f t="shared" ca="1" si="100"/>
        <v>3</v>
      </c>
      <c r="R439">
        <f t="shared" ca="1" si="108"/>
        <v>0</v>
      </c>
      <c r="S439">
        <f t="shared" ca="1" si="101"/>
        <v>5</v>
      </c>
      <c r="T439" t="str">
        <f t="shared" ca="1" si="102"/>
        <v>Great Comment 2</v>
      </c>
      <c r="U439">
        <f t="shared" ca="1" si="103"/>
        <v>26</v>
      </c>
    </row>
    <row r="440" spans="1:21" x14ac:dyDescent="0.25">
      <c r="A440" t="str">
        <f t="shared" si="96"/>
        <v>NYC10438</v>
      </c>
      <c r="B440" t="s">
        <v>37</v>
      </c>
      <c r="C440" s="2">
        <f t="shared" ca="1" si="104"/>
        <v>41723</v>
      </c>
      <c r="D440" s="3">
        <f t="shared" ca="1" si="97"/>
        <v>0.89236111111111116</v>
      </c>
      <c r="E440" s="3">
        <f t="shared" ca="1" si="105"/>
        <v>0.90208333333333335</v>
      </c>
      <c r="F440" s="4" t="s">
        <v>68</v>
      </c>
      <c r="G440" s="4" t="s">
        <v>88</v>
      </c>
      <c r="H440" t="str">
        <f t="shared" ca="1" si="98"/>
        <v>Standard</v>
      </c>
      <c r="I440" t="str">
        <f t="shared" ca="1" si="99"/>
        <v>NYCStandard 3</v>
      </c>
      <c r="J440" t="str">
        <f t="shared" ca="1" si="95"/>
        <v>NYC Driver18</v>
      </c>
      <c r="K440">
        <f ca="1">(Sheet2!$B$6+RANDBETWEEN(0,Sheet2!$B$5-Sheet2!$B$6))/1000000</f>
        <v>40.732813</v>
      </c>
      <c r="L440">
        <f ca="1">(Sheet2!$C$6+RANDBETWEEN(0,ABS(Sheet2!$C$5)-ABS(Sheet2!$C$6)))/1000000</f>
        <v>-73.969714999999994</v>
      </c>
      <c r="M440">
        <f ca="1">(Sheet2!$B$9+RANDBETWEEN(0,Sheet2!$B$8-Sheet2!$B$9))/1000000</f>
        <v>40.705606000000003</v>
      </c>
      <c r="N440">
        <f ca="1">(Sheet2!$C$9+RANDBETWEEN(0,ABS(Sheet2!$C$8)-ABS(Sheet2!$C$9)))/1000000</f>
        <v>-74.001273999999995</v>
      </c>
      <c r="O440">
        <f t="shared" ca="1" si="106"/>
        <v>4.1667629282213792</v>
      </c>
      <c r="P440" t="str">
        <f t="shared" ca="1" si="107"/>
        <v>Not completed</v>
      </c>
      <c r="Q440">
        <f t="shared" ca="1" si="100"/>
        <v>3</v>
      </c>
      <c r="R440">
        <f t="shared" ca="1" si="108"/>
        <v>0</v>
      </c>
      <c r="S440">
        <f t="shared" ca="1" si="101"/>
        <v>4</v>
      </c>
      <c r="T440" t="str">
        <f t="shared" ca="1" si="102"/>
        <v>Great Comment 3</v>
      </c>
      <c r="U440">
        <f t="shared" ca="1" si="103"/>
        <v>76</v>
      </c>
    </row>
    <row r="441" spans="1:21" x14ac:dyDescent="0.25">
      <c r="A441" t="str">
        <f t="shared" si="96"/>
        <v>NYC10439</v>
      </c>
      <c r="B441" t="s">
        <v>37</v>
      </c>
      <c r="C441" s="2">
        <f t="shared" ca="1" si="104"/>
        <v>41816</v>
      </c>
      <c r="D441" s="3">
        <f t="shared" ca="1" si="97"/>
        <v>0.94861111111111107</v>
      </c>
      <c r="E441" s="3">
        <f t="shared" ca="1" si="105"/>
        <v>0.96111111111111103</v>
      </c>
      <c r="F441" s="4" t="s">
        <v>68</v>
      </c>
      <c r="G441" s="4" t="s">
        <v>88</v>
      </c>
      <c r="H441" t="str">
        <f t="shared" ca="1" si="98"/>
        <v>Van</v>
      </c>
      <c r="I441" t="str">
        <f t="shared" ca="1" si="99"/>
        <v>NYCVan 2</v>
      </c>
      <c r="J441" t="str">
        <f t="shared" ca="1" si="95"/>
        <v>NYC Driver5</v>
      </c>
      <c r="K441">
        <f ca="1">(Sheet2!$B$6+RANDBETWEEN(0,Sheet2!$B$5-Sheet2!$B$6))/1000000</f>
        <v>40.743009000000001</v>
      </c>
      <c r="L441">
        <f ca="1">(Sheet2!$C$6+RANDBETWEEN(0,ABS(Sheet2!$C$5)-ABS(Sheet2!$C$6)))/1000000</f>
        <v>-73.975170000000006</v>
      </c>
      <c r="M441">
        <f ca="1">(Sheet2!$B$9+RANDBETWEEN(0,Sheet2!$B$8-Sheet2!$B$9))/1000000</f>
        <v>40.712183000000003</v>
      </c>
      <c r="N441">
        <f ca="1">(Sheet2!$C$9+RANDBETWEEN(0,ABS(Sheet2!$C$8)-ABS(Sheet2!$C$9)))/1000000</f>
        <v>-74.002696999999998</v>
      </c>
      <c r="O441">
        <f t="shared" ca="1" si="106"/>
        <v>4.1327690535523516</v>
      </c>
      <c r="P441" t="str">
        <f t="shared" ca="1" si="107"/>
        <v>Completed</v>
      </c>
      <c r="Q441">
        <f t="shared" ca="1" si="100"/>
        <v>3</v>
      </c>
      <c r="R441">
        <f t="shared" ca="1" si="108"/>
        <v>5</v>
      </c>
      <c r="S441">
        <f t="shared" ca="1" si="101"/>
        <v>5</v>
      </c>
      <c r="T441" t="str">
        <f t="shared" ca="1" si="102"/>
        <v>Great Comment 3</v>
      </c>
      <c r="U441">
        <f t="shared" ca="1" si="103"/>
        <v>83</v>
      </c>
    </row>
    <row r="442" spans="1:21" x14ac:dyDescent="0.25">
      <c r="A442" t="str">
        <f t="shared" si="96"/>
        <v>NYC10440</v>
      </c>
      <c r="B442" t="s">
        <v>37</v>
      </c>
      <c r="C442" s="2">
        <f t="shared" ca="1" si="104"/>
        <v>41721</v>
      </c>
      <c r="D442" s="3">
        <f t="shared" ca="1" si="97"/>
        <v>0.29583333333333334</v>
      </c>
      <c r="E442" s="3">
        <f t="shared" ca="1" si="105"/>
        <v>0.31319444444444444</v>
      </c>
      <c r="F442" s="4" t="s">
        <v>68</v>
      </c>
      <c r="G442" s="4" t="s">
        <v>88</v>
      </c>
      <c r="H442" t="str">
        <f t="shared" ca="1" si="98"/>
        <v>Luxury</v>
      </c>
      <c r="I442" t="str">
        <f t="shared" ca="1" si="99"/>
        <v>NYCLuxury 1</v>
      </c>
      <c r="J442" t="str">
        <f t="shared" ca="1" si="95"/>
        <v>NYC Driver6</v>
      </c>
      <c r="K442">
        <f ca="1">(Sheet2!$B$6+RANDBETWEEN(0,Sheet2!$B$5-Sheet2!$B$6))/1000000</f>
        <v>40.737369000000001</v>
      </c>
      <c r="L442">
        <f ca="1">(Sheet2!$C$6+RANDBETWEEN(0,ABS(Sheet2!$C$5)-ABS(Sheet2!$C$6)))/1000000</f>
        <v>-73.949921000000003</v>
      </c>
      <c r="M442">
        <f ca="1">(Sheet2!$B$9+RANDBETWEEN(0,Sheet2!$B$8-Sheet2!$B$9))/1000000</f>
        <v>40.705632999999999</v>
      </c>
      <c r="N442">
        <f ca="1">(Sheet2!$C$9+RANDBETWEEN(0,ABS(Sheet2!$C$8)-ABS(Sheet2!$C$9)))/1000000</f>
        <v>-73.996313999999998</v>
      </c>
      <c r="O442">
        <f t="shared" ca="1" si="106"/>
        <v>5.6209288778635154</v>
      </c>
      <c r="P442" t="str">
        <f t="shared" ca="1" si="107"/>
        <v>Completed</v>
      </c>
      <c r="Q442">
        <f t="shared" ca="1" si="100"/>
        <v>3</v>
      </c>
      <c r="R442">
        <f t="shared" ca="1" si="108"/>
        <v>10</v>
      </c>
      <c r="S442">
        <f t="shared" ca="1" si="101"/>
        <v>5</v>
      </c>
      <c r="T442" t="str">
        <f t="shared" ca="1" si="102"/>
        <v>Great Comment 4</v>
      </c>
      <c r="U442">
        <f t="shared" ca="1" si="103"/>
        <v>14</v>
      </c>
    </row>
    <row r="443" spans="1:21" x14ac:dyDescent="0.25">
      <c r="A443" t="str">
        <f t="shared" si="96"/>
        <v>NYC10441</v>
      </c>
      <c r="B443" t="s">
        <v>37</v>
      </c>
      <c r="C443" s="2">
        <f t="shared" ca="1" si="104"/>
        <v>41769</v>
      </c>
      <c r="D443" s="3">
        <f t="shared" ca="1" si="97"/>
        <v>0.66527777777777775</v>
      </c>
      <c r="E443" s="3">
        <f t="shared" ca="1" si="105"/>
        <v>0.68333333333333335</v>
      </c>
      <c r="F443" s="4" t="s">
        <v>68</v>
      </c>
      <c r="G443" s="4" t="s">
        <v>88</v>
      </c>
      <c r="H443" t="str">
        <f t="shared" ca="1" si="98"/>
        <v>Standard</v>
      </c>
      <c r="I443" t="str">
        <f t="shared" ca="1" si="99"/>
        <v>NYCStandard 1</v>
      </c>
      <c r="J443" t="str">
        <f t="shared" ca="1" si="95"/>
        <v>NYC Driver15</v>
      </c>
      <c r="K443">
        <f ca="1">(Sheet2!$B$9+RANDBETWEEN(0,Sheet2!$B$8-Sheet2!$B$9))/1000000</f>
        <v>40.710504999999998</v>
      </c>
      <c r="L443">
        <f ca="1">(Sheet2!$C$9+RANDBETWEEN(0,ABS(Sheet2!$C$8)-ABS(Sheet2!$C$9)))/1000000</f>
        <v>-73.995613000000006</v>
      </c>
      <c r="M443">
        <f ca="1">(Sheet2!$B$3+RANDBETWEEN(0,Sheet2!$B$2-Sheet2!$B$3))/1000000</f>
        <v>40.760216999999997</v>
      </c>
      <c r="N443">
        <f ca="1">(Sheet2!$C$3+RANDBETWEEN(0,ABS(Sheet2!$C$2)-ABS(Sheet2!$C$3)))/1000000</f>
        <v>-73.953304000000003</v>
      </c>
      <c r="O443">
        <f t="shared" ca="1" si="106"/>
        <v>6.5278897240992055</v>
      </c>
      <c r="P443" t="str">
        <f t="shared" ca="1" si="107"/>
        <v>Completed</v>
      </c>
      <c r="Q443">
        <f t="shared" ca="1" si="100"/>
        <v>2</v>
      </c>
      <c r="R443">
        <f t="shared" ca="1" si="108"/>
        <v>0</v>
      </c>
      <c r="S443">
        <f t="shared" ca="1" si="101"/>
        <v>4</v>
      </c>
      <c r="T443" t="str">
        <f t="shared" ca="1" si="102"/>
        <v>Great Comment 2</v>
      </c>
      <c r="U443">
        <f t="shared" ca="1" si="103"/>
        <v>63</v>
      </c>
    </row>
    <row r="444" spans="1:21" x14ac:dyDescent="0.25">
      <c r="A444" t="str">
        <f t="shared" si="96"/>
        <v>NYC10442</v>
      </c>
      <c r="B444" t="s">
        <v>37</v>
      </c>
      <c r="C444" s="2">
        <f t="shared" ca="1" si="104"/>
        <v>41748</v>
      </c>
      <c r="D444" s="3">
        <f t="shared" ca="1" si="97"/>
        <v>0.44305555555555554</v>
      </c>
      <c r="E444" s="3">
        <f t="shared" ca="1" si="105"/>
        <v>0.46111111111111108</v>
      </c>
      <c r="F444" s="4" t="s">
        <v>68</v>
      </c>
      <c r="G444" s="4" t="s">
        <v>88</v>
      </c>
      <c r="H444" t="str">
        <f t="shared" ca="1" si="98"/>
        <v>Van</v>
      </c>
      <c r="I444" t="str">
        <f t="shared" ca="1" si="99"/>
        <v>NYCVan 1</v>
      </c>
      <c r="J444" t="str">
        <f t="shared" ca="1" si="95"/>
        <v>NYC Driver14</v>
      </c>
      <c r="K444">
        <f ca="1">(Sheet2!$B$9+RANDBETWEEN(0,Sheet2!$B$8-Sheet2!$B$9))/1000000</f>
        <v>40.712829999999997</v>
      </c>
      <c r="L444">
        <f ca="1">(Sheet2!$C$9+RANDBETWEEN(0,ABS(Sheet2!$C$8)-ABS(Sheet2!$C$9)))/1000000</f>
        <v>-73.997493000000006</v>
      </c>
      <c r="M444">
        <f ca="1">(Sheet2!$B$3+RANDBETWEEN(0,Sheet2!$B$2-Sheet2!$B$3))/1000000</f>
        <v>40.767676999999999</v>
      </c>
      <c r="N444">
        <f ca="1">(Sheet2!$C$3+RANDBETWEEN(0,ABS(Sheet2!$C$2)-ABS(Sheet2!$C$3)))/1000000</f>
        <v>-73.958157999999997</v>
      </c>
      <c r="O444">
        <f t="shared" ca="1" si="106"/>
        <v>6.7493967389686018</v>
      </c>
      <c r="P444" t="str">
        <f t="shared" ca="1" si="107"/>
        <v>Not completed</v>
      </c>
      <c r="Q444">
        <f t="shared" ca="1" si="100"/>
        <v>2</v>
      </c>
      <c r="R444">
        <f t="shared" ca="1" si="108"/>
        <v>5</v>
      </c>
      <c r="S444">
        <f t="shared" ca="1" si="101"/>
        <v>5</v>
      </c>
      <c r="T444" t="str">
        <f t="shared" ca="1" si="102"/>
        <v>Great Comment 3</v>
      </c>
      <c r="U444">
        <f t="shared" ca="1" si="103"/>
        <v>29</v>
      </c>
    </row>
    <row r="445" spans="1:21" x14ac:dyDescent="0.25">
      <c r="A445" t="str">
        <f t="shared" si="96"/>
        <v>NYC10443</v>
      </c>
      <c r="B445" t="s">
        <v>37</v>
      </c>
      <c r="C445" s="2">
        <f t="shared" ca="1" si="104"/>
        <v>41738</v>
      </c>
      <c r="D445" s="3">
        <f t="shared" ca="1" si="97"/>
        <v>0.8305555555555556</v>
      </c>
      <c r="E445" s="3">
        <f t="shared" ca="1" si="105"/>
        <v>0.84930555555555565</v>
      </c>
      <c r="F445" s="4" t="s">
        <v>68</v>
      </c>
      <c r="G445" s="4" t="s">
        <v>88</v>
      </c>
      <c r="H445" t="str">
        <f t="shared" ca="1" si="98"/>
        <v>Van</v>
      </c>
      <c r="I445" t="str">
        <f t="shared" ca="1" si="99"/>
        <v>NYCVan 1</v>
      </c>
      <c r="J445" t="str">
        <f t="shared" ca="1" si="95"/>
        <v>NYC Driver2</v>
      </c>
      <c r="K445">
        <f ca="1">(Sheet2!$B$9+RANDBETWEEN(0,Sheet2!$B$8-Sheet2!$B$9))/1000000</f>
        <v>40.709415</v>
      </c>
      <c r="L445">
        <f ca="1">(Sheet2!$C$9+RANDBETWEEN(0,ABS(Sheet2!$C$8)-ABS(Sheet2!$C$9)))/1000000</f>
        <v>-73.996058000000005</v>
      </c>
      <c r="M445">
        <f ca="1">(Sheet2!$B$3+RANDBETWEEN(0,Sheet2!$B$2-Sheet2!$B$3))/1000000</f>
        <v>40.767229</v>
      </c>
      <c r="N445">
        <f ca="1">(Sheet2!$C$3+RANDBETWEEN(0,ABS(Sheet2!$C$2)-ABS(Sheet2!$C$3)))/1000000</f>
        <v>-73.951307999999997</v>
      </c>
      <c r="O445">
        <f t="shared" ca="1" si="106"/>
        <v>7.3109651182316551</v>
      </c>
      <c r="P445" t="str">
        <f t="shared" ca="1" si="107"/>
        <v>Completed</v>
      </c>
      <c r="Q445">
        <f t="shared" ca="1" si="100"/>
        <v>3</v>
      </c>
      <c r="R445">
        <f t="shared" ca="1" si="108"/>
        <v>5</v>
      </c>
      <c r="S445">
        <f t="shared" ca="1" si="101"/>
        <v>5</v>
      </c>
      <c r="T445" t="str">
        <f t="shared" ca="1" si="102"/>
        <v>Great Comment 2</v>
      </c>
      <c r="U445">
        <f t="shared" ca="1" si="103"/>
        <v>92</v>
      </c>
    </row>
    <row r="446" spans="1:21" x14ac:dyDescent="0.25">
      <c r="A446" t="str">
        <f t="shared" si="96"/>
        <v>NYC10444</v>
      </c>
      <c r="B446" t="s">
        <v>37</v>
      </c>
      <c r="C446" s="2">
        <f t="shared" ca="1" si="104"/>
        <v>41753</v>
      </c>
      <c r="D446" s="3">
        <f t="shared" ca="1" si="97"/>
        <v>0.75069444444444444</v>
      </c>
      <c r="E446" s="3">
        <f t="shared" ca="1" si="105"/>
        <v>0.77569444444444446</v>
      </c>
      <c r="F446" s="4" t="s">
        <v>68</v>
      </c>
      <c r="G446" s="4" t="s">
        <v>88</v>
      </c>
      <c r="H446" t="str">
        <f t="shared" ca="1" si="98"/>
        <v>Standard</v>
      </c>
      <c r="I446" t="str">
        <f t="shared" ca="1" si="99"/>
        <v>NYCStandard 1</v>
      </c>
      <c r="J446" t="str">
        <f t="shared" ca="1" si="95"/>
        <v>NYC Driver17</v>
      </c>
      <c r="K446">
        <f ca="1">(Sheet2!$B$9+RANDBETWEEN(0,Sheet2!$B$8-Sheet2!$B$9))/1000000</f>
        <v>40.705880999999998</v>
      </c>
      <c r="L446">
        <f ca="1">(Sheet2!$C$9+RANDBETWEEN(0,ABS(Sheet2!$C$8)-ABS(Sheet2!$C$9)))/1000000</f>
        <v>-74.001850000000005</v>
      </c>
      <c r="M446">
        <f ca="1">(Sheet2!$B$3+RANDBETWEEN(0,Sheet2!$B$2-Sheet2!$B$3))/1000000</f>
        <v>40.769308000000002</v>
      </c>
      <c r="N446">
        <f ca="1">(Sheet2!$C$3+RANDBETWEEN(0,ABS(Sheet2!$C$2)-ABS(Sheet2!$C$3)))/1000000</f>
        <v>-73.950750999999997</v>
      </c>
      <c r="O446">
        <f t="shared" ca="1" si="106"/>
        <v>8.1449936341288822</v>
      </c>
      <c r="P446" t="str">
        <f t="shared" ca="1" si="107"/>
        <v>Completed</v>
      </c>
      <c r="Q446">
        <f t="shared" ca="1" si="100"/>
        <v>3</v>
      </c>
      <c r="R446">
        <f t="shared" ca="1" si="108"/>
        <v>0</v>
      </c>
      <c r="S446">
        <f t="shared" ca="1" si="101"/>
        <v>5</v>
      </c>
      <c r="T446" t="str">
        <f t="shared" ca="1" si="102"/>
        <v>Great Comment 5</v>
      </c>
      <c r="U446">
        <f t="shared" ca="1" si="103"/>
        <v>86</v>
      </c>
    </row>
    <row r="447" spans="1:21" x14ac:dyDescent="0.25">
      <c r="A447" t="str">
        <f t="shared" si="96"/>
        <v>NYC10445</v>
      </c>
      <c r="B447" t="s">
        <v>37</v>
      </c>
      <c r="C447" s="2">
        <f t="shared" ca="1" si="104"/>
        <v>41848</v>
      </c>
      <c r="D447" s="3">
        <f t="shared" ca="1" si="97"/>
        <v>0.63055555555555554</v>
      </c>
      <c r="E447" s="3">
        <f t="shared" ca="1" si="105"/>
        <v>0.64930555555555558</v>
      </c>
      <c r="F447" s="4" t="s">
        <v>68</v>
      </c>
      <c r="G447" s="4" t="s">
        <v>88</v>
      </c>
      <c r="H447" t="str">
        <f t="shared" ca="1" si="98"/>
        <v>Standard</v>
      </c>
      <c r="I447" t="str">
        <f t="shared" ca="1" si="99"/>
        <v>NYCStandard 3</v>
      </c>
      <c r="J447" t="str">
        <f t="shared" ca="1" si="95"/>
        <v>NYC Driver2</v>
      </c>
      <c r="K447">
        <f ca="1">(Sheet2!$B$9+RANDBETWEEN(0,Sheet2!$B$8-Sheet2!$B$9))/1000000</f>
        <v>40.711373000000002</v>
      </c>
      <c r="L447">
        <f ca="1">(Sheet2!$C$9+RANDBETWEEN(0,ABS(Sheet2!$C$8)-ABS(Sheet2!$C$9)))/1000000</f>
        <v>-73.997907999999995</v>
      </c>
      <c r="M447">
        <f ca="1">(Sheet2!$B$3+RANDBETWEEN(0,Sheet2!$B$2-Sheet2!$B$3))/1000000</f>
        <v>40.776938999999999</v>
      </c>
      <c r="N447">
        <f ca="1">(Sheet2!$C$3+RANDBETWEEN(0,ABS(Sheet2!$C$2)-ABS(Sheet2!$C$3)))/1000000</f>
        <v>-73.941241000000005</v>
      </c>
      <c r="O447">
        <f t="shared" ca="1" si="106"/>
        <v>8.6660540299492705</v>
      </c>
      <c r="P447" t="str">
        <f t="shared" ca="1" si="107"/>
        <v>Not completed</v>
      </c>
      <c r="Q447">
        <f t="shared" ca="1" si="100"/>
        <v>2</v>
      </c>
      <c r="R447">
        <f t="shared" ca="1" si="108"/>
        <v>0</v>
      </c>
      <c r="S447">
        <f t="shared" ca="1" si="101"/>
        <v>5</v>
      </c>
      <c r="T447" t="str">
        <f t="shared" ca="1" si="102"/>
        <v>Great Comment 1</v>
      </c>
      <c r="U447">
        <f t="shared" ca="1" si="103"/>
        <v>48</v>
      </c>
    </row>
    <row r="448" spans="1:21" x14ac:dyDescent="0.25">
      <c r="A448" t="str">
        <f t="shared" si="96"/>
        <v>NYC10446</v>
      </c>
      <c r="B448" t="s">
        <v>37</v>
      </c>
      <c r="C448" s="2">
        <f t="shared" ca="1" si="104"/>
        <v>41732</v>
      </c>
      <c r="D448" s="3">
        <f t="shared" ca="1" si="97"/>
        <v>0.47500000000000003</v>
      </c>
      <c r="E448" s="3">
        <f t="shared" ca="1" si="105"/>
        <v>0.49722222222222223</v>
      </c>
      <c r="F448" s="4" t="s">
        <v>68</v>
      </c>
      <c r="G448" s="4" t="s">
        <v>88</v>
      </c>
      <c r="H448" t="str">
        <f t="shared" ca="1" si="98"/>
        <v>Van</v>
      </c>
      <c r="I448" t="str">
        <f t="shared" ca="1" si="99"/>
        <v>NYCVan 1</v>
      </c>
      <c r="J448" t="str">
        <f t="shared" ca="1" si="95"/>
        <v>NYC Driver2</v>
      </c>
      <c r="K448">
        <f ca="1">(Sheet2!$B$9+RANDBETWEEN(0,Sheet2!$B$8-Sheet2!$B$9))/1000000</f>
        <v>40.709687000000002</v>
      </c>
      <c r="L448">
        <f ca="1">(Sheet2!$C$9+RANDBETWEEN(0,ABS(Sheet2!$C$8)-ABS(Sheet2!$C$9)))/1000000</f>
        <v>-73.999511999999996</v>
      </c>
      <c r="M448">
        <f ca="1">(Sheet2!$B$3+RANDBETWEEN(0,Sheet2!$B$2-Sheet2!$B$3))/1000000</f>
        <v>40.772195000000004</v>
      </c>
      <c r="N448">
        <f ca="1">(Sheet2!$C$3+RANDBETWEEN(0,ABS(Sheet2!$C$2)-ABS(Sheet2!$C$3)))/1000000</f>
        <v>-73.954206999999997</v>
      </c>
      <c r="O448">
        <f t="shared" ca="1" si="106"/>
        <v>7.719969617168192</v>
      </c>
      <c r="P448" t="str">
        <f t="shared" ca="1" si="107"/>
        <v>Completed</v>
      </c>
      <c r="Q448">
        <f t="shared" ca="1" si="100"/>
        <v>2</v>
      </c>
      <c r="R448">
        <f t="shared" ca="1" si="108"/>
        <v>5</v>
      </c>
      <c r="S448">
        <f t="shared" ca="1" si="101"/>
        <v>4</v>
      </c>
      <c r="T448" t="str">
        <f t="shared" ca="1" si="102"/>
        <v>Great Comment 5</v>
      </c>
      <c r="U448">
        <f t="shared" ca="1" si="103"/>
        <v>47</v>
      </c>
    </row>
    <row r="449" spans="1:21" x14ac:dyDescent="0.25">
      <c r="A449" t="str">
        <f t="shared" si="96"/>
        <v>NYC10447</v>
      </c>
      <c r="B449" t="s">
        <v>37</v>
      </c>
      <c r="C449" s="2">
        <f t="shared" ca="1" si="104"/>
        <v>41785</v>
      </c>
      <c r="D449" s="3">
        <f t="shared" ca="1" si="97"/>
        <v>0.62013888888888891</v>
      </c>
      <c r="E449" s="3">
        <f t="shared" ca="1" si="105"/>
        <v>0.64236111111111116</v>
      </c>
      <c r="F449" s="4" t="s">
        <v>68</v>
      </c>
      <c r="G449" s="4" t="s">
        <v>88</v>
      </c>
      <c r="H449" t="str">
        <f t="shared" ca="1" si="98"/>
        <v>Van</v>
      </c>
      <c r="I449" t="str">
        <f t="shared" ca="1" si="99"/>
        <v>NYCVan 1</v>
      </c>
      <c r="J449" t="str">
        <f t="shared" ca="1" si="95"/>
        <v>NYC Driver4</v>
      </c>
      <c r="K449">
        <f ca="1">(Sheet2!$B$9+RANDBETWEEN(0,Sheet2!$B$8-Sheet2!$B$9))/1000000</f>
        <v>40.709929000000002</v>
      </c>
      <c r="L449">
        <f ca="1">(Sheet2!$C$9+RANDBETWEEN(0,ABS(Sheet2!$C$8)-ABS(Sheet2!$C$9)))/1000000</f>
        <v>-73.998405000000005</v>
      </c>
      <c r="M449">
        <f ca="1">(Sheet2!$B$3+RANDBETWEEN(0,Sheet2!$B$2-Sheet2!$B$3))/1000000</f>
        <v>40.764150000000001</v>
      </c>
      <c r="N449">
        <f ca="1">(Sheet2!$C$3+RANDBETWEEN(0,ABS(Sheet2!$C$2)-ABS(Sheet2!$C$3)))/1000000</f>
        <v>-73.951536000000004</v>
      </c>
      <c r="O449">
        <f t="shared" ca="1" si="106"/>
        <v>7.1670216980277095</v>
      </c>
      <c r="P449" t="str">
        <f t="shared" ca="1" si="107"/>
        <v>Completed</v>
      </c>
      <c r="Q449">
        <f t="shared" ca="1" si="100"/>
        <v>2</v>
      </c>
      <c r="R449">
        <f t="shared" ca="1" si="108"/>
        <v>5</v>
      </c>
      <c r="S449">
        <f t="shared" ca="1" si="101"/>
        <v>4</v>
      </c>
      <c r="T449" t="str">
        <f t="shared" ca="1" si="102"/>
        <v>Great Comment 1</v>
      </c>
      <c r="U449">
        <f t="shared" ca="1" si="103"/>
        <v>57</v>
      </c>
    </row>
    <row r="450" spans="1:21" x14ac:dyDescent="0.25">
      <c r="A450" t="str">
        <f t="shared" si="96"/>
        <v>NYC10448</v>
      </c>
      <c r="B450" t="s">
        <v>37</v>
      </c>
      <c r="C450" s="2">
        <f t="shared" ca="1" si="104"/>
        <v>41795</v>
      </c>
      <c r="D450" s="3">
        <f t="shared" ca="1" si="97"/>
        <v>0.46319444444444446</v>
      </c>
      <c r="E450" s="3">
        <f t="shared" ca="1" si="105"/>
        <v>0.47847222222222224</v>
      </c>
      <c r="F450" s="4" t="s">
        <v>68</v>
      </c>
      <c r="G450" s="4" t="s">
        <v>88</v>
      </c>
      <c r="H450" t="str">
        <f t="shared" ca="1" si="98"/>
        <v>Van</v>
      </c>
      <c r="I450" t="str">
        <f t="shared" ca="1" si="99"/>
        <v>NYCVan 1</v>
      </c>
      <c r="J450" t="str">
        <f t="shared" ca="1" si="95"/>
        <v>NYC Driver19</v>
      </c>
      <c r="K450">
        <f ca="1">(Sheet2!$B$9+RANDBETWEEN(0,Sheet2!$B$8-Sheet2!$B$9))/1000000</f>
        <v>40.711401000000002</v>
      </c>
      <c r="L450">
        <f ca="1">(Sheet2!$C$9+RANDBETWEEN(0,ABS(Sheet2!$C$8)-ABS(Sheet2!$C$9)))/1000000</f>
        <v>-73.997242999999997</v>
      </c>
      <c r="M450">
        <f ca="1">(Sheet2!$B$3+RANDBETWEEN(0,Sheet2!$B$2-Sheet2!$B$3))/1000000</f>
        <v>40.770950999999997</v>
      </c>
      <c r="N450">
        <f ca="1">(Sheet2!$C$3+RANDBETWEEN(0,ABS(Sheet2!$C$2)-ABS(Sheet2!$C$3)))/1000000</f>
        <v>-73.959553</v>
      </c>
      <c r="O450">
        <f t="shared" ca="1" si="106"/>
        <v>7.0475092053859711</v>
      </c>
      <c r="P450" t="str">
        <f t="shared" ca="1" si="107"/>
        <v>Completed</v>
      </c>
      <c r="Q450">
        <f t="shared" ca="1" si="100"/>
        <v>2</v>
      </c>
      <c r="R450">
        <f t="shared" ca="1" si="108"/>
        <v>5</v>
      </c>
      <c r="S450">
        <f t="shared" ca="1" si="101"/>
        <v>4</v>
      </c>
      <c r="T450" t="str">
        <f t="shared" ca="1" si="102"/>
        <v>Great Comment 5</v>
      </c>
      <c r="U450">
        <f t="shared" ca="1" si="103"/>
        <v>39</v>
      </c>
    </row>
    <row r="451" spans="1:21" x14ac:dyDescent="0.25">
      <c r="A451" t="str">
        <f t="shared" si="96"/>
        <v>NYC10449</v>
      </c>
      <c r="B451" t="s">
        <v>37</v>
      </c>
      <c r="C451" s="2">
        <f t="shared" ca="1" si="104"/>
        <v>41703</v>
      </c>
      <c r="D451" s="3">
        <f t="shared" ca="1" si="97"/>
        <v>0.74652777777777779</v>
      </c>
      <c r="E451" s="3">
        <f t="shared" ca="1" si="105"/>
        <v>0.76666666666666672</v>
      </c>
      <c r="F451" s="4" t="s">
        <v>68</v>
      </c>
      <c r="G451" s="4" t="s">
        <v>88</v>
      </c>
      <c r="H451" t="str">
        <f t="shared" ca="1" si="98"/>
        <v>Luxury</v>
      </c>
      <c r="I451" t="str">
        <f t="shared" ca="1" si="99"/>
        <v>NYCLuxury 2</v>
      </c>
      <c r="J451" t="str">
        <f t="shared" ref="J451:J514" ca="1" si="109">CONCATENATE("NYC Driver",RANDBETWEEN(1,20))</f>
        <v>NYC Driver9</v>
      </c>
      <c r="K451">
        <f ca="1">(Sheet2!$B$9+RANDBETWEEN(0,Sheet2!$B$8-Sheet2!$B$9))/1000000</f>
        <v>40.705091000000003</v>
      </c>
      <c r="L451">
        <f ca="1">(Sheet2!$C$9+RANDBETWEEN(0,ABS(Sheet2!$C$8)-ABS(Sheet2!$C$9)))/1000000</f>
        <v>-74.002904000000001</v>
      </c>
      <c r="M451">
        <f ca="1">(Sheet2!$B$3+RANDBETWEEN(0,Sheet2!$B$2-Sheet2!$B$3))/1000000</f>
        <v>40.770944999999998</v>
      </c>
      <c r="N451">
        <f ca="1">(Sheet2!$C$3+RANDBETWEEN(0,ABS(Sheet2!$C$2)-ABS(Sheet2!$C$3)))/1000000</f>
        <v>-73.959491</v>
      </c>
      <c r="O451">
        <f t="shared" ca="1" si="106"/>
        <v>7.8876091973423739</v>
      </c>
      <c r="P451" t="str">
        <f t="shared" ca="1" si="107"/>
        <v>Completed</v>
      </c>
      <c r="Q451">
        <f t="shared" ca="1" si="100"/>
        <v>3</v>
      </c>
      <c r="R451">
        <f t="shared" ca="1" si="108"/>
        <v>10</v>
      </c>
      <c r="S451">
        <f t="shared" ca="1" si="101"/>
        <v>4</v>
      </c>
      <c r="T451" t="str">
        <f t="shared" ca="1" si="102"/>
        <v>Great Comment 5</v>
      </c>
      <c r="U451">
        <f t="shared" ca="1" si="103"/>
        <v>92</v>
      </c>
    </row>
    <row r="452" spans="1:21" x14ac:dyDescent="0.25">
      <c r="A452" t="str">
        <f t="shared" ref="A452:A515" si="110">CONCATENATE("NYC",10000+ROW(B452)-2)</f>
        <v>NYC10450</v>
      </c>
      <c r="B452" t="s">
        <v>37</v>
      </c>
      <c r="C452" s="2">
        <f t="shared" ca="1" si="104"/>
        <v>41782</v>
      </c>
      <c r="D452" s="3">
        <f t="shared" ref="D452:D515" ca="1" si="111">TIME(IF(AND(U452&gt;=0,U452&lt;10),RANDBETWEEN(1,6),IF(AND(U452&gt;=10,U452&lt;20),RANDBETWEEN(7,8),IF(AND(U452&gt;=20,U452&lt;35),RANDBETWEEN(9,10),IF(AND(U452&gt;=35,U452&lt;65),RANDBETWEEN(11,16),IF(AND(U452&gt;=65,U452&lt;99),RANDBETWEEN(17,23)))))),RANDBETWEEN(1,59),0)</f>
        <v>0.90138888888888891</v>
      </c>
      <c r="E452" s="3">
        <f t="shared" ca="1" si="105"/>
        <v>0.91875000000000007</v>
      </c>
      <c r="F452" s="4" t="s">
        <v>69</v>
      </c>
      <c r="G452" s="4" t="s">
        <v>88</v>
      </c>
      <c r="H452" t="str">
        <f t="shared" ref="H452:H515" ca="1" si="112">IF(RANDBETWEEN(0,20)&lt;=10,"Standard",IF(RANDBETWEEN(0,20)&lt;=15,"Van","Luxury"))</f>
        <v>Standard</v>
      </c>
      <c r="I452" t="str">
        <f t="shared" ref="I452:I515" ca="1" si="113">IF(H452="Van",CONCATENATE("NYCVan ",RANDBETWEEN(1,2)),IF(H452="Standard",CONCATENATE("NYCStandard ",RANDBETWEEN(1,4)),CONCATENATE("NYCLuxury ",RANDBETWEEN(1,2))))</f>
        <v>NYCStandard 1</v>
      </c>
      <c r="J452" t="str">
        <f t="shared" ca="1" si="109"/>
        <v>NYC Driver17</v>
      </c>
      <c r="K452">
        <f ca="1">(Sheet2!$B$9+RANDBETWEEN(0,Sheet2!$B$8-Sheet2!$B$9))/1000000</f>
        <v>40.708371999999997</v>
      </c>
      <c r="L452">
        <f ca="1">(Sheet2!$C$9+RANDBETWEEN(0,ABS(Sheet2!$C$8)-ABS(Sheet2!$C$9)))/1000000</f>
        <v>-73.996477999999996</v>
      </c>
      <c r="M452">
        <f ca="1">(Sheet2!$B$3+RANDBETWEEN(0,Sheet2!$B$2-Sheet2!$B$3))/1000000</f>
        <v>40.773032999999998</v>
      </c>
      <c r="N452">
        <f ca="1">(Sheet2!$C$3+RANDBETWEEN(0,ABS(Sheet2!$C$2)-ABS(Sheet2!$C$3)))/1000000</f>
        <v>-73.963828000000007</v>
      </c>
      <c r="O452">
        <f t="shared" ca="1" si="106"/>
        <v>7.2436644186488923</v>
      </c>
      <c r="P452" t="str">
        <f t="shared" ca="1" si="107"/>
        <v>Completed</v>
      </c>
      <c r="Q452">
        <f t="shared" ref="Q452:Q515" ca="1" si="114">IF(AND(HOUR(D452)&gt;=10,HOUR(D452)&lt;=15),2,3)</f>
        <v>3</v>
      </c>
      <c r="R452">
        <f t="shared" ca="1" si="108"/>
        <v>0</v>
      </c>
      <c r="S452">
        <f t="shared" ref="S452:S515" ca="1" si="115">IF(RANDBETWEEN(0,20)&lt;=10,5,IF(RANDBETWEEN(0,20)&lt;=14,4,IF(RANDBETWEEN(0,20)&lt;=15,3,IF(RANDBETWEEN(0,20)&lt;=16,2,1))))</f>
        <v>4</v>
      </c>
      <c r="T452" t="str">
        <f t="shared" ref="T452:T515" ca="1" si="116">IF(S452=1,CONCATENATE("Bad Comment ",RANDBETWEEN(1,5)),IF(S452&gt;=4,CONCATENATE("Great Comment ",RANDBETWEEN(1,5)),CONCATENATE("Standard Comment ",RANDBETWEEN(1,5))))</f>
        <v>Great Comment 1</v>
      </c>
      <c r="U452">
        <f t="shared" ref="U452:U515" ca="1" si="117">RANDBETWEEN(0,100)</f>
        <v>86</v>
      </c>
    </row>
    <row r="453" spans="1:21" x14ac:dyDescent="0.25">
      <c r="A453" t="str">
        <f t="shared" si="110"/>
        <v>NYC10451</v>
      </c>
      <c r="B453" t="s">
        <v>37</v>
      </c>
      <c r="C453" s="2">
        <f t="shared" ca="1" si="104"/>
        <v>41700</v>
      </c>
      <c r="D453" s="3">
        <f t="shared" ca="1" si="111"/>
        <v>0.83750000000000002</v>
      </c>
      <c r="E453" s="3">
        <f t="shared" ca="1" si="105"/>
        <v>0.85833333333333339</v>
      </c>
      <c r="F453" s="4" t="s">
        <v>69</v>
      </c>
      <c r="G453" s="4" t="s">
        <v>88</v>
      </c>
      <c r="H453" t="str">
        <f t="shared" ca="1" si="112"/>
        <v>Standard</v>
      </c>
      <c r="I453" t="str">
        <f t="shared" ca="1" si="113"/>
        <v>NYCStandard 2</v>
      </c>
      <c r="J453" t="str">
        <f t="shared" ca="1" si="109"/>
        <v>NYC Driver3</v>
      </c>
      <c r="K453">
        <f ca="1">(Sheet2!$B$9+RANDBETWEEN(0,Sheet2!$B$8-Sheet2!$B$9))/1000000</f>
        <v>40.712488999999998</v>
      </c>
      <c r="L453">
        <f ca="1">(Sheet2!$C$9+RANDBETWEEN(0,ABS(Sheet2!$C$8)-ABS(Sheet2!$C$9)))/1000000</f>
        <v>-73.996262999999999</v>
      </c>
      <c r="M453">
        <f ca="1">(Sheet2!$B$3+RANDBETWEEN(0,Sheet2!$B$2-Sheet2!$B$3))/1000000</f>
        <v>40.770158000000002</v>
      </c>
      <c r="N453">
        <f ca="1">(Sheet2!$C$3+RANDBETWEEN(0,ABS(Sheet2!$C$2)-ABS(Sheet2!$C$3)))/1000000</f>
        <v>-73.945250999999999</v>
      </c>
      <c r="O453">
        <f t="shared" ca="1" si="106"/>
        <v>7.6993101671513404</v>
      </c>
      <c r="P453" t="str">
        <f t="shared" ca="1" si="107"/>
        <v>Completed</v>
      </c>
      <c r="Q453">
        <f t="shared" ca="1" si="114"/>
        <v>3</v>
      </c>
      <c r="R453">
        <f t="shared" ca="1" si="108"/>
        <v>0</v>
      </c>
      <c r="S453">
        <f t="shared" ca="1" si="115"/>
        <v>5</v>
      </c>
      <c r="T453" t="str">
        <f t="shared" ca="1" si="116"/>
        <v>Great Comment 3</v>
      </c>
      <c r="U453">
        <f t="shared" ca="1" si="117"/>
        <v>96</v>
      </c>
    </row>
    <row r="454" spans="1:21" x14ac:dyDescent="0.25">
      <c r="A454" t="str">
        <f t="shared" si="110"/>
        <v>NYC10452</v>
      </c>
      <c r="B454" t="s">
        <v>37</v>
      </c>
      <c r="C454" s="2">
        <f t="shared" ca="1" si="104"/>
        <v>41708</v>
      </c>
      <c r="D454" s="3">
        <f t="shared" ca="1" si="111"/>
        <v>0.84583333333333333</v>
      </c>
      <c r="E454" s="3">
        <f t="shared" ca="1" si="105"/>
        <v>0.86527777777777781</v>
      </c>
      <c r="F454" s="4" t="s">
        <v>69</v>
      </c>
      <c r="G454" s="4" t="s">
        <v>88</v>
      </c>
      <c r="H454" t="str">
        <f t="shared" ca="1" si="112"/>
        <v>Standard</v>
      </c>
      <c r="I454" t="str">
        <f t="shared" ca="1" si="113"/>
        <v>NYCStandard 3</v>
      </c>
      <c r="J454" t="str">
        <f t="shared" ca="1" si="109"/>
        <v>NYC Driver2</v>
      </c>
      <c r="K454">
        <f ca="1">(Sheet2!$B$9+RANDBETWEEN(0,Sheet2!$B$8-Sheet2!$B$9))/1000000</f>
        <v>40.705337</v>
      </c>
      <c r="L454">
        <f ca="1">(Sheet2!$C$9+RANDBETWEEN(0,ABS(Sheet2!$C$8)-ABS(Sheet2!$C$9)))/1000000</f>
        <v>-73.995958999999999</v>
      </c>
      <c r="M454">
        <f ca="1">(Sheet2!$B$3+RANDBETWEEN(0,Sheet2!$B$2-Sheet2!$B$3))/1000000</f>
        <v>40.761406000000001</v>
      </c>
      <c r="N454">
        <f ca="1">(Sheet2!$C$3+RANDBETWEEN(0,ABS(Sheet2!$C$2)-ABS(Sheet2!$C$3)))/1000000</f>
        <v>-73.963716000000005</v>
      </c>
      <c r="O454">
        <f t="shared" ca="1" si="106"/>
        <v>6.4678774029815989</v>
      </c>
      <c r="P454" t="str">
        <f t="shared" ca="1" si="107"/>
        <v>Completed</v>
      </c>
      <c r="Q454">
        <f t="shared" ca="1" si="114"/>
        <v>3</v>
      </c>
      <c r="R454">
        <f t="shared" ca="1" si="108"/>
        <v>0</v>
      </c>
      <c r="S454">
        <f t="shared" ca="1" si="115"/>
        <v>5</v>
      </c>
      <c r="T454" t="str">
        <f t="shared" ca="1" si="116"/>
        <v>Great Comment 1</v>
      </c>
      <c r="U454">
        <f t="shared" ca="1" si="117"/>
        <v>97</v>
      </c>
    </row>
    <row r="455" spans="1:21" x14ac:dyDescent="0.25">
      <c r="A455" t="str">
        <f t="shared" si="110"/>
        <v>NYC10453</v>
      </c>
      <c r="B455" t="s">
        <v>37</v>
      </c>
      <c r="C455" s="2">
        <f t="shared" ca="1" si="104"/>
        <v>41767</v>
      </c>
      <c r="D455" s="3">
        <f t="shared" ca="1" si="111"/>
        <v>0.41041666666666665</v>
      </c>
      <c r="E455" s="3">
        <f t="shared" ca="1" si="105"/>
        <v>0.43055555555555552</v>
      </c>
      <c r="F455" s="4" t="s">
        <v>69</v>
      </c>
      <c r="G455" s="4" t="s">
        <v>88</v>
      </c>
      <c r="H455" t="str">
        <f t="shared" ca="1" si="112"/>
        <v>Standard</v>
      </c>
      <c r="I455" t="str">
        <f t="shared" ca="1" si="113"/>
        <v>NYCStandard 4</v>
      </c>
      <c r="J455" t="str">
        <f t="shared" ca="1" si="109"/>
        <v>NYC Driver20</v>
      </c>
      <c r="K455">
        <f ca="1">(Sheet2!$B$9+RANDBETWEEN(0,Sheet2!$B$8-Sheet2!$B$9))/1000000</f>
        <v>40.708044000000001</v>
      </c>
      <c r="L455">
        <f ca="1">(Sheet2!$C$9+RANDBETWEEN(0,ABS(Sheet2!$C$8)-ABS(Sheet2!$C$9)))/1000000</f>
        <v>-73.994679000000005</v>
      </c>
      <c r="M455">
        <f ca="1">(Sheet2!$B$3+RANDBETWEEN(0,Sheet2!$B$2-Sheet2!$B$3))/1000000</f>
        <v>40.779434999999999</v>
      </c>
      <c r="N455">
        <f ca="1">(Sheet2!$C$3+RANDBETWEEN(0,ABS(Sheet2!$C$2)-ABS(Sheet2!$C$3)))/1000000</f>
        <v>-73.959355000000002</v>
      </c>
      <c r="O455">
        <f t="shared" ca="1" si="106"/>
        <v>7.9652117718237729</v>
      </c>
      <c r="P455" t="str">
        <f t="shared" ca="1" si="107"/>
        <v>Completed</v>
      </c>
      <c r="Q455">
        <f t="shared" ca="1" si="114"/>
        <v>3</v>
      </c>
      <c r="R455">
        <f t="shared" ca="1" si="108"/>
        <v>0</v>
      </c>
      <c r="S455">
        <f t="shared" ca="1" si="115"/>
        <v>4</v>
      </c>
      <c r="T455" t="str">
        <f t="shared" ca="1" si="116"/>
        <v>Great Comment 2</v>
      </c>
      <c r="U455">
        <f t="shared" ca="1" si="117"/>
        <v>27</v>
      </c>
    </row>
    <row r="456" spans="1:21" x14ac:dyDescent="0.25">
      <c r="A456" t="str">
        <f t="shared" si="110"/>
        <v>NYC10454</v>
      </c>
      <c r="B456" t="s">
        <v>37</v>
      </c>
      <c r="C456" s="2">
        <f t="shared" ca="1" si="104"/>
        <v>41789</v>
      </c>
      <c r="D456" s="3">
        <f t="shared" ca="1" si="111"/>
        <v>0.98472222222222217</v>
      </c>
      <c r="E456" s="3">
        <f t="shared" ca="1" si="105"/>
        <v>1.0041666666666667</v>
      </c>
      <c r="F456" s="4" t="s">
        <v>69</v>
      </c>
      <c r="G456" s="4" t="s">
        <v>88</v>
      </c>
      <c r="H456" t="str">
        <f t="shared" ca="1" si="112"/>
        <v>Standard</v>
      </c>
      <c r="I456" t="str">
        <f t="shared" ca="1" si="113"/>
        <v>NYCStandard 4</v>
      </c>
      <c r="J456" t="str">
        <f t="shared" ca="1" si="109"/>
        <v>NYC Driver8</v>
      </c>
      <c r="K456">
        <f ca="1">(Sheet2!$B$9+RANDBETWEEN(0,Sheet2!$B$8-Sheet2!$B$9))/1000000</f>
        <v>40.707298999999999</v>
      </c>
      <c r="L456">
        <f ca="1">(Sheet2!$C$9+RANDBETWEEN(0,ABS(Sheet2!$C$8)-ABS(Sheet2!$C$9)))/1000000</f>
        <v>-73.997958999999994</v>
      </c>
      <c r="M456">
        <f ca="1">(Sheet2!$B$3+RANDBETWEEN(0,Sheet2!$B$2-Sheet2!$B$3))/1000000</f>
        <v>40.763165999999998</v>
      </c>
      <c r="N456">
        <f ca="1">(Sheet2!$C$3+RANDBETWEEN(0,ABS(Sheet2!$C$2)-ABS(Sheet2!$C$3)))/1000000</f>
        <v>-73.949350999999993</v>
      </c>
      <c r="O456">
        <f t="shared" ca="1" si="106"/>
        <v>7.4053084696047602</v>
      </c>
      <c r="P456" t="str">
        <f t="shared" ca="1" si="107"/>
        <v>Completed</v>
      </c>
      <c r="Q456">
        <f t="shared" ca="1" si="114"/>
        <v>3</v>
      </c>
      <c r="R456">
        <f t="shared" ca="1" si="108"/>
        <v>0</v>
      </c>
      <c r="S456">
        <f t="shared" ca="1" si="115"/>
        <v>5</v>
      </c>
      <c r="T456" t="str">
        <f t="shared" ca="1" si="116"/>
        <v>Great Comment 5</v>
      </c>
      <c r="U456">
        <f t="shared" ca="1" si="117"/>
        <v>92</v>
      </c>
    </row>
    <row r="457" spans="1:21" x14ac:dyDescent="0.25">
      <c r="A457" t="str">
        <f t="shared" si="110"/>
        <v>NYC10455</v>
      </c>
      <c r="B457" t="s">
        <v>37</v>
      </c>
      <c r="C457" s="2">
        <f t="shared" ca="1" si="104"/>
        <v>41796</v>
      </c>
      <c r="D457" s="3">
        <f t="shared" ca="1" si="111"/>
        <v>0.43888888888888888</v>
      </c>
      <c r="E457" s="3">
        <f t="shared" ca="1" si="105"/>
        <v>0.4597222222222222</v>
      </c>
      <c r="F457" s="4" t="s">
        <v>69</v>
      </c>
      <c r="G457" s="4" t="s">
        <v>88</v>
      </c>
      <c r="H457" t="str">
        <f t="shared" ca="1" si="112"/>
        <v>Standard</v>
      </c>
      <c r="I457" t="str">
        <f t="shared" ca="1" si="113"/>
        <v>NYCStandard 1</v>
      </c>
      <c r="J457" t="str">
        <f t="shared" ca="1" si="109"/>
        <v>NYC Driver18</v>
      </c>
      <c r="K457">
        <f ca="1">(Sheet2!$B$9+RANDBETWEEN(0,Sheet2!$B$8-Sheet2!$B$9))/1000000</f>
        <v>40.705796999999997</v>
      </c>
      <c r="L457">
        <f ca="1">(Sheet2!$C$9+RANDBETWEEN(0,ABS(Sheet2!$C$8)-ABS(Sheet2!$C$9)))/1000000</f>
        <v>-73.997949000000006</v>
      </c>
      <c r="M457">
        <f ca="1">(Sheet2!$B$3+RANDBETWEEN(0,Sheet2!$B$2-Sheet2!$B$3))/1000000</f>
        <v>40.767417999999999</v>
      </c>
      <c r="N457">
        <f ca="1">(Sheet2!$C$3+RANDBETWEEN(0,ABS(Sheet2!$C$2)-ABS(Sheet2!$C$3)))/1000000</f>
        <v>-73.946815999999998</v>
      </c>
      <c r="O457">
        <f t="shared" ca="1" si="106"/>
        <v>8.0073287243624502</v>
      </c>
      <c r="P457" t="str">
        <f t="shared" ca="1" si="107"/>
        <v>Completed</v>
      </c>
      <c r="Q457">
        <f t="shared" ca="1" si="114"/>
        <v>2</v>
      </c>
      <c r="R457">
        <f t="shared" ca="1" si="108"/>
        <v>0</v>
      </c>
      <c r="S457">
        <f t="shared" ca="1" si="115"/>
        <v>3</v>
      </c>
      <c r="T457" t="str">
        <f t="shared" ca="1" si="116"/>
        <v>Standard Comment 4</v>
      </c>
      <c r="U457">
        <f t="shared" ca="1" si="117"/>
        <v>28</v>
      </c>
    </row>
    <row r="458" spans="1:21" x14ac:dyDescent="0.25">
      <c r="A458" t="str">
        <f t="shared" si="110"/>
        <v>NYC10456</v>
      </c>
      <c r="B458" t="s">
        <v>37</v>
      </c>
      <c r="C458" s="2">
        <f t="shared" ca="1" si="104"/>
        <v>41722</v>
      </c>
      <c r="D458" s="3">
        <f t="shared" ca="1" si="111"/>
        <v>0.40763888888888888</v>
      </c>
      <c r="E458" s="3">
        <f t="shared" ca="1" si="105"/>
        <v>0.42708333333333331</v>
      </c>
      <c r="F458" s="4" t="s">
        <v>69</v>
      </c>
      <c r="G458" s="4" t="s">
        <v>88</v>
      </c>
      <c r="H458" t="str">
        <f t="shared" ca="1" si="112"/>
        <v>Van</v>
      </c>
      <c r="I458" t="str">
        <f t="shared" ca="1" si="113"/>
        <v>NYCVan 1</v>
      </c>
      <c r="J458" t="str">
        <f t="shared" ca="1" si="109"/>
        <v>NYC Driver4</v>
      </c>
      <c r="K458">
        <f ca="1">(Sheet2!$B$9+RANDBETWEEN(0,Sheet2!$B$8-Sheet2!$B$9))/1000000</f>
        <v>40.707026999999997</v>
      </c>
      <c r="L458">
        <f ca="1">(Sheet2!$C$9+RANDBETWEEN(0,ABS(Sheet2!$C$8)-ABS(Sheet2!$C$9)))/1000000</f>
        <v>-73.995097999999999</v>
      </c>
      <c r="M458">
        <f ca="1">(Sheet2!$B$3+RANDBETWEEN(0,Sheet2!$B$2-Sheet2!$B$3))/1000000</f>
        <v>40.779091999999999</v>
      </c>
      <c r="N458">
        <f ca="1">(Sheet2!$C$3+RANDBETWEEN(0,ABS(Sheet2!$C$2)-ABS(Sheet2!$C$3)))/1000000</f>
        <v>-73.95729</v>
      </c>
      <c r="O458">
        <f t="shared" ca="1" si="106"/>
        <v>8.1380643208320738</v>
      </c>
      <c r="P458" t="str">
        <f t="shared" ca="1" si="107"/>
        <v>Completed</v>
      </c>
      <c r="Q458">
        <f t="shared" ca="1" si="114"/>
        <v>3</v>
      </c>
      <c r="R458">
        <f t="shared" ca="1" si="108"/>
        <v>5</v>
      </c>
      <c r="S458">
        <f t="shared" ca="1" si="115"/>
        <v>3</v>
      </c>
      <c r="T458" t="str">
        <f t="shared" ca="1" si="116"/>
        <v>Standard Comment 2</v>
      </c>
      <c r="U458">
        <f t="shared" ca="1" si="117"/>
        <v>32</v>
      </c>
    </row>
    <row r="459" spans="1:21" x14ac:dyDescent="0.25">
      <c r="A459" t="str">
        <f t="shared" si="110"/>
        <v>NYC10457</v>
      </c>
      <c r="B459" t="s">
        <v>37</v>
      </c>
      <c r="C459" s="2">
        <f t="shared" ca="1" si="104"/>
        <v>41834</v>
      </c>
      <c r="D459" s="3">
        <f t="shared" ca="1" si="111"/>
        <v>0.24374999999999999</v>
      </c>
      <c r="E459" s="3">
        <f t="shared" ca="1" si="105"/>
        <v>0.26111111111111113</v>
      </c>
      <c r="F459" s="4" t="s">
        <v>69</v>
      </c>
      <c r="G459" s="4" t="s">
        <v>88</v>
      </c>
      <c r="H459" t="str">
        <f t="shared" ca="1" si="112"/>
        <v>Van</v>
      </c>
      <c r="I459" t="str">
        <f t="shared" ca="1" si="113"/>
        <v>NYCVan 2</v>
      </c>
      <c r="J459" t="str">
        <f t="shared" ca="1" si="109"/>
        <v>NYC Driver3</v>
      </c>
      <c r="K459">
        <f ca="1">(Sheet2!$B$9+RANDBETWEEN(0,Sheet2!$B$8-Sheet2!$B$9))/1000000</f>
        <v>40.712375000000002</v>
      </c>
      <c r="L459">
        <f ca="1">(Sheet2!$C$9+RANDBETWEEN(0,ABS(Sheet2!$C$8)-ABS(Sheet2!$C$9)))/1000000</f>
        <v>-73.998975999999999</v>
      </c>
      <c r="M459">
        <f ca="1">(Sheet2!$B$3+RANDBETWEEN(0,Sheet2!$B$2-Sheet2!$B$3))/1000000</f>
        <v>40.760272999999998</v>
      </c>
      <c r="N459">
        <f ca="1">(Sheet2!$C$3+RANDBETWEEN(0,ABS(Sheet2!$C$2)-ABS(Sheet2!$C$3)))/1000000</f>
        <v>-73.941519</v>
      </c>
      <c r="O459">
        <f t="shared" ca="1" si="106"/>
        <v>7.4803243599458975</v>
      </c>
      <c r="P459" t="str">
        <f t="shared" ca="1" si="107"/>
        <v>Completed</v>
      </c>
      <c r="Q459">
        <f t="shared" ca="1" si="114"/>
        <v>3</v>
      </c>
      <c r="R459">
        <f t="shared" ca="1" si="108"/>
        <v>5</v>
      </c>
      <c r="S459">
        <f t="shared" ca="1" si="115"/>
        <v>4</v>
      </c>
      <c r="T459" t="str">
        <f t="shared" ca="1" si="116"/>
        <v>Great Comment 3</v>
      </c>
      <c r="U459">
        <f t="shared" ca="1" si="117"/>
        <v>3</v>
      </c>
    </row>
    <row r="460" spans="1:21" x14ac:dyDescent="0.25">
      <c r="A460" t="str">
        <f t="shared" si="110"/>
        <v>NYC10458</v>
      </c>
      <c r="B460" t="s">
        <v>37</v>
      </c>
      <c r="C460" s="2">
        <f t="shared" ca="1" si="104"/>
        <v>41730</v>
      </c>
      <c r="D460" s="3">
        <f t="shared" ca="1" si="111"/>
        <v>0.47847222222222219</v>
      </c>
      <c r="E460" s="3">
        <f t="shared" ca="1" si="105"/>
        <v>0.50138888888888888</v>
      </c>
      <c r="F460" s="4" t="s">
        <v>69</v>
      </c>
      <c r="G460" s="4" t="s">
        <v>88</v>
      </c>
      <c r="H460" t="str">
        <f t="shared" ca="1" si="112"/>
        <v>Van</v>
      </c>
      <c r="I460" t="str">
        <f t="shared" ca="1" si="113"/>
        <v>NYCVan 1</v>
      </c>
      <c r="J460" t="str">
        <f t="shared" ca="1" si="109"/>
        <v>NYC Driver12</v>
      </c>
      <c r="K460">
        <f ca="1">(Sheet2!$B$9+RANDBETWEEN(0,Sheet2!$B$8-Sheet2!$B$9))/1000000</f>
        <v>40.706457</v>
      </c>
      <c r="L460">
        <f ca="1">(Sheet2!$C$9+RANDBETWEEN(0,ABS(Sheet2!$C$8)-ABS(Sheet2!$C$9)))/1000000</f>
        <v>-74.001200999999995</v>
      </c>
      <c r="M460">
        <f ca="1">(Sheet2!$B$3+RANDBETWEEN(0,Sheet2!$B$2-Sheet2!$B$3))/1000000</f>
        <v>40.767342999999997</v>
      </c>
      <c r="N460">
        <f ca="1">(Sheet2!$C$3+RANDBETWEEN(0,ABS(Sheet2!$C$2)-ABS(Sheet2!$C$3)))/1000000</f>
        <v>-73.955046999999993</v>
      </c>
      <c r="O460">
        <f t="shared" ca="1" si="106"/>
        <v>7.6402203580786852</v>
      </c>
      <c r="P460" t="str">
        <f t="shared" ca="1" si="107"/>
        <v>Completed</v>
      </c>
      <c r="Q460">
        <f t="shared" ca="1" si="114"/>
        <v>2</v>
      </c>
      <c r="R460">
        <f t="shared" ca="1" si="108"/>
        <v>5</v>
      </c>
      <c r="S460">
        <f t="shared" ca="1" si="115"/>
        <v>5</v>
      </c>
      <c r="T460" t="str">
        <f t="shared" ca="1" si="116"/>
        <v>Great Comment 5</v>
      </c>
      <c r="U460">
        <f t="shared" ca="1" si="117"/>
        <v>63</v>
      </c>
    </row>
    <row r="461" spans="1:21" x14ac:dyDescent="0.25">
      <c r="A461" t="str">
        <f t="shared" si="110"/>
        <v>NYC10459</v>
      </c>
      <c r="B461" t="s">
        <v>37</v>
      </c>
      <c r="C461" s="2">
        <f t="shared" ca="1" si="104"/>
        <v>41827</v>
      </c>
      <c r="D461" s="3">
        <f t="shared" ca="1" si="111"/>
        <v>3.4027777777777775E-2</v>
      </c>
      <c r="E461" s="3">
        <f t="shared" ca="1" si="105"/>
        <v>5.2083333333333329E-2</v>
      </c>
      <c r="F461" s="4" t="s">
        <v>69</v>
      </c>
      <c r="G461" s="4" t="s">
        <v>88</v>
      </c>
      <c r="H461" t="str">
        <f t="shared" ca="1" si="112"/>
        <v>Van</v>
      </c>
      <c r="I461" t="str">
        <f t="shared" ca="1" si="113"/>
        <v>NYCVan 2</v>
      </c>
      <c r="J461" t="str">
        <f t="shared" ca="1" si="109"/>
        <v>NYC Driver7</v>
      </c>
      <c r="K461">
        <f ca="1">(Sheet2!$B$9+RANDBETWEEN(0,Sheet2!$B$8-Sheet2!$B$9))/1000000</f>
        <v>40.713033000000003</v>
      </c>
      <c r="L461">
        <f ca="1">(Sheet2!$C$9+RANDBETWEEN(0,ABS(Sheet2!$C$8)-ABS(Sheet2!$C$9)))/1000000</f>
        <v>-73.996334000000004</v>
      </c>
      <c r="M461">
        <f ca="1">(Sheet2!$B$3+RANDBETWEEN(0,Sheet2!$B$2-Sheet2!$B$3))/1000000</f>
        <v>40.762739000000003</v>
      </c>
      <c r="N461">
        <f ca="1">(Sheet2!$C$3+RANDBETWEEN(0,ABS(Sheet2!$C$2)-ABS(Sheet2!$C$3)))/1000000</f>
        <v>-73.944534000000004</v>
      </c>
      <c r="O461">
        <f t="shared" ca="1" si="106"/>
        <v>7.1790852035618027</v>
      </c>
      <c r="P461" t="str">
        <f t="shared" ca="1" si="107"/>
        <v>Not completed</v>
      </c>
      <c r="Q461">
        <f t="shared" ca="1" si="114"/>
        <v>3</v>
      </c>
      <c r="R461">
        <f t="shared" ca="1" si="108"/>
        <v>5</v>
      </c>
      <c r="S461">
        <f t="shared" ca="1" si="115"/>
        <v>5</v>
      </c>
      <c r="T461" t="str">
        <f t="shared" ca="1" si="116"/>
        <v>Great Comment 4</v>
      </c>
      <c r="U461">
        <f t="shared" ca="1" si="117"/>
        <v>100</v>
      </c>
    </row>
    <row r="462" spans="1:21" x14ac:dyDescent="0.25">
      <c r="A462" t="str">
        <f t="shared" si="110"/>
        <v>NYC10460</v>
      </c>
      <c r="B462" t="s">
        <v>37</v>
      </c>
      <c r="C462" s="2">
        <f t="shared" ca="1" si="104"/>
        <v>41734</v>
      </c>
      <c r="D462" s="3">
        <f t="shared" ca="1" si="111"/>
        <v>0.47500000000000003</v>
      </c>
      <c r="E462" s="3">
        <f t="shared" ca="1" si="105"/>
        <v>0.49236111111111114</v>
      </c>
      <c r="F462" s="4" t="s">
        <v>69</v>
      </c>
      <c r="G462" s="4" t="s">
        <v>88</v>
      </c>
      <c r="H462" t="str">
        <f t="shared" ca="1" si="112"/>
        <v>Standard</v>
      </c>
      <c r="I462" t="str">
        <f t="shared" ca="1" si="113"/>
        <v>NYCStandard 4</v>
      </c>
      <c r="J462" t="str">
        <f t="shared" ca="1" si="109"/>
        <v>NYC Driver12</v>
      </c>
      <c r="K462">
        <f ca="1">(Sheet2!$B$9+RANDBETWEEN(0,Sheet2!$B$8-Sheet2!$B$9))/1000000</f>
        <v>40.705618000000001</v>
      </c>
      <c r="L462">
        <f ca="1">(Sheet2!$C$9+RANDBETWEEN(0,ABS(Sheet2!$C$8)-ABS(Sheet2!$C$9)))/1000000</f>
        <v>-74.002691999999996</v>
      </c>
      <c r="M462">
        <f ca="1">(Sheet2!$B$3+RANDBETWEEN(0,Sheet2!$B$2-Sheet2!$B$3))/1000000</f>
        <v>40.771783999999997</v>
      </c>
      <c r="N462">
        <f ca="1">(Sheet2!$C$3+RANDBETWEEN(0,ABS(Sheet2!$C$2)-ABS(Sheet2!$C$3)))/1000000</f>
        <v>-73.959502999999998</v>
      </c>
      <c r="O462">
        <f t="shared" ca="1" si="106"/>
        <v>7.9014108088366086</v>
      </c>
      <c r="P462" t="str">
        <f t="shared" ca="1" si="107"/>
        <v>Completed</v>
      </c>
      <c r="Q462">
        <f t="shared" ca="1" si="114"/>
        <v>2</v>
      </c>
      <c r="R462">
        <f t="shared" ca="1" si="108"/>
        <v>0</v>
      </c>
      <c r="S462">
        <f t="shared" ca="1" si="115"/>
        <v>3</v>
      </c>
      <c r="T462" t="str">
        <f t="shared" ca="1" si="116"/>
        <v>Standard Comment 1</v>
      </c>
      <c r="U462">
        <f t="shared" ca="1" si="117"/>
        <v>56</v>
      </c>
    </row>
    <row r="463" spans="1:21" x14ac:dyDescent="0.25">
      <c r="A463" t="str">
        <f t="shared" si="110"/>
        <v>NYC10461</v>
      </c>
      <c r="B463" t="s">
        <v>37</v>
      </c>
      <c r="C463" s="2">
        <f t="shared" ca="1" si="104"/>
        <v>41721</v>
      </c>
      <c r="D463" s="3">
        <f t="shared" ca="1" si="111"/>
        <v>0.62916666666666665</v>
      </c>
      <c r="E463" s="3">
        <f t="shared" ca="1" si="105"/>
        <v>0.64861111111111114</v>
      </c>
      <c r="F463" s="4" t="s">
        <v>69</v>
      </c>
      <c r="G463" s="4" t="s">
        <v>88</v>
      </c>
      <c r="H463" t="str">
        <f t="shared" ca="1" si="112"/>
        <v>Standard</v>
      </c>
      <c r="I463" t="str">
        <f t="shared" ca="1" si="113"/>
        <v>NYCStandard 1</v>
      </c>
      <c r="J463" t="str">
        <f t="shared" ca="1" si="109"/>
        <v>NYC Driver4</v>
      </c>
      <c r="K463">
        <f ca="1">(Sheet2!$B$9+RANDBETWEEN(0,Sheet2!$B$8-Sheet2!$B$9))/1000000</f>
        <v>40.713115000000002</v>
      </c>
      <c r="L463">
        <f ca="1">(Sheet2!$C$9+RANDBETWEEN(0,ABS(Sheet2!$C$8)-ABS(Sheet2!$C$9)))/1000000</f>
        <v>-73.993544999999997</v>
      </c>
      <c r="M463">
        <f ca="1">(Sheet2!$B$3+RANDBETWEEN(0,Sheet2!$B$2-Sheet2!$B$3))/1000000</f>
        <v>40.778466000000002</v>
      </c>
      <c r="N463">
        <f ca="1">(Sheet2!$C$3+RANDBETWEEN(0,ABS(Sheet2!$C$2)-ABS(Sheet2!$C$3)))/1000000</f>
        <v>-73.958568999999997</v>
      </c>
      <c r="O463">
        <f t="shared" ca="1" si="106"/>
        <v>7.4122019515121149</v>
      </c>
      <c r="P463" t="str">
        <f t="shared" ca="1" si="107"/>
        <v>Completed</v>
      </c>
      <c r="Q463">
        <f t="shared" ca="1" si="114"/>
        <v>2</v>
      </c>
      <c r="R463">
        <f t="shared" ca="1" si="108"/>
        <v>0</v>
      </c>
      <c r="S463">
        <f t="shared" ca="1" si="115"/>
        <v>5</v>
      </c>
      <c r="T463" t="str">
        <f t="shared" ca="1" si="116"/>
        <v>Great Comment 1</v>
      </c>
      <c r="U463">
        <f t="shared" ca="1" si="117"/>
        <v>43</v>
      </c>
    </row>
    <row r="464" spans="1:21" x14ac:dyDescent="0.25">
      <c r="A464" t="str">
        <f t="shared" si="110"/>
        <v>NYC10462</v>
      </c>
      <c r="B464" t="s">
        <v>37</v>
      </c>
      <c r="C464" s="2">
        <f t="shared" ca="1" si="104"/>
        <v>41732</v>
      </c>
      <c r="D464" s="3">
        <f t="shared" ca="1" si="111"/>
        <v>0.19305555555555554</v>
      </c>
      <c r="E464" s="3">
        <f t="shared" ca="1" si="105"/>
        <v>0.21527777777777776</v>
      </c>
      <c r="F464" s="4" t="s">
        <v>69</v>
      </c>
      <c r="G464" s="4" t="s">
        <v>88</v>
      </c>
      <c r="H464" t="str">
        <f t="shared" ca="1" si="112"/>
        <v>Standard</v>
      </c>
      <c r="I464" t="str">
        <f t="shared" ca="1" si="113"/>
        <v>NYCStandard 3</v>
      </c>
      <c r="J464" t="str">
        <f t="shared" ca="1" si="109"/>
        <v>NYC Driver19</v>
      </c>
      <c r="K464">
        <f ca="1">(Sheet2!$B$9+RANDBETWEEN(0,Sheet2!$B$8-Sheet2!$B$9))/1000000</f>
        <v>40.706654999999998</v>
      </c>
      <c r="L464">
        <f ca="1">(Sheet2!$C$9+RANDBETWEEN(0,ABS(Sheet2!$C$8)-ABS(Sheet2!$C$9)))/1000000</f>
        <v>-73.994782999999998</v>
      </c>
      <c r="M464">
        <f ca="1">(Sheet2!$B$3+RANDBETWEEN(0,Sheet2!$B$2-Sheet2!$B$3))/1000000</f>
        <v>40.766319000000003</v>
      </c>
      <c r="N464">
        <f ca="1">(Sheet2!$C$3+RANDBETWEEN(0,ABS(Sheet2!$C$2)-ABS(Sheet2!$C$3)))/1000000</f>
        <v>-73.952995999999999</v>
      </c>
      <c r="O464">
        <f t="shared" ca="1" si="106"/>
        <v>7.2841926560189227</v>
      </c>
      <c r="P464" t="str">
        <f t="shared" ca="1" si="107"/>
        <v>Completed</v>
      </c>
      <c r="Q464">
        <f t="shared" ca="1" si="114"/>
        <v>3</v>
      </c>
      <c r="R464">
        <f t="shared" ca="1" si="108"/>
        <v>0</v>
      </c>
      <c r="S464">
        <f t="shared" ca="1" si="115"/>
        <v>4</v>
      </c>
      <c r="T464" t="str">
        <f t="shared" ca="1" si="116"/>
        <v>Great Comment 3</v>
      </c>
      <c r="U464">
        <f t="shared" ca="1" si="117"/>
        <v>9</v>
      </c>
    </row>
    <row r="465" spans="1:21" x14ac:dyDescent="0.25">
      <c r="A465" t="str">
        <f t="shared" si="110"/>
        <v>NYC10463</v>
      </c>
      <c r="B465" t="s">
        <v>37</v>
      </c>
      <c r="C465" s="2">
        <f t="shared" ref="C465:C528" ca="1" si="118">DATE(2014,RANDBETWEEN(3,7),RANDBETWEEN(1,30))</f>
        <v>41710</v>
      </c>
      <c r="D465" s="3">
        <f t="shared" ca="1" si="111"/>
        <v>0.66388888888888886</v>
      </c>
      <c r="E465" s="3">
        <f t="shared" ref="E465:E528" ca="1" si="119">D465+TIME(0,O465*(RANDBETWEEN(310,460)/100),0)</f>
        <v>0.68472222222222223</v>
      </c>
      <c r="F465" s="4" t="s">
        <v>69</v>
      </c>
      <c r="G465" s="4" t="s">
        <v>88</v>
      </c>
      <c r="H465" t="str">
        <f t="shared" ca="1" si="112"/>
        <v>Standard</v>
      </c>
      <c r="I465" t="str">
        <f t="shared" ca="1" si="113"/>
        <v>NYCStandard 3</v>
      </c>
      <c r="J465" t="str">
        <f t="shared" ca="1" si="109"/>
        <v>NYC Driver17</v>
      </c>
      <c r="K465">
        <f ca="1">(Sheet2!$B$9+RANDBETWEEN(0,Sheet2!$B$8-Sheet2!$B$9))/1000000</f>
        <v>40.712705</v>
      </c>
      <c r="L465">
        <f ca="1">(Sheet2!$C$9+RANDBETWEEN(0,ABS(Sheet2!$C$8)-ABS(Sheet2!$C$9)))/1000000</f>
        <v>-73.993896000000007</v>
      </c>
      <c r="M465">
        <f ca="1">(Sheet2!$B$3+RANDBETWEEN(0,Sheet2!$B$2-Sheet2!$B$3))/1000000</f>
        <v>40.76052</v>
      </c>
      <c r="N465">
        <f ca="1">(Sheet2!$C$3+RANDBETWEEN(0,ABS(Sheet2!$C$2)-ABS(Sheet2!$C$3)))/1000000</f>
        <v>-73.946630999999996</v>
      </c>
      <c r="O465">
        <f t="shared" ref="O465:O528" ca="1" si="120">SQRT(POWER(ABS((K465*1000000)-(M465*1000000)),2) + POWER(ABS((L465*1000000)-(N465*1000000)),2))/10000</f>
        <v>6.7232837587000596</v>
      </c>
      <c r="P465" t="str">
        <f t="shared" ref="P465:P528" ca="1" si="121">IF(RANDBETWEEN(0,20)&lt;=16,"Completed",IF(RANDBETWEEN(0,20)&lt;=18,"Not completed","Cancelled"))</f>
        <v>Completed</v>
      </c>
      <c r="Q465">
        <f t="shared" ca="1" si="114"/>
        <v>2</v>
      </c>
      <c r="R465">
        <f t="shared" ref="R465:R528" ca="1" si="122">IF(H465="Van",5,IF(H465="Luxury",10,0))</f>
        <v>0</v>
      </c>
      <c r="S465">
        <f t="shared" ca="1" si="115"/>
        <v>5</v>
      </c>
      <c r="T465" t="str">
        <f t="shared" ca="1" si="116"/>
        <v>Great Comment 2</v>
      </c>
      <c r="U465">
        <f t="shared" ca="1" si="117"/>
        <v>35</v>
      </c>
    </row>
    <row r="466" spans="1:21" x14ac:dyDescent="0.25">
      <c r="A466" t="str">
        <f t="shared" si="110"/>
        <v>NYC10464</v>
      </c>
      <c r="B466" t="s">
        <v>37</v>
      </c>
      <c r="C466" s="2">
        <f t="shared" ca="1" si="118"/>
        <v>41756</v>
      </c>
      <c r="D466" s="3">
        <f t="shared" ca="1" si="111"/>
        <v>0.95694444444444438</v>
      </c>
      <c r="E466" s="3">
        <f t="shared" ca="1" si="119"/>
        <v>0.9638888888888888</v>
      </c>
      <c r="F466" s="4" t="s">
        <v>70</v>
      </c>
      <c r="G466" s="4" t="s">
        <v>88</v>
      </c>
      <c r="H466" t="str">
        <f t="shared" ca="1" si="112"/>
        <v>Van</v>
      </c>
      <c r="I466" t="str">
        <f t="shared" ca="1" si="113"/>
        <v>NYCVan 2</v>
      </c>
      <c r="J466" t="str">
        <f t="shared" ca="1" si="109"/>
        <v>NYC Driver20</v>
      </c>
      <c r="K466">
        <f ca="1">(Sheet2!$B$6+RANDBETWEEN(0,Sheet2!$B$5-Sheet2!$B$6))/1000000</f>
        <v>40.733907000000002</v>
      </c>
      <c r="L466">
        <f ca="1">(Sheet2!$C$6+RANDBETWEEN(0,ABS(Sheet2!$C$5)-ABS(Sheet2!$C$6)))/1000000</f>
        <v>-73.965198000000001</v>
      </c>
      <c r="M466">
        <f ca="1">(Sheet2!$B$3+RANDBETWEEN(0,Sheet2!$B$2-Sheet2!$B$3))/1000000</f>
        <v>40.762163999999999</v>
      </c>
      <c r="N466">
        <f ca="1">(Sheet2!$C$3+RANDBETWEEN(0,ABS(Sheet2!$C$2)-ABS(Sheet2!$C$3)))/1000000</f>
        <v>-73.957565000000002</v>
      </c>
      <c r="O466">
        <f t="shared" ca="1" si="120"/>
        <v>2.9269792243881745</v>
      </c>
      <c r="P466" t="str">
        <f t="shared" ca="1" si="121"/>
        <v>Not completed</v>
      </c>
      <c r="Q466">
        <f t="shared" ca="1" si="114"/>
        <v>3</v>
      </c>
      <c r="R466">
        <f t="shared" ca="1" si="122"/>
        <v>5</v>
      </c>
      <c r="S466">
        <f t="shared" ca="1" si="115"/>
        <v>5</v>
      </c>
      <c r="T466" t="str">
        <f t="shared" ca="1" si="116"/>
        <v>Great Comment 1</v>
      </c>
      <c r="U466">
        <f t="shared" ca="1" si="117"/>
        <v>77</v>
      </c>
    </row>
    <row r="467" spans="1:21" x14ac:dyDescent="0.25">
      <c r="A467" t="str">
        <f t="shared" si="110"/>
        <v>NYC10465</v>
      </c>
      <c r="B467" t="s">
        <v>37</v>
      </c>
      <c r="C467" s="2">
        <f t="shared" ca="1" si="118"/>
        <v>41833</v>
      </c>
      <c r="D467" s="3">
        <f t="shared" ca="1" si="111"/>
        <v>0.41736111111111113</v>
      </c>
      <c r="E467" s="3">
        <f t="shared" ca="1" si="119"/>
        <v>0.42291666666666666</v>
      </c>
      <c r="F467" s="4" t="s">
        <v>70</v>
      </c>
      <c r="G467" s="4" t="s">
        <v>88</v>
      </c>
      <c r="H467" t="str">
        <f t="shared" ca="1" si="112"/>
        <v>Standard</v>
      </c>
      <c r="I467" t="str">
        <f t="shared" ca="1" si="113"/>
        <v>NYCStandard 4</v>
      </c>
      <c r="J467" t="str">
        <f t="shared" ca="1" si="109"/>
        <v>NYC Driver15</v>
      </c>
      <c r="K467">
        <f ca="1">(Sheet2!$B$6+RANDBETWEEN(0,Sheet2!$B$5-Sheet2!$B$6))/1000000</f>
        <v>40.743991000000001</v>
      </c>
      <c r="L467">
        <f ca="1">(Sheet2!$C$6+RANDBETWEEN(0,ABS(Sheet2!$C$5)-ABS(Sheet2!$C$6)))/1000000</f>
        <v>-73.955886000000007</v>
      </c>
      <c r="M467">
        <f ca="1">(Sheet2!$B$3+RANDBETWEEN(0,Sheet2!$B$2-Sheet2!$B$3))/1000000</f>
        <v>40.771158999999997</v>
      </c>
      <c r="N467">
        <f ca="1">(Sheet2!$C$3+RANDBETWEEN(0,ABS(Sheet2!$C$2)-ABS(Sheet2!$C$3)))/1000000</f>
        <v>-73.955725999999999</v>
      </c>
      <c r="O467">
        <f t="shared" ca="1" si="120"/>
        <v>2.7168471138435448</v>
      </c>
      <c r="P467" t="str">
        <f t="shared" ca="1" si="121"/>
        <v>Completed</v>
      </c>
      <c r="Q467">
        <f t="shared" ca="1" si="114"/>
        <v>2</v>
      </c>
      <c r="R467">
        <f t="shared" ca="1" si="122"/>
        <v>0</v>
      </c>
      <c r="S467">
        <f t="shared" ca="1" si="115"/>
        <v>4</v>
      </c>
      <c r="T467" t="str">
        <f t="shared" ca="1" si="116"/>
        <v>Great Comment 2</v>
      </c>
      <c r="U467">
        <f t="shared" ca="1" si="117"/>
        <v>27</v>
      </c>
    </row>
    <row r="468" spans="1:21" x14ac:dyDescent="0.25">
      <c r="A468" t="str">
        <f t="shared" si="110"/>
        <v>NYC10466</v>
      </c>
      <c r="B468" t="s">
        <v>37</v>
      </c>
      <c r="C468" s="2">
        <f t="shared" ca="1" si="118"/>
        <v>41716</v>
      </c>
      <c r="D468" s="3">
        <f t="shared" ca="1" si="111"/>
        <v>0.72916666666666663</v>
      </c>
      <c r="E468" s="3">
        <f t="shared" ca="1" si="119"/>
        <v>0.73819444444444438</v>
      </c>
      <c r="F468" s="4" t="s">
        <v>70</v>
      </c>
      <c r="G468" s="4" t="s">
        <v>88</v>
      </c>
      <c r="H468" t="str">
        <f t="shared" ca="1" si="112"/>
        <v>Standard</v>
      </c>
      <c r="I468" t="str">
        <f t="shared" ca="1" si="113"/>
        <v>NYCStandard 3</v>
      </c>
      <c r="J468" t="str">
        <f t="shared" ca="1" si="109"/>
        <v>NYC Driver9</v>
      </c>
      <c r="K468">
        <f ca="1">(Sheet2!$B$6+RANDBETWEEN(0,Sheet2!$B$5-Sheet2!$B$6))/1000000</f>
        <v>40.729230000000001</v>
      </c>
      <c r="L468">
        <f ca="1">(Sheet2!$C$6+RANDBETWEEN(0,ABS(Sheet2!$C$5)-ABS(Sheet2!$C$6)))/1000000</f>
        <v>-73.975446000000005</v>
      </c>
      <c r="M468">
        <f ca="1">(Sheet2!$B$3+RANDBETWEEN(0,Sheet2!$B$2-Sheet2!$B$3))/1000000</f>
        <v>40.765194000000001</v>
      </c>
      <c r="N468">
        <f ca="1">(Sheet2!$C$3+RANDBETWEEN(0,ABS(Sheet2!$C$2)-ABS(Sheet2!$C$3)))/1000000</f>
        <v>-73.961067</v>
      </c>
      <c r="O468">
        <f t="shared" ca="1" si="120"/>
        <v>3.873196273105715</v>
      </c>
      <c r="P468" t="str">
        <f t="shared" ca="1" si="121"/>
        <v>Not completed</v>
      </c>
      <c r="Q468">
        <f t="shared" ca="1" si="114"/>
        <v>3</v>
      </c>
      <c r="R468">
        <f t="shared" ca="1" si="122"/>
        <v>0</v>
      </c>
      <c r="S468">
        <f t="shared" ca="1" si="115"/>
        <v>4</v>
      </c>
      <c r="T468" t="str">
        <f t="shared" ca="1" si="116"/>
        <v>Great Comment 1</v>
      </c>
      <c r="U468">
        <f t="shared" ca="1" si="117"/>
        <v>67</v>
      </c>
    </row>
    <row r="469" spans="1:21" x14ac:dyDescent="0.25">
      <c r="A469" t="str">
        <f t="shared" si="110"/>
        <v>NYC10467</v>
      </c>
      <c r="B469" t="s">
        <v>37</v>
      </c>
      <c r="C469" s="2">
        <f t="shared" ca="1" si="118"/>
        <v>41753</v>
      </c>
      <c r="D469" s="3">
        <f t="shared" ca="1" si="111"/>
        <v>0.6479166666666667</v>
      </c>
      <c r="E469" s="3">
        <f t="shared" ca="1" si="119"/>
        <v>0.65555555555555556</v>
      </c>
      <c r="F469" s="4" t="s">
        <v>70</v>
      </c>
      <c r="G469" s="4" t="s">
        <v>88</v>
      </c>
      <c r="H469" t="str">
        <f t="shared" ca="1" si="112"/>
        <v>Van</v>
      </c>
      <c r="I469" t="str">
        <f t="shared" ca="1" si="113"/>
        <v>NYCVan 2</v>
      </c>
      <c r="J469" t="str">
        <f t="shared" ca="1" si="109"/>
        <v>NYC Driver2</v>
      </c>
      <c r="K469">
        <f ca="1">(Sheet2!$B$6+RANDBETWEEN(0,Sheet2!$B$5-Sheet2!$B$6))/1000000</f>
        <v>40.733804999999997</v>
      </c>
      <c r="L469">
        <f ca="1">(Sheet2!$C$6+RANDBETWEEN(0,ABS(Sheet2!$C$5)-ABS(Sheet2!$C$6)))/1000000</f>
        <v>-73.971956000000006</v>
      </c>
      <c r="M469">
        <f ca="1">(Sheet2!$B$3+RANDBETWEEN(0,Sheet2!$B$2-Sheet2!$B$3))/1000000</f>
        <v>40.760382999999997</v>
      </c>
      <c r="N469">
        <f ca="1">(Sheet2!$C$3+RANDBETWEEN(0,ABS(Sheet2!$C$2)-ABS(Sheet2!$C$3)))/1000000</f>
        <v>-73.962568000000005</v>
      </c>
      <c r="O469">
        <f t="shared" ca="1" si="120"/>
        <v>2.8187313245501069</v>
      </c>
      <c r="P469" t="str">
        <f t="shared" ca="1" si="121"/>
        <v>Completed</v>
      </c>
      <c r="Q469">
        <f t="shared" ca="1" si="114"/>
        <v>2</v>
      </c>
      <c r="R469">
        <f t="shared" ca="1" si="122"/>
        <v>5</v>
      </c>
      <c r="S469">
        <f t="shared" ca="1" si="115"/>
        <v>5</v>
      </c>
      <c r="T469" t="str">
        <f t="shared" ca="1" si="116"/>
        <v>Great Comment 4</v>
      </c>
      <c r="U469">
        <f t="shared" ca="1" si="117"/>
        <v>40</v>
      </c>
    </row>
    <row r="470" spans="1:21" x14ac:dyDescent="0.25">
      <c r="A470" t="str">
        <f t="shared" si="110"/>
        <v>NYC10468</v>
      </c>
      <c r="B470" t="s">
        <v>37</v>
      </c>
      <c r="C470" s="2">
        <f t="shared" ca="1" si="118"/>
        <v>41843</v>
      </c>
      <c r="D470" s="3">
        <f t="shared" ca="1" si="111"/>
        <v>0.36805555555555558</v>
      </c>
      <c r="E470" s="3">
        <f t="shared" ca="1" si="119"/>
        <v>0.37777777777777782</v>
      </c>
      <c r="F470" s="4" t="s">
        <v>70</v>
      </c>
      <c r="G470" s="4" t="s">
        <v>88</v>
      </c>
      <c r="H470" t="str">
        <f t="shared" ca="1" si="112"/>
        <v>Standard</v>
      </c>
      <c r="I470" t="str">
        <f t="shared" ca="1" si="113"/>
        <v>NYCStandard 3</v>
      </c>
      <c r="J470" t="str">
        <f t="shared" ca="1" si="109"/>
        <v>NYC Driver11</v>
      </c>
      <c r="K470">
        <f ca="1">(Sheet2!$B$6+RANDBETWEEN(0,Sheet2!$B$5-Sheet2!$B$6))/1000000</f>
        <v>40.732191999999998</v>
      </c>
      <c r="L470">
        <f ca="1">(Sheet2!$C$6+RANDBETWEEN(0,ABS(Sheet2!$C$5)-ABS(Sheet2!$C$6)))/1000000</f>
        <v>-73.951932999999997</v>
      </c>
      <c r="M470">
        <f ca="1">(Sheet2!$B$3+RANDBETWEEN(0,Sheet2!$B$2-Sheet2!$B$3))/1000000</f>
        <v>40.764980000000001</v>
      </c>
      <c r="N470">
        <f ca="1">(Sheet2!$C$3+RANDBETWEEN(0,ABS(Sheet2!$C$2)-ABS(Sheet2!$C$3)))/1000000</f>
        <v>-73.961174999999997</v>
      </c>
      <c r="O470">
        <f t="shared" ca="1" si="120"/>
        <v>3.4065635294237508</v>
      </c>
      <c r="P470" t="str">
        <f t="shared" ca="1" si="121"/>
        <v>Completed</v>
      </c>
      <c r="Q470">
        <f t="shared" ca="1" si="114"/>
        <v>3</v>
      </c>
      <c r="R470">
        <f t="shared" ca="1" si="122"/>
        <v>0</v>
      </c>
      <c r="S470">
        <f t="shared" ca="1" si="115"/>
        <v>5</v>
      </c>
      <c r="T470" t="str">
        <f t="shared" ca="1" si="116"/>
        <v>Great Comment 3</v>
      </c>
      <c r="U470">
        <f t="shared" ca="1" si="117"/>
        <v>18</v>
      </c>
    </row>
    <row r="471" spans="1:21" x14ac:dyDescent="0.25">
      <c r="A471" t="str">
        <f t="shared" si="110"/>
        <v>NYC10469</v>
      </c>
      <c r="B471" t="s">
        <v>37</v>
      </c>
      <c r="C471" s="2">
        <f t="shared" ca="1" si="118"/>
        <v>41821</v>
      </c>
      <c r="D471" s="3">
        <f t="shared" ca="1" si="111"/>
        <v>0.31458333333333333</v>
      </c>
      <c r="E471" s="3">
        <f t="shared" ca="1" si="119"/>
        <v>0.32152777777777775</v>
      </c>
      <c r="F471" s="4" t="s">
        <v>70</v>
      </c>
      <c r="G471" s="4" t="s">
        <v>88</v>
      </c>
      <c r="H471" t="str">
        <f t="shared" ca="1" si="112"/>
        <v>Standard</v>
      </c>
      <c r="I471" t="str">
        <f t="shared" ca="1" si="113"/>
        <v>NYCStandard 3</v>
      </c>
      <c r="J471" t="str">
        <f t="shared" ca="1" si="109"/>
        <v>NYC Driver9</v>
      </c>
      <c r="K471">
        <f ca="1">(Sheet2!$B$6+RANDBETWEEN(0,Sheet2!$B$5-Sheet2!$B$6))/1000000</f>
        <v>40.729509</v>
      </c>
      <c r="L471">
        <f ca="1">(Sheet2!$C$6+RANDBETWEEN(0,ABS(Sheet2!$C$5)-ABS(Sheet2!$C$6)))/1000000</f>
        <v>-73.968951000000004</v>
      </c>
      <c r="M471">
        <f ca="1">(Sheet2!$B$3+RANDBETWEEN(0,Sheet2!$B$2-Sheet2!$B$3))/1000000</f>
        <v>40.760911</v>
      </c>
      <c r="N471">
        <f ca="1">(Sheet2!$C$3+RANDBETWEEN(0,ABS(Sheet2!$C$2)-ABS(Sheet2!$C$3)))/1000000</f>
        <v>-73.958709999999996</v>
      </c>
      <c r="O471">
        <f t="shared" ca="1" si="120"/>
        <v>3.3029739402544487</v>
      </c>
      <c r="P471" t="str">
        <f t="shared" ca="1" si="121"/>
        <v>Completed</v>
      </c>
      <c r="Q471">
        <f t="shared" ca="1" si="114"/>
        <v>3</v>
      </c>
      <c r="R471">
        <f t="shared" ca="1" si="122"/>
        <v>0</v>
      </c>
      <c r="S471">
        <f t="shared" ca="1" si="115"/>
        <v>4</v>
      </c>
      <c r="T471" t="str">
        <f t="shared" ca="1" si="116"/>
        <v>Great Comment 4</v>
      </c>
      <c r="U471">
        <f t="shared" ca="1" si="117"/>
        <v>15</v>
      </c>
    </row>
    <row r="472" spans="1:21" x14ac:dyDescent="0.25">
      <c r="A472" t="str">
        <f t="shared" si="110"/>
        <v>NYC10470</v>
      </c>
      <c r="B472" t="s">
        <v>37</v>
      </c>
      <c r="C472" s="2">
        <f t="shared" ca="1" si="118"/>
        <v>41723</v>
      </c>
      <c r="D472" s="3">
        <f t="shared" ca="1" si="111"/>
        <v>0.5180555555555556</v>
      </c>
      <c r="E472" s="3">
        <f t="shared" ca="1" si="119"/>
        <v>0.52638888888888891</v>
      </c>
      <c r="F472" s="4" t="s">
        <v>70</v>
      </c>
      <c r="G472" s="4" t="s">
        <v>88</v>
      </c>
      <c r="H472" t="str">
        <f t="shared" ca="1" si="112"/>
        <v>Standard</v>
      </c>
      <c r="I472" t="str">
        <f t="shared" ca="1" si="113"/>
        <v>NYCStandard 2</v>
      </c>
      <c r="J472" t="str">
        <f t="shared" ca="1" si="109"/>
        <v>NYC Driver19</v>
      </c>
      <c r="K472">
        <f ca="1">(Sheet2!$B$6+RANDBETWEEN(0,Sheet2!$B$5-Sheet2!$B$6))/1000000</f>
        <v>40.741979000000001</v>
      </c>
      <c r="L472">
        <f ca="1">(Sheet2!$C$6+RANDBETWEEN(0,ABS(Sheet2!$C$5)-ABS(Sheet2!$C$6)))/1000000</f>
        <v>-73.952462999999995</v>
      </c>
      <c r="M472">
        <f ca="1">(Sheet2!$B$3+RANDBETWEEN(0,Sheet2!$B$2-Sheet2!$B$3))/1000000</f>
        <v>40.777113999999997</v>
      </c>
      <c r="N472">
        <f ca="1">(Sheet2!$C$3+RANDBETWEEN(0,ABS(Sheet2!$C$2)-ABS(Sheet2!$C$3)))/1000000</f>
        <v>-73.959659000000002</v>
      </c>
      <c r="O472">
        <f t="shared" ca="1" si="120"/>
        <v>3.5864336617313866</v>
      </c>
      <c r="P472" t="str">
        <f t="shared" ca="1" si="121"/>
        <v>Completed</v>
      </c>
      <c r="Q472">
        <f t="shared" ca="1" si="114"/>
        <v>2</v>
      </c>
      <c r="R472">
        <f t="shared" ca="1" si="122"/>
        <v>0</v>
      </c>
      <c r="S472">
        <f t="shared" ca="1" si="115"/>
        <v>4</v>
      </c>
      <c r="T472" t="str">
        <f t="shared" ca="1" si="116"/>
        <v>Great Comment 5</v>
      </c>
      <c r="U472">
        <f t="shared" ca="1" si="117"/>
        <v>47</v>
      </c>
    </row>
    <row r="473" spans="1:21" x14ac:dyDescent="0.25">
      <c r="A473" t="str">
        <f t="shared" si="110"/>
        <v>NYC10471</v>
      </c>
      <c r="B473" t="s">
        <v>37</v>
      </c>
      <c r="C473" s="2">
        <f t="shared" ca="1" si="118"/>
        <v>41799</v>
      </c>
      <c r="D473" s="3">
        <f t="shared" ca="1" si="111"/>
        <v>0.35069444444444442</v>
      </c>
      <c r="E473" s="3">
        <f t="shared" ca="1" si="119"/>
        <v>0.35555555555555551</v>
      </c>
      <c r="F473" s="4" t="s">
        <v>70</v>
      </c>
      <c r="G473" s="4" t="s">
        <v>88</v>
      </c>
      <c r="H473" t="str">
        <f t="shared" ca="1" si="112"/>
        <v>Standard</v>
      </c>
      <c r="I473" t="str">
        <f t="shared" ca="1" si="113"/>
        <v>NYCStandard 2</v>
      </c>
      <c r="J473" t="str">
        <f t="shared" ca="1" si="109"/>
        <v>NYC Driver9</v>
      </c>
      <c r="K473">
        <f ca="1">(Sheet2!$B$6+RANDBETWEEN(0,Sheet2!$B$5-Sheet2!$B$6))/1000000</f>
        <v>40.743212</v>
      </c>
      <c r="L473">
        <f ca="1">(Sheet2!$C$6+RANDBETWEEN(0,ABS(Sheet2!$C$5)-ABS(Sheet2!$C$6)))/1000000</f>
        <v>-73.947553999999997</v>
      </c>
      <c r="M473">
        <f ca="1">(Sheet2!$B$3+RANDBETWEEN(0,Sheet2!$B$2-Sheet2!$B$3))/1000000</f>
        <v>40.766810999999997</v>
      </c>
      <c r="N473">
        <f ca="1">(Sheet2!$C$3+RANDBETWEEN(0,ABS(Sheet2!$C$2)-ABS(Sheet2!$C$3)))/1000000</f>
        <v>-73.956604999999996</v>
      </c>
      <c r="O473">
        <f t="shared" ca="1" si="120"/>
        <v>2.5275153847207341</v>
      </c>
      <c r="P473" t="str">
        <f t="shared" ca="1" si="121"/>
        <v>Not completed</v>
      </c>
      <c r="Q473">
        <f t="shared" ca="1" si="114"/>
        <v>3</v>
      </c>
      <c r="R473">
        <f t="shared" ca="1" si="122"/>
        <v>0</v>
      </c>
      <c r="S473">
        <f t="shared" ca="1" si="115"/>
        <v>5</v>
      </c>
      <c r="T473" t="str">
        <f t="shared" ca="1" si="116"/>
        <v>Great Comment 5</v>
      </c>
      <c r="U473">
        <f t="shared" ca="1" si="117"/>
        <v>15</v>
      </c>
    </row>
    <row r="474" spans="1:21" x14ac:dyDescent="0.25">
      <c r="A474" t="str">
        <f t="shared" si="110"/>
        <v>NYC10472</v>
      </c>
      <c r="B474" t="s">
        <v>37</v>
      </c>
      <c r="C474" s="2">
        <f t="shared" ca="1" si="118"/>
        <v>41834</v>
      </c>
      <c r="D474" s="3">
        <f t="shared" ca="1" si="111"/>
        <v>0.31527777777777777</v>
      </c>
      <c r="E474" s="3">
        <f t="shared" ca="1" si="119"/>
        <v>0.32430555555555557</v>
      </c>
      <c r="F474" s="4" t="s">
        <v>70</v>
      </c>
      <c r="G474" s="4" t="s">
        <v>88</v>
      </c>
      <c r="H474" t="str">
        <f t="shared" ca="1" si="112"/>
        <v>Standard</v>
      </c>
      <c r="I474" t="str">
        <f t="shared" ca="1" si="113"/>
        <v>NYCStandard 2</v>
      </c>
      <c r="J474" t="str">
        <f t="shared" ca="1" si="109"/>
        <v>NYC Driver5</v>
      </c>
      <c r="K474">
        <f ca="1">(Sheet2!$B$6+RANDBETWEEN(0,Sheet2!$B$5-Sheet2!$B$6))/1000000</f>
        <v>40.733443999999999</v>
      </c>
      <c r="L474">
        <f ca="1">(Sheet2!$C$6+RANDBETWEEN(0,ABS(Sheet2!$C$5)-ABS(Sheet2!$C$6)))/1000000</f>
        <v>-73.953537999999995</v>
      </c>
      <c r="M474">
        <f ca="1">(Sheet2!$B$3+RANDBETWEEN(0,Sheet2!$B$2-Sheet2!$B$3))/1000000</f>
        <v>40.773333000000001</v>
      </c>
      <c r="N474">
        <f ca="1">(Sheet2!$C$3+RANDBETWEEN(0,ABS(Sheet2!$C$2)-ABS(Sheet2!$C$3)))/1000000</f>
        <v>-73.961314999999999</v>
      </c>
      <c r="O474">
        <f t="shared" ca="1" si="120"/>
        <v>4.0640054748978871</v>
      </c>
      <c r="P474" t="str">
        <f t="shared" ca="1" si="121"/>
        <v>Completed</v>
      </c>
      <c r="Q474">
        <f t="shared" ca="1" si="114"/>
        <v>3</v>
      </c>
      <c r="R474">
        <f t="shared" ca="1" si="122"/>
        <v>0</v>
      </c>
      <c r="S474">
        <f t="shared" ca="1" si="115"/>
        <v>5</v>
      </c>
      <c r="T474" t="str">
        <f t="shared" ca="1" si="116"/>
        <v>Great Comment 3</v>
      </c>
      <c r="U474">
        <f t="shared" ca="1" si="117"/>
        <v>18</v>
      </c>
    </row>
    <row r="475" spans="1:21" x14ac:dyDescent="0.25">
      <c r="A475" t="str">
        <f t="shared" si="110"/>
        <v>NYC10473</v>
      </c>
      <c r="B475" t="s">
        <v>37</v>
      </c>
      <c r="C475" s="2">
        <f t="shared" ca="1" si="118"/>
        <v>41826</v>
      </c>
      <c r="D475" s="3">
        <f t="shared" ca="1" si="111"/>
        <v>0.6694444444444444</v>
      </c>
      <c r="E475" s="3">
        <f t="shared" ca="1" si="119"/>
        <v>0.67430555555555549</v>
      </c>
      <c r="F475" s="4" t="s">
        <v>70</v>
      </c>
      <c r="G475" s="4" t="s">
        <v>88</v>
      </c>
      <c r="H475" t="str">
        <f t="shared" ca="1" si="112"/>
        <v>Van</v>
      </c>
      <c r="I475" t="str">
        <f t="shared" ca="1" si="113"/>
        <v>NYCVan 2</v>
      </c>
      <c r="J475" t="str">
        <f t="shared" ca="1" si="109"/>
        <v>NYC Driver5</v>
      </c>
      <c r="K475">
        <f ca="1">(Sheet2!$B$6+RANDBETWEEN(0,Sheet2!$B$5-Sheet2!$B$6))/1000000</f>
        <v>40.744222999999998</v>
      </c>
      <c r="L475">
        <f ca="1">(Sheet2!$C$6+RANDBETWEEN(0,ABS(Sheet2!$C$5)-ABS(Sheet2!$C$6)))/1000000</f>
        <v>-73.971373999999997</v>
      </c>
      <c r="M475">
        <f ca="1">(Sheet2!$B$3+RANDBETWEEN(0,Sheet2!$B$2-Sheet2!$B$3))/1000000</f>
        <v>40.760938000000003</v>
      </c>
      <c r="N475">
        <f ca="1">(Sheet2!$C$3+RANDBETWEEN(0,ABS(Sheet2!$C$2)-ABS(Sheet2!$C$3)))/1000000</f>
        <v>-73.960479000000007</v>
      </c>
      <c r="O475">
        <f t="shared" ca="1" si="120"/>
        <v>1.9952249246638836</v>
      </c>
      <c r="P475" t="str">
        <f t="shared" ca="1" si="121"/>
        <v>Completed</v>
      </c>
      <c r="Q475">
        <f t="shared" ca="1" si="114"/>
        <v>3</v>
      </c>
      <c r="R475">
        <f t="shared" ca="1" si="122"/>
        <v>5</v>
      </c>
      <c r="S475">
        <f t="shared" ca="1" si="115"/>
        <v>5</v>
      </c>
      <c r="T475" t="str">
        <f t="shared" ca="1" si="116"/>
        <v>Great Comment 1</v>
      </c>
      <c r="U475">
        <f t="shared" ca="1" si="117"/>
        <v>40</v>
      </c>
    </row>
    <row r="476" spans="1:21" x14ac:dyDescent="0.25">
      <c r="A476" t="str">
        <f t="shared" si="110"/>
        <v>NYC10474</v>
      </c>
      <c r="B476" t="s">
        <v>37</v>
      </c>
      <c r="C476" s="2">
        <f t="shared" ca="1" si="118"/>
        <v>41724</v>
      </c>
      <c r="D476" s="3">
        <f t="shared" ca="1" si="111"/>
        <v>0.7993055555555556</v>
      </c>
      <c r="E476" s="3">
        <f t="shared" ca="1" si="119"/>
        <v>0.80555555555555558</v>
      </c>
      <c r="F476" s="4" t="s">
        <v>30</v>
      </c>
      <c r="G476" s="4" t="s">
        <v>88</v>
      </c>
      <c r="H476" t="str">
        <f t="shared" ca="1" si="112"/>
        <v>Van</v>
      </c>
      <c r="I476" t="str">
        <f t="shared" ca="1" si="113"/>
        <v>NYCVan 1</v>
      </c>
      <c r="J476" t="str">
        <f t="shared" ca="1" si="109"/>
        <v>NYC Driver9</v>
      </c>
      <c r="K476">
        <f ca="1">(Sheet2!$B$6+RANDBETWEEN(0,Sheet2!$B$5-Sheet2!$B$6))/1000000</f>
        <v>40.741947000000003</v>
      </c>
      <c r="L476">
        <f ca="1">(Sheet2!$C$6+RANDBETWEEN(0,ABS(Sheet2!$C$5)-ABS(Sheet2!$C$6)))/1000000</f>
        <v>-73.968560999999994</v>
      </c>
      <c r="M476">
        <f ca="1">(Sheet2!$B$3+RANDBETWEEN(0,Sheet2!$B$2-Sheet2!$B$3))/1000000</f>
        <v>40.768211000000001</v>
      </c>
      <c r="N476">
        <f ca="1">(Sheet2!$C$3+RANDBETWEEN(0,ABS(Sheet2!$C$2)-ABS(Sheet2!$C$3)))/1000000</f>
        <v>-73.953624000000005</v>
      </c>
      <c r="O476">
        <f t="shared" ca="1" si="120"/>
        <v>3.021442809321401</v>
      </c>
      <c r="P476" t="str">
        <f t="shared" ca="1" si="121"/>
        <v>Completed</v>
      </c>
      <c r="Q476">
        <f t="shared" ca="1" si="114"/>
        <v>3</v>
      </c>
      <c r="R476">
        <f t="shared" ca="1" si="122"/>
        <v>5</v>
      </c>
      <c r="S476">
        <f t="shared" ca="1" si="115"/>
        <v>4</v>
      </c>
      <c r="T476" t="str">
        <f t="shared" ca="1" si="116"/>
        <v>Great Comment 1</v>
      </c>
      <c r="U476">
        <f t="shared" ca="1" si="117"/>
        <v>94</v>
      </c>
    </row>
    <row r="477" spans="1:21" x14ac:dyDescent="0.25">
      <c r="A477" t="str">
        <f t="shared" si="110"/>
        <v>NYC10475</v>
      </c>
      <c r="B477" t="s">
        <v>37</v>
      </c>
      <c r="C477" s="2">
        <f t="shared" ca="1" si="118"/>
        <v>41722</v>
      </c>
      <c r="D477" s="3">
        <f t="shared" ca="1" si="111"/>
        <v>0.12430555555555556</v>
      </c>
      <c r="E477" s="3">
        <f t="shared" ca="1" si="119"/>
        <v>0.12916666666666668</v>
      </c>
      <c r="F477" s="4" t="s">
        <v>30</v>
      </c>
      <c r="G477" s="4" t="s">
        <v>88</v>
      </c>
      <c r="H477" t="str">
        <f t="shared" ca="1" si="112"/>
        <v>Standard</v>
      </c>
      <c r="I477" t="str">
        <f t="shared" ca="1" si="113"/>
        <v>NYCStandard 1</v>
      </c>
      <c r="J477" t="str">
        <f t="shared" ca="1" si="109"/>
        <v>NYC Driver1</v>
      </c>
      <c r="K477">
        <f ca="1">(Sheet2!$B$6+RANDBETWEEN(0,Sheet2!$B$5-Sheet2!$B$6))/1000000</f>
        <v>40.740322999999997</v>
      </c>
      <c r="L477">
        <f ca="1">(Sheet2!$C$6+RANDBETWEEN(0,ABS(Sheet2!$C$5)-ABS(Sheet2!$C$6)))/1000000</f>
        <v>-73.968999999999994</v>
      </c>
      <c r="M477">
        <f ca="1">(Sheet2!$B$3+RANDBETWEEN(0,Sheet2!$B$2-Sheet2!$B$3))/1000000</f>
        <v>40.759981000000003</v>
      </c>
      <c r="N477">
        <f ca="1">(Sheet2!$C$3+RANDBETWEEN(0,ABS(Sheet2!$C$2)-ABS(Sheet2!$C$3)))/1000000</f>
        <v>-73.957178999999996</v>
      </c>
      <c r="O477">
        <f t="shared" ca="1" si="120"/>
        <v>2.2938461260511787</v>
      </c>
      <c r="P477" t="str">
        <f t="shared" ca="1" si="121"/>
        <v>Completed</v>
      </c>
      <c r="Q477">
        <f t="shared" ca="1" si="114"/>
        <v>3</v>
      </c>
      <c r="R477">
        <f t="shared" ca="1" si="122"/>
        <v>0</v>
      </c>
      <c r="S477">
        <f t="shared" ca="1" si="115"/>
        <v>4</v>
      </c>
      <c r="T477" t="str">
        <f t="shared" ca="1" si="116"/>
        <v>Great Comment 2</v>
      </c>
      <c r="U477">
        <f t="shared" ca="1" si="117"/>
        <v>1</v>
      </c>
    </row>
    <row r="478" spans="1:21" x14ac:dyDescent="0.25">
      <c r="A478" t="str">
        <f t="shared" si="110"/>
        <v>NYC10476</v>
      </c>
      <c r="B478" t="s">
        <v>37</v>
      </c>
      <c r="C478" s="2">
        <f t="shared" ca="1" si="118"/>
        <v>41792</v>
      </c>
      <c r="D478" s="3">
        <f t="shared" ca="1" si="111"/>
        <v>0.3833333333333333</v>
      </c>
      <c r="E478" s="3">
        <f t="shared" ca="1" si="119"/>
        <v>0.39027777777777772</v>
      </c>
      <c r="F478" s="4" t="s">
        <v>30</v>
      </c>
      <c r="G478" s="4" t="s">
        <v>88</v>
      </c>
      <c r="H478" t="str">
        <f t="shared" ca="1" si="112"/>
        <v>Standard</v>
      </c>
      <c r="I478" t="str">
        <f t="shared" ca="1" si="113"/>
        <v>NYCStandard 2</v>
      </c>
      <c r="J478" t="str">
        <f t="shared" ca="1" si="109"/>
        <v>NYC Driver3</v>
      </c>
      <c r="K478">
        <f ca="1">(Sheet2!$B$6+RANDBETWEEN(0,Sheet2!$B$5-Sheet2!$B$6))/1000000</f>
        <v>40.739389000000003</v>
      </c>
      <c r="L478">
        <f ca="1">(Sheet2!$C$6+RANDBETWEEN(0,ABS(Sheet2!$C$5)-ABS(Sheet2!$C$6)))/1000000</f>
        <v>-73.948807000000002</v>
      </c>
      <c r="M478">
        <f ca="1">(Sheet2!$B$3+RANDBETWEEN(0,Sheet2!$B$2-Sheet2!$B$3))/1000000</f>
        <v>40.764412</v>
      </c>
      <c r="N478">
        <f ca="1">(Sheet2!$C$3+RANDBETWEEN(0,ABS(Sheet2!$C$2)-ABS(Sheet2!$C$3)))/1000000</f>
        <v>-73.945992000000004</v>
      </c>
      <c r="O478">
        <f t="shared" ca="1" si="120"/>
        <v>2.5180841010577866</v>
      </c>
      <c r="P478" t="str">
        <f t="shared" ca="1" si="121"/>
        <v>Completed</v>
      </c>
      <c r="Q478">
        <f t="shared" ca="1" si="114"/>
        <v>3</v>
      </c>
      <c r="R478">
        <f t="shared" ca="1" si="122"/>
        <v>0</v>
      </c>
      <c r="S478">
        <f t="shared" ca="1" si="115"/>
        <v>4</v>
      </c>
      <c r="T478" t="str">
        <f t="shared" ca="1" si="116"/>
        <v>Great Comment 5</v>
      </c>
      <c r="U478">
        <f t="shared" ca="1" si="117"/>
        <v>31</v>
      </c>
    </row>
    <row r="479" spans="1:21" x14ac:dyDescent="0.25">
      <c r="A479" t="str">
        <f t="shared" si="110"/>
        <v>NYC10477</v>
      </c>
      <c r="B479" t="s">
        <v>37</v>
      </c>
      <c r="C479" s="2">
        <f t="shared" ca="1" si="118"/>
        <v>41846</v>
      </c>
      <c r="D479" s="3">
        <f t="shared" ca="1" si="111"/>
        <v>0.85</v>
      </c>
      <c r="E479" s="3">
        <f t="shared" ca="1" si="119"/>
        <v>0.85972222222222217</v>
      </c>
      <c r="F479" s="4" t="s">
        <v>30</v>
      </c>
      <c r="G479" s="4" t="s">
        <v>88</v>
      </c>
      <c r="H479" t="str">
        <f t="shared" ca="1" si="112"/>
        <v>Standard</v>
      </c>
      <c r="I479" t="str">
        <f t="shared" ca="1" si="113"/>
        <v>NYCStandard 1</v>
      </c>
      <c r="J479" t="str">
        <f t="shared" ca="1" si="109"/>
        <v>NYC Driver16</v>
      </c>
      <c r="K479">
        <f ca="1">(Sheet2!$B$6+RANDBETWEEN(0,Sheet2!$B$5-Sheet2!$B$6))/1000000</f>
        <v>40.735360999999997</v>
      </c>
      <c r="L479">
        <f ca="1">(Sheet2!$C$6+RANDBETWEEN(0,ABS(Sheet2!$C$5)-ABS(Sheet2!$C$6)))/1000000</f>
        <v>-73.949425000000005</v>
      </c>
      <c r="M479">
        <f ca="1">(Sheet2!$B$3+RANDBETWEEN(0,Sheet2!$B$2-Sheet2!$B$3))/1000000</f>
        <v>40.775371</v>
      </c>
      <c r="N479">
        <f ca="1">(Sheet2!$C$3+RANDBETWEEN(0,ABS(Sheet2!$C$2)-ABS(Sheet2!$C$3)))/1000000</f>
        <v>-73.962017000000003</v>
      </c>
      <c r="O479">
        <f t="shared" ca="1" si="120"/>
        <v>4.1944708414769076</v>
      </c>
      <c r="P479" t="str">
        <f t="shared" ca="1" si="121"/>
        <v>Completed</v>
      </c>
      <c r="Q479">
        <f t="shared" ca="1" si="114"/>
        <v>3</v>
      </c>
      <c r="R479">
        <f t="shared" ca="1" si="122"/>
        <v>0</v>
      </c>
      <c r="S479">
        <f t="shared" ca="1" si="115"/>
        <v>5</v>
      </c>
      <c r="T479" t="str">
        <f t="shared" ca="1" si="116"/>
        <v>Great Comment 5</v>
      </c>
      <c r="U479">
        <f t="shared" ca="1" si="117"/>
        <v>98</v>
      </c>
    </row>
    <row r="480" spans="1:21" x14ac:dyDescent="0.25">
      <c r="A480" t="str">
        <f t="shared" si="110"/>
        <v>NYC10478</v>
      </c>
      <c r="B480" t="s">
        <v>37</v>
      </c>
      <c r="C480" s="2">
        <f t="shared" ca="1" si="118"/>
        <v>41723</v>
      </c>
      <c r="D480" s="3">
        <f t="shared" ca="1" si="111"/>
        <v>0.70486111111111116</v>
      </c>
      <c r="E480" s="3">
        <f t="shared" ca="1" si="119"/>
        <v>0.71527777777777779</v>
      </c>
      <c r="F480" s="4" t="s">
        <v>30</v>
      </c>
      <c r="G480" s="4" t="s">
        <v>88</v>
      </c>
      <c r="H480" t="str">
        <f t="shared" ca="1" si="112"/>
        <v>Van</v>
      </c>
      <c r="I480" t="str">
        <f t="shared" ca="1" si="113"/>
        <v>NYCVan 2</v>
      </c>
      <c r="J480" t="str">
        <f t="shared" ca="1" si="109"/>
        <v>NYC Driver16</v>
      </c>
      <c r="K480">
        <f ca="1">(Sheet2!$B$6+RANDBETWEEN(0,Sheet2!$B$5-Sheet2!$B$6))/1000000</f>
        <v>40.738266000000003</v>
      </c>
      <c r="L480">
        <f ca="1">(Sheet2!$C$6+RANDBETWEEN(0,ABS(Sheet2!$C$5)-ABS(Sheet2!$C$6)))/1000000</f>
        <v>-73.955371999999997</v>
      </c>
      <c r="M480">
        <f ca="1">(Sheet2!$B$3+RANDBETWEEN(0,Sheet2!$B$2-Sheet2!$B$3))/1000000</f>
        <v>40.773471999999998</v>
      </c>
      <c r="N480">
        <f ca="1">(Sheet2!$C$3+RANDBETWEEN(0,ABS(Sheet2!$C$2)-ABS(Sheet2!$C$3)))/1000000</f>
        <v>-73.952950999999999</v>
      </c>
      <c r="O480">
        <f t="shared" ca="1" si="120"/>
        <v>3.5289143897238429</v>
      </c>
      <c r="P480" t="str">
        <f t="shared" ca="1" si="121"/>
        <v>Completed</v>
      </c>
      <c r="Q480">
        <f t="shared" ca="1" si="114"/>
        <v>3</v>
      </c>
      <c r="R480">
        <f t="shared" ca="1" si="122"/>
        <v>5</v>
      </c>
      <c r="S480">
        <f t="shared" ca="1" si="115"/>
        <v>4</v>
      </c>
      <c r="T480" t="str">
        <f t="shared" ca="1" si="116"/>
        <v>Great Comment 3</v>
      </c>
      <c r="U480">
        <f t="shared" ca="1" si="117"/>
        <v>36</v>
      </c>
    </row>
    <row r="481" spans="1:21" x14ac:dyDescent="0.25">
      <c r="A481" t="str">
        <f t="shared" si="110"/>
        <v>NYC10479</v>
      </c>
      <c r="B481" t="s">
        <v>37</v>
      </c>
      <c r="C481" s="2">
        <f t="shared" ca="1" si="118"/>
        <v>41731</v>
      </c>
      <c r="D481" s="3">
        <f t="shared" ca="1" si="111"/>
        <v>0.51388888888888895</v>
      </c>
      <c r="E481" s="3">
        <f t="shared" ca="1" si="119"/>
        <v>0.52152777777777781</v>
      </c>
      <c r="F481" s="4" t="s">
        <v>30</v>
      </c>
      <c r="G481" s="4" t="s">
        <v>88</v>
      </c>
      <c r="H481" t="str">
        <f t="shared" ca="1" si="112"/>
        <v>Standard</v>
      </c>
      <c r="I481" t="str">
        <f t="shared" ca="1" si="113"/>
        <v>NYCStandard 4</v>
      </c>
      <c r="J481" t="str">
        <f t="shared" ca="1" si="109"/>
        <v>NYC Driver17</v>
      </c>
      <c r="K481">
        <f ca="1">(Sheet2!$B$6+RANDBETWEEN(0,Sheet2!$B$5-Sheet2!$B$6))/1000000</f>
        <v>40.740389</v>
      </c>
      <c r="L481">
        <f ca="1">(Sheet2!$C$6+RANDBETWEEN(0,ABS(Sheet2!$C$5)-ABS(Sheet2!$C$6)))/1000000</f>
        <v>-73.971424999999996</v>
      </c>
      <c r="M481">
        <f ca="1">(Sheet2!$B$3+RANDBETWEEN(0,Sheet2!$B$2-Sheet2!$B$3))/1000000</f>
        <v>40.769475</v>
      </c>
      <c r="N481">
        <f ca="1">(Sheet2!$C$3+RANDBETWEEN(0,ABS(Sheet2!$C$2)-ABS(Sheet2!$C$3)))/1000000</f>
        <v>-73.948573999999994</v>
      </c>
      <c r="O481">
        <f t="shared" ca="1" si="120"/>
        <v>3.6988695529850739</v>
      </c>
      <c r="P481" t="str">
        <f t="shared" ca="1" si="121"/>
        <v>Completed</v>
      </c>
      <c r="Q481">
        <f t="shared" ca="1" si="114"/>
        <v>2</v>
      </c>
      <c r="R481">
        <f t="shared" ca="1" si="122"/>
        <v>0</v>
      </c>
      <c r="S481">
        <f t="shared" ca="1" si="115"/>
        <v>5</v>
      </c>
      <c r="T481" t="str">
        <f t="shared" ca="1" si="116"/>
        <v>Great Comment 5</v>
      </c>
      <c r="U481">
        <f t="shared" ca="1" si="117"/>
        <v>60</v>
      </c>
    </row>
    <row r="482" spans="1:21" x14ac:dyDescent="0.25">
      <c r="A482" t="str">
        <f t="shared" si="110"/>
        <v>NYC10480</v>
      </c>
      <c r="B482" t="s">
        <v>37</v>
      </c>
      <c r="C482" s="2">
        <f t="shared" ca="1" si="118"/>
        <v>41744</v>
      </c>
      <c r="D482" s="3">
        <f t="shared" ca="1" si="111"/>
        <v>0.29444444444444445</v>
      </c>
      <c r="E482" s="3">
        <f t="shared" ca="1" si="119"/>
        <v>0.29930555555555555</v>
      </c>
      <c r="F482" s="4" t="s">
        <v>30</v>
      </c>
      <c r="G482" s="4" t="s">
        <v>88</v>
      </c>
      <c r="H482" t="str">
        <f t="shared" ca="1" si="112"/>
        <v>Standard</v>
      </c>
      <c r="I482" t="str">
        <f t="shared" ca="1" si="113"/>
        <v>NYCStandard 4</v>
      </c>
      <c r="J482" t="str">
        <f t="shared" ca="1" si="109"/>
        <v>NYC Driver5</v>
      </c>
      <c r="K482">
        <f ca="1">(Sheet2!$B$6+RANDBETWEEN(0,Sheet2!$B$5-Sheet2!$B$6))/1000000</f>
        <v>40.744165000000002</v>
      </c>
      <c r="L482">
        <f ca="1">(Sheet2!$C$6+RANDBETWEEN(0,ABS(Sheet2!$C$5)-ABS(Sheet2!$C$6)))/1000000</f>
        <v>-73.958616000000006</v>
      </c>
      <c r="M482">
        <f ca="1">(Sheet2!$B$3+RANDBETWEEN(0,Sheet2!$B$2-Sheet2!$B$3))/1000000</f>
        <v>40.760846999999998</v>
      </c>
      <c r="N482">
        <f ca="1">(Sheet2!$C$3+RANDBETWEEN(0,ABS(Sheet2!$C$2)-ABS(Sheet2!$C$3)))/1000000</f>
        <v>-73.962192000000002</v>
      </c>
      <c r="O482">
        <f t="shared" ca="1" si="120"/>
        <v>1.7060975939259748</v>
      </c>
      <c r="P482" t="str">
        <f t="shared" ca="1" si="121"/>
        <v>Completed</v>
      </c>
      <c r="Q482">
        <f t="shared" ca="1" si="114"/>
        <v>3</v>
      </c>
      <c r="R482">
        <f t="shared" ca="1" si="122"/>
        <v>0</v>
      </c>
      <c r="S482">
        <f t="shared" ca="1" si="115"/>
        <v>4</v>
      </c>
      <c r="T482" t="str">
        <f t="shared" ca="1" si="116"/>
        <v>Great Comment 2</v>
      </c>
      <c r="U482">
        <f t="shared" ca="1" si="117"/>
        <v>13</v>
      </c>
    </row>
    <row r="483" spans="1:21" x14ac:dyDescent="0.25">
      <c r="A483" t="str">
        <f t="shared" si="110"/>
        <v>NYC10481</v>
      </c>
      <c r="B483" t="s">
        <v>37</v>
      </c>
      <c r="C483" s="2">
        <f t="shared" ca="1" si="118"/>
        <v>41726</v>
      </c>
      <c r="D483" s="3">
        <f t="shared" ca="1" si="111"/>
        <v>0.93263888888888891</v>
      </c>
      <c r="E483" s="3">
        <f t="shared" ca="1" si="119"/>
        <v>0.94374999999999998</v>
      </c>
      <c r="F483" s="4" t="s">
        <v>30</v>
      </c>
      <c r="G483" s="4" t="s">
        <v>88</v>
      </c>
      <c r="H483" t="str">
        <f t="shared" ca="1" si="112"/>
        <v>Van</v>
      </c>
      <c r="I483" t="str">
        <f t="shared" ca="1" si="113"/>
        <v>NYCVan 1</v>
      </c>
      <c r="J483" t="str">
        <f t="shared" ca="1" si="109"/>
        <v>NYC Driver11</v>
      </c>
      <c r="K483">
        <f ca="1">(Sheet2!$B$6+RANDBETWEEN(0,Sheet2!$B$5-Sheet2!$B$6))/1000000</f>
        <v>40.730221999999998</v>
      </c>
      <c r="L483">
        <f ca="1">(Sheet2!$C$6+RANDBETWEEN(0,ABS(Sheet2!$C$5)-ABS(Sheet2!$C$6)))/1000000</f>
        <v>-73.970815000000002</v>
      </c>
      <c r="M483">
        <f ca="1">(Sheet2!$B$3+RANDBETWEEN(0,Sheet2!$B$2-Sheet2!$B$3))/1000000</f>
        <v>40.777106000000003</v>
      </c>
      <c r="N483">
        <f ca="1">(Sheet2!$C$3+RANDBETWEEN(0,ABS(Sheet2!$C$2)-ABS(Sheet2!$C$3)))/1000000</f>
        <v>-73.953973000000005</v>
      </c>
      <c r="O483">
        <f t="shared" ca="1" si="120"/>
        <v>4.9817290371918057</v>
      </c>
      <c r="P483" t="str">
        <f t="shared" ca="1" si="121"/>
        <v>Not completed</v>
      </c>
      <c r="Q483">
        <f t="shared" ca="1" si="114"/>
        <v>3</v>
      </c>
      <c r="R483">
        <f t="shared" ca="1" si="122"/>
        <v>5</v>
      </c>
      <c r="S483">
        <f t="shared" ca="1" si="115"/>
        <v>5</v>
      </c>
      <c r="T483" t="str">
        <f t="shared" ca="1" si="116"/>
        <v>Great Comment 4</v>
      </c>
      <c r="U483">
        <f t="shared" ca="1" si="117"/>
        <v>88</v>
      </c>
    </row>
    <row r="484" spans="1:21" x14ac:dyDescent="0.25">
      <c r="A484" t="str">
        <f t="shared" si="110"/>
        <v>NYC10482</v>
      </c>
      <c r="B484" t="s">
        <v>37</v>
      </c>
      <c r="C484" s="2">
        <f t="shared" ca="1" si="118"/>
        <v>41764</v>
      </c>
      <c r="D484" s="3">
        <f t="shared" ca="1" si="111"/>
        <v>2.5694444444444447E-2</v>
      </c>
      <c r="E484" s="3">
        <f t="shared" ca="1" si="119"/>
        <v>3.125E-2</v>
      </c>
      <c r="F484" s="4" t="s">
        <v>30</v>
      </c>
      <c r="G484" s="4" t="s">
        <v>88</v>
      </c>
      <c r="H484" t="str">
        <f t="shared" ca="1" si="112"/>
        <v>Van</v>
      </c>
      <c r="I484" t="str">
        <f t="shared" ca="1" si="113"/>
        <v>NYCVan 2</v>
      </c>
      <c r="J484" t="str">
        <f t="shared" ca="1" si="109"/>
        <v>NYC Driver3</v>
      </c>
      <c r="K484">
        <f ca="1">(Sheet2!$B$6+RANDBETWEEN(0,Sheet2!$B$5-Sheet2!$B$6))/1000000</f>
        <v>40.745244</v>
      </c>
      <c r="L484">
        <f ca="1">(Sheet2!$C$6+RANDBETWEEN(0,ABS(Sheet2!$C$5)-ABS(Sheet2!$C$6)))/1000000</f>
        <v>-73.952196000000001</v>
      </c>
      <c r="M484">
        <f ca="1">(Sheet2!$B$3+RANDBETWEEN(0,Sheet2!$B$2-Sheet2!$B$3))/1000000</f>
        <v>40.765807000000002</v>
      </c>
      <c r="N484">
        <f ca="1">(Sheet2!$C$3+RANDBETWEEN(0,ABS(Sheet2!$C$2)-ABS(Sheet2!$C$3)))/1000000</f>
        <v>-73.942954</v>
      </c>
      <c r="O484">
        <f t="shared" ca="1" si="120"/>
        <v>2.2544434634738568</v>
      </c>
      <c r="P484" t="str">
        <f t="shared" ca="1" si="121"/>
        <v>Not completed</v>
      </c>
      <c r="Q484">
        <f t="shared" ca="1" si="114"/>
        <v>3</v>
      </c>
      <c r="R484">
        <f t="shared" ca="1" si="122"/>
        <v>5</v>
      </c>
      <c r="S484">
        <f t="shared" ca="1" si="115"/>
        <v>5</v>
      </c>
      <c r="T484" t="str">
        <f t="shared" ca="1" si="116"/>
        <v>Great Comment 3</v>
      </c>
      <c r="U484">
        <f t="shared" ca="1" si="117"/>
        <v>99</v>
      </c>
    </row>
    <row r="485" spans="1:21" x14ac:dyDescent="0.25">
      <c r="A485" t="str">
        <f t="shared" si="110"/>
        <v>NYC10483</v>
      </c>
      <c r="B485" t="s">
        <v>37</v>
      </c>
      <c r="C485" s="2">
        <f t="shared" ca="1" si="118"/>
        <v>41763</v>
      </c>
      <c r="D485" s="3">
        <f t="shared" ca="1" si="111"/>
        <v>0.69652777777777775</v>
      </c>
      <c r="E485" s="3">
        <f t="shared" ca="1" si="119"/>
        <v>0.70416666666666661</v>
      </c>
      <c r="F485" s="4" t="s">
        <v>30</v>
      </c>
      <c r="G485" s="4" t="s">
        <v>88</v>
      </c>
      <c r="H485" t="str">
        <f t="shared" ca="1" si="112"/>
        <v>Van</v>
      </c>
      <c r="I485" t="str">
        <f t="shared" ca="1" si="113"/>
        <v>NYCVan 1</v>
      </c>
      <c r="J485" t="str">
        <f t="shared" ca="1" si="109"/>
        <v>NYC Driver20</v>
      </c>
      <c r="K485">
        <f ca="1">(Sheet2!$B$6+RANDBETWEEN(0,Sheet2!$B$5-Sheet2!$B$6))/1000000</f>
        <v>40.735216999999999</v>
      </c>
      <c r="L485">
        <f ca="1">(Sheet2!$C$6+RANDBETWEEN(0,ABS(Sheet2!$C$5)-ABS(Sheet2!$C$6)))/1000000</f>
        <v>-73.956233999999995</v>
      </c>
      <c r="M485">
        <f ca="1">(Sheet2!$B$3+RANDBETWEEN(0,Sheet2!$B$2-Sheet2!$B$3))/1000000</f>
        <v>40.771358999999997</v>
      </c>
      <c r="N485">
        <f ca="1">(Sheet2!$C$3+RANDBETWEEN(0,ABS(Sheet2!$C$2)-ABS(Sheet2!$C$3)))/1000000</f>
        <v>-73.951847999999998</v>
      </c>
      <c r="O485">
        <f t="shared" ca="1" si="120"/>
        <v>3.6407158087387157</v>
      </c>
      <c r="P485" t="str">
        <f t="shared" ca="1" si="121"/>
        <v>Completed</v>
      </c>
      <c r="Q485">
        <f t="shared" ca="1" si="114"/>
        <v>3</v>
      </c>
      <c r="R485">
        <f t="shared" ca="1" si="122"/>
        <v>5</v>
      </c>
      <c r="S485">
        <f t="shared" ca="1" si="115"/>
        <v>5</v>
      </c>
      <c r="T485" t="str">
        <f t="shared" ca="1" si="116"/>
        <v>Great Comment 5</v>
      </c>
      <c r="U485">
        <f t="shared" ca="1" si="117"/>
        <v>49</v>
      </c>
    </row>
    <row r="486" spans="1:21" x14ac:dyDescent="0.25">
      <c r="A486" t="str">
        <f t="shared" si="110"/>
        <v>NYC10484</v>
      </c>
      <c r="B486" t="s">
        <v>37</v>
      </c>
      <c r="C486" s="2">
        <f t="shared" ca="1" si="118"/>
        <v>41808</v>
      </c>
      <c r="D486" s="3">
        <f t="shared" ca="1" si="111"/>
        <v>0.37777777777777777</v>
      </c>
      <c r="E486" s="3">
        <f t="shared" ca="1" si="119"/>
        <v>0.38750000000000001</v>
      </c>
      <c r="F486" s="4" t="s">
        <v>30</v>
      </c>
      <c r="G486" s="4" t="s">
        <v>88</v>
      </c>
      <c r="H486" t="str">
        <f t="shared" ca="1" si="112"/>
        <v>Van</v>
      </c>
      <c r="I486" t="str">
        <f t="shared" ca="1" si="113"/>
        <v>NYCVan 2</v>
      </c>
      <c r="J486" t="str">
        <f t="shared" ca="1" si="109"/>
        <v>NYC Driver5</v>
      </c>
      <c r="K486">
        <f ca="1">(Sheet2!$B$6+RANDBETWEEN(0,Sheet2!$B$5-Sheet2!$B$6))/1000000</f>
        <v>40.731831999999997</v>
      </c>
      <c r="L486">
        <f ca="1">(Sheet2!$C$6+RANDBETWEEN(0,ABS(Sheet2!$C$5)-ABS(Sheet2!$C$6)))/1000000</f>
        <v>-73.946944999999999</v>
      </c>
      <c r="M486">
        <f ca="1">(Sheet2!$B$3+RANDBETWEEN(0,Sheet2!$B$2-Sheet2!$B$3))/1000000</f>
        <v>40.759650999999998</v>
      </c>
      <c r="N486">
        <f ca="1">(Sheet2!$C$3+RANDBETWEEN(0,ABS(Sheet2!$C$2)-ABS(Sheet2!$C$3)))/1000000</f>
        <v>-73.963792999999995</v>
      </c>
      <c r="O486">
        <f t="shared" ca="1" si="120"/>
        <v>3.2523097407842325</v>
      </c>
      <c r="P486" t="str">
        <f t="shared" ca="1" si="121"/>
        <v>Completed</v>
      </c>
      <c r="Q486">
        <f t="shared" ca="1" si="114"/>
        <v>3</v>
      </c>
      <c r="R486">
        <f t="shared" ca="1" si="122"/>
        <v>5</v>
      </c>
      <c r="S486">
        <f t="shared" ca="1" si="115"/>
        <v>5</v>
      </c>
      <c r="T486" t="str">
        <f t="shared" ca="1" si="116"/>
        <v>Great Comment 4</v>
      </c>
      <c r="U486">
        <f t="shared" ca="1" si="117"/>
        <v>27</v>
      </c>
    </row>
    <row r="487" spans="1:21" x14ac:dyDescent="0.25">
      <c r="A487" t="str">
        <f t="shared" si="110"/>
        <v>NYC10485</v>
      </c>
      <c r="B487" t="s">
        <v>37</v>
      </c>
      <c r="C487" s="2">
        <f t="shared" ca="1" si="118"/>
        <v>41734</v>
      </c>
      <c r="D487" s="3">
        <f t="shared" ca="1" si="111"/>
        <v>0.51041666666666663</v>
      </c>
      <c r="E487" s="3">
        <f t="shared" ca="1" si="119"/>
        <v>0.51736111111111105</v>
      </c>
      <c r="F487" s="4" t="s">
        <v>71</v>
      </c>
      <c r="G487" s="4" t="s">
        <v>88</v>
      </c>
      <c r="H487" t="str">
        <f t="shared" ca="1" si="112"/>
        <v>Standard</v>
      </c>
      <c r="I487" t="str">
        <f t="shared" ca="1" si="113"/>
        <v>NYCStandard 1</v>
      </c>
      <c r="J487" t="str">
        <f t="shared" ca="1" si="109"/>
        <v>NYC Driver5</v>
      </c>
      <c r="K487">
        <f ca="1">(Sheet2!$B$3+RANDBETWEEN(0,Sheet2!$B$2-Sheet2!$B$3))/1000000</f>
        <v>40.773637000000001</v>
      </c>
      <c r="L487">
        <f ca="1">(Sheet2!$C$3+RANDBETWEEN(0,ABS(Sheet2!$C$2)-ABS(Sheet2!$C$3)))/1000000</f>
        <v>-73.960387999999995</v>
      </c>
      <c r="M487">
        <f ca="1">(Sheet2!$B$6+RANDBETWEEN(0,Sheet2!$B$5-Sheet2!$B$6))/1000000</f>
        <v>40.745207000000001</v>
      </c>
      <c r="N487">
        <f ca="1">(Sheet2!$C$6+RANDBETWEEN(0,ABS(Sheet2!$C$5)-ABS(Sheet2!$C$6)))/1000000</f>
        <v>-73.954055999999994</v>
      </c>
      <c r="O487">
        <f t="shared" ca="1" si="120"/>
        <v>2.9126605088818711</v>
      </c>
      <c r="P487" t="str">
        <f t="shared" ca="1" si="121"/>
        <v>Completed</v>
      </c>
      <c r="Q487">
        <f t="shared" ca="1" si="114"/>
        <v>2</v>
      </c>
      <c r="R487">
        <f t="shared" ca="1" si="122"/>
        <v>0</v>
      </c>
      <c r="S487">
        <f t="shared" ca="1" si="115"/>
        <v>5</v>
      </c>
      <c r="T487" t="str">
        <f t="shared" ca="1" si="116"/>
        <v>Great Comment 4</v>
      </c>
      <c r="U487">
        <f t="shared" ca="1" si="117"/>
        <v>50</v>
      </c>
    </row>
    <row r="488" spans="1:21" x14ac:dyDescent="0.25">
      <c r="A488" t="str">
        <f t="shared" si="110"/>
        <v>NYC10486</v>
      </c>
      <c r="B488" t="s">
        <v>37</v>
      </c>
      <c r="C488" s="2">
        <f t="shared" ca="1" si="118"/>
        <v>41817</v>
      </c>
      <c r="D488" s="3">
        <f t="shared" ca="1" si="111"/>
        <v>0.39097222222222222</v>
      </c>
      <c r="E488" s="3">
        <f t="shared" ca="1" si="119"/>
        <v>0.40277777777777779</v>
      </c>
      <c r="F488" s="4" t="s">
        <v>71</v>
      </c>
      <c r="G488" s="4" t="s">
        <v>88</v>
      </c>
      <c r="H488" t="str">
        <f t="shared" ca="1" si="112"/>
        <v>Luxury</v>
      </c>
      <c r="I488" t="str">
        <f t="shared" ca="1" si="113"/>
        <v>NYCLuxury 2</v>
      </c>
      <c r="J488" t="str">
        <f t="shared" ca="1" si="109"/>
        <v>NYC Driver9</v>
      </c>
      <c r="K488">
        <f ca="1">(Sheet2!$B$3+RANDBETWEEN(0,Sheet2!$B$2-Sheet2!$B$3))/1000000</f>
        <v>40.770187</v>
      </c>
      <c r="L488">
        <f ca="1">(Sheet2!$C$3+RANDBETWEEN(0,ABS(Sheet2!$C$2)-ABS(Sheet2!$C$3)))/1000000</f>
        <v>-73.960718</v>
      </c>
      <c r="M488">
        <f ca="1">(Sheet2!$B$6+RANDBETWEEN(0,Sheet2!$B$5-Sheet2!$B$6))/1000000</f>
        <v>40.731986999999997</v>
      </c>
      <c r="N488">
        <f ca="1">(Sheet2!$C$6+RANDBETWEEN(0,ABS(Sheet2!$C$5)-ABS(Sheet2!$C$6)))/1000000</f>
        <v>-73.968298000000004</v>
      </c>
      <c r="O488">
        <f t="shared" ca="1" si="120"/>
        <v>3.8944786557381463</v>
      </c>
      <c r="P488" t="str">
        <f t="shared" ca="1" si="121"/>
        <v>Not completed</v>
      </c>
      <c r="Q488">
        <f t="shared" ca="1" si="114"/>
        <v>3</v>
      </c>
      <c r="R488">
        <f t="shared" ca="1" si="122"/>
        <v>10</v>
      </c>
      <c r="S488">
        <f t="shared" ca="1" si="115"/>
        <v>3</v>
      </c>
      <c r="T488" t="str">
        <f t="shared" ca="1" si="116"/>
        <v>Standard Comment 3</v>
      </c>
      <c r="U488">
        <f t="shared" ca="1" si="117"/>
        <v>25</v>
      </c>
    </row>
    <row r="489" spans="1:21" x14ac:dyDescent="0.25">
      <c r="A489" t="str">
        <f t="shared" si="110"/>
        <v>NYC10487</v>
      </c>
      <c r="B489" t="s">
        <v>37</v>
      </c>
      <c r="C489" s="2">
        <f t="shared" ca="1" si="118"/>
        <v>41757</v>
      </c>
      <c r="D489" s="3">
        <f t="shared" ca="1" si="111"/>
        <v>0.3430555555555555</v>
      </c>
      <c r="E489" s="3">
        <f t="shared" ca="1" si="119"/>
        <v>0.34861111111111104</v>
      </c>
      <c r="F489" s="4" t="s">
        <v>71</v>
      </c>
      <c r="G489" s="4" t="s">
        <v>88</v>
      </c>
      <c r="H489" t="str">
        <f t="shared" ca="1" si="112"/>
        <v>Standard</v>
      </c>
      <c r="I489" t="str">
        <f t="shared" ca="1" si="113"/>
        <v>NYCStandard 4</v>
      </c>
      <c r="J489" t="str">
        <f t="shared" ca="1" si="109"/>
        <v>NYC Driver10</v>
      </c>
      <c r="K489">
        <f ca="1">(Sheet2!$B$3+RANDBETWEEN(0,Sheet2!$B$2-Sheet2!$B$3))/1000000</f>
        <v>40.761859000000001</v>
      </c>
      <c r="L489">
        <f ca="1">(Sheet2!$C$3+RANDBETWEEN(0,ABS(Sheet2!$C$2)-ABS(Sheet2!$C$3)))/1000000</f>
        <v>-73.963903999999999</v>
      </c>
      <c r="M489">
        <f ca="1">(Sheet2!$B$6+RANDBETWEEN(0,Sheet2!$B$5-Sheet2!$B$6))/1000000</f>
        <v>40.744405999999998</v>
      </c>
      <c r="N489">
        <f ca="1">(Sheet2!$C$6+RANDBETWEEN(0,ABS(Sheet2!$C$5)-ABS(Sheet2!$C$6)))/1000000</f>
        <v>-73.975083999999995</v>
      </c>
      <c r="O489">
        <f t="shared" ca="1" si="120"/>
        <v>2.0726784820613156</v>
      </c>
      <c r="P489" t="str">
        <f t="shared" ca="1" si="121"/>
        <v>Completed</v>
      </c>
      <c r="Q489">
        <f t="shared" ca="1" si="114"/>
        <v>3</v>
      </c>
      <c r="R489">
        <f t="shared" ca="1" si="122"/>
        <v>0</v>
      </c>
      <c r="S489">
        <f t="shared" ca="1" si="115"/>
        <v>4</v>
      </c>
      <c r="T489" t="str">
        <f t="shared" ca="1" si="116"/>
        <v>Great Comment 4</v>
      </c>
      <c r="U489">
        <f t="shared" ca="1" si="117"/>
        <v>14</v>
      </c>
    </row>
    <row r="490" spans="1:21" x14ac:dyDescent="0.25">
      <c r="A490" t="str">
        <f t="shared" si="110"/>
        <v>NYC10488</v>
      </c>
      <c r="B490" t="s">
        <v>37</v>
      </c>
      <c r="C490" s="2">
        <f t="shared" ca="1" si="118"/>
        <v>41752</v>
      </c>
      <c r="D490" s="3">
        <f t="shared" ca="1" si="111"/>
        <v>7.6388888888888886E-3</v>
      </c>
      <c r="E490" s="3">
        <f t="shared" ca="1" si="119"/>
        <v>1.8749999999999999E-2</v>
      </c>
      <c r="F490" s="4" t="s">
        <v>71</v>
      </c>
      <c r="G490" s="4" t="s">
        <v>88</v>
      </c>
      <c r="H490" t="str">
        <f t="shared" ca="1" si="112"/>
        <v>Luxury</v>
      </c>
      <c r="I490" t="str">
        <f t="shared" ca="1" si="113"/>
        <v>NYCLuxury 1</v>
      </c>
      <c r="J490" t="str">
        <f t="shared" ca="1" si="109"/>
        <v>NYC Driver17</v>
      </c>
      <c r="K490">
        <f ca="1">(Sheet2!$B$3+RANDBETWEEN(0,Sheet2!$B$2-Sheet2!$B$3))/1000000</f>
        <v>40.780614</v>
      </c>
      <c r="L490">
        <f ca="1">(Sheet2!$C$3+RANDBETWEEN(0,ABS(Sheet2!$C$2)-ABS(Sheet2!$C$3)))/1000000</f>
        <v>-73.955112999999997</v>
      </c>
      <c r="M490">
        <f ca="1">(Sheet2!$B$6+RANDBETWEEN(0,Sheet2!$B$5-Sheet2!$B$6))/1000000</f>
        <v>40.740125999999997</v>
      </c>
      <c r="N490">
        <f ca="1">(Sheet2!$C$6+RANDBETWEEN(0,ABS(Sheet2!$C$5)-ABS(Sheet2!$C$6)))/1000000</f>
        <v>-73.958799999999997</v>
      </c>
      <c r="O490">
        <f t="shared" ca="1" si="120"/>
        <v>4.0655529919065128</v>
      </c>
      <c r="P490" t="str">
        <f t="shared" ca="1" si="121"/>
        <v>Completed</v>
      </c>
      <c r="Q490">
        <f t="shared" ca="1" si="114"/>
        <v>3</v>
      </c>
      <c r="R490">
        <f t="shared" ca="1" si="122"/>
        <v>10</v>
      </c>
      <c r="S490">
        <f t="shared" ca="1" si="115"/>
        <v>5</v>
      </c>
      <c r="T490" t="str">
        <f t="shared" ca="1" si="116"/>
        <v>Great Comment 1</v>
      </c>
      <c r="U490">
        <f t="shared" ca="1" si="117"/>
        <v>99</v>
      </c>
    </row>
    <row r="491" spans="1:21" x14ac:dyDescent="0.25">
      <c r="A491" t="str">
        <f t="shared" si="110"/>
        <v>NYC10489</v>
      </c>
      <c r="B491" t="s">
        <v>37</v>
      </c>
      <c r="C491" s="2">
        <f t="shared" ca="1" si="118"/>
        <v>41766</v>
      </c>
      <c r="D491" s="3">
        <f t="shared" ca="1" si="111"/>
        <v>0.49583333333333335</v>
      </c>
      <c r="E491" s="3">
        <f t="shared" ca="1" si="119"/>
        <v>0.50069444444444444</v>
      </c>
      <c r="F491" s="4" t="s">
        <v>71</v>
      </c>
      <c r="G491" s="4" t="s">
        <v>88</v>
      </c>
      <c r="H491" t="str">
        <f t="shared" ca="1" si="112"/>
        <v>Standard</v>
      </c>
      <c r="I491" t="str">
        <f t="shared" ca="1" si="113"/>
        <v>NYCStandard 4</v>
      </c>
      <c r="J491" t="str">
        <f t="shared" ca="1" si="109"/>
        <v>NYC Driver12</v>
      </c>
      <c r="K491">
        <f ca="1">(Sheet2!$B$3+RANDBETWEEN(0,Sheet2!$B$2-Sheet2!$B$3))/1000000</f>
        <v>40.760258999999998</v>
      </c>
      <c r="L491">
        <f ca="1">(Sheet2!$C$3+RANDBETWEEN(0,ABS(Sheet2!$C$2)-ABS(Sheet2!$C$3)))/1000000</f>
        <v>-73.960435000000004</v>
      </c>
      <c r="M491">
        <f ca="1">(Sheet2!$B$6+RANDBETWEEN(0,Sheet2!$B$5-Sheet2!$B$6))/1000000</f>
        <v>40.742477000000001</v>
      </c>
      <c r="N491">
        <f ca="1">(Sheet2!$C$6+RANDBETWEEN(0,ABS(Sheet2!$C$5)-ABS(Sheet2!$C$6)))/1000000</f>
        <v>-73.972731999999993</v>
      </c>
      <c r="O491">
        <f t="shared" ca="1" si="120"/>
        <v>2.1619799559662898</v>
      </c>
      <c r="P491" t="str">
        <f t="shared" ca="1" si="121"/>
        <v>Completed</v>
      </c>
      <c r="Q491">
        <f t="shared" ca="1" si="114"/>
        <v>2</v>
      </c>
      <c r="R491">
        <f t="shared" ca="1" si="122"/>
        <v>0</v>
      </c>
      <c r="S491">
        <f t="shared" ca="1" si="115"/>
        <v>5</v>
      </c>
      <c r="T491" t="str">
        <f t="shared" ca="1" si="116"/>
        <v>Great Comment 2</v>
      </c>
      <c r="U491">
        <f t="shared" ca="1" si="117"/>
        <v>48</v>
      </c>
    </row>
    <row r="492" spans="1:21" x14ac:dyDescent="0.25">
      <c r="A492" t="str">
        <f t="shared" si="110"/>
        <v>NYC10490</v>
      </c>
      <c r="B492" t="s">
        <v>37</v>
      </c>
      <c r="C492" s="2">
        <f t="shared" ca="1" si="118"/>
        <v>41835</v>
      </c>
      <c r="D492" s="3">
        <f t="shared" ca="1" si="111"/>
        <v>0.71875</v>
      </c>
      <c r="E492" s="3">
        <f t="shared" ca="1" si="119"/>
        <v>0.7270833333333333</v>
      </c>
      <c r="F492" s="4" t="s">
        <v>71</v>
      </c>
      <c r="G492" s="4" t="s">
        <v>88</v>
      </c>
      <c r="H492" t="str">
        <f t="shared" ca="1" si="112"/>
        <v>Standard</v>
      </c>
      <c r="I492" t="str">
        <f t="shared" ca="1" si="113"/>
        <v>NYCStandard 2</v>
      </c>
      <c r="J492" t="str">
        <f t="shared" ca="1" si="109"/>
        <v>NYC Driver9</v>
      </c>
      <c r="K492">
        <f ca="1">(Sheet2!$B$3+RANDBETWEEN(0,Sheet2!$B$2-Sheet2!$B$3))/1000000</f>
        <v>40.780175</v>
      </c>
      <c r="L492">
        <f ca="1">(Sheet2!$C$3+RANDBETWEEN(0,ABS(Sheet2!$C$2)-ABS(Sheet2!$C$3)))/1000000</f>
        <v>-73.961367999999993</v>
      </c>
      <c r="M492">
        <f ca="1">(Sheet2!$B$6+RANDBETWEEN(0,Sheet2!$B$5-Sheet2!$B$6))/1000000</f>
        <v>40.745634000000003</v>
      </c>
      <c r="N492">
        <f ca="1">(Sheet2!$C$6+RANDBETWEEN(0,ABS(Sheet2!$C$5)-ABS(Sheet2!$C$6)))/1000000</f>
        <v>-73.963679999999997</v>
      </c>
      <c r="O492">
        <f t="shared" ca="1" si="120"/>
        <v>3.4618290324624641</v>
      </c>
      <c r="P492" t="str">
        <f t="shared" ca="1" si="121"/>
        <v>Completed</v>
      </c>
      <c r="Q492">
        <f t="shared" ca="1" si="114"/>
        <v>3</v>
      </c>
      <c r="R492">
        <f t="shared" ca="1" si="122"/>
        <v>0</v>
      </c>
      <c r="S492">
        <f t="shared" ca="1" si="115"/>
        <v>5</v>
      </c>
      <c r="T492" t="str">
        <f t="shared" ca="1" si="116"/>
        <v>Great Comment 4</v>
      </c>
      <c r="U492">
        <f t="shared" ca="1" si="117"/>
        <v>70</v>
      </c>
    </row>
    <row r="493" spans="1:21" x14ac:dyDescent="0.25">
      <c r="A493" t="str">
        <f t="shared" si="110"/>
        <v>NYC10491</v>
      </c>
      <c r="B493" t="s">
        <v>37</v>
      </c>
      <c r="C493" s="2">
        <f t="shared" ca="1" si="118"/>
        <v>41774</v>
      </c>
      <c r="D493" s="3">
        <f t="shared" ca="1" si="111"/>
        <v>0.34930555555555554</v>
      </c>
      <c r="E493" s="3">
        <f t="shared" ca="1" si="119"/>
        <v>0.3611111111111111</v>
      </c>
      <c r="F493" s="4" t="s">
        <v>71</v>
      </c>
      <c r="G493" s="4" t="s">
        <v>88</v>
      </c>
      <c r="H493" t="str">
        <f t="shared" ca="1" si="112"/>
        <v>Standard</v>
      </c>
      <c r="I493" t="str">
        <f t="shared" ca="1" si="113"/>
        <v>NYCStandard 3</v>
      </c>
      <c r="J493" t="str">
        <f t="shared" ca="1" si="109"/>
        <v>NYC Driver14</v>
      </c>
      <c r="K493">
        <f ca="1">(Sheet2!$B$3+RANDBETWEEN(0,Sheet2!$B$2-Sheet2!$B$3))/1000000</f>
        <v>40.779308</v>
      </c>
      <c r="L493">
        <f ca="1">(Sheet2!$C$3+RANDBETWEEN(0,ABS(Sheet2!$C$2)-ABS(Sheet2!$C$3)))/1000000</f>
        <v>-73.947577999999993</v>
      </c>
      <c r="M493">
        <f ca="1">(Sheet2!$B$6+RANDBETWEEN(0,Sheet2!$B$5-Sheet2!$B$6))/1000000</f>
        <v>40.731395999999997</v>
      </c>
      <c r="N493">
        <f ca="1">(Sheet2!$C$6+RANDBETWEEN(0,ABS(Sheet2!$C$5)-ABS(Sheet2!$C$6)))/1000000</f>
        <v>-73.962451999999999</v>
      </c>
      <c r="O493">
        <f t="shared" ca="1" si="120"/>
        <v>5.0167675050773486</v>
      </c>
      <c r="P493" t="str">
        <f t="shared" ca="1" si="121"/>
        <v>Completed</v>
      </c>
      <c r="Q493">
        <f t="shared" ca="1" si="114"/>
        <v>3</v>
      </c>
      <c r="R493">
        <f t="shared" ca="1" si="122"/>
        <v>0</v>
      </c>
      <c r="S493">
        <f t="shared" ca="1" si="115"/>
        <v>5</v>
      </c>
      <c r="T493" t="str">
        <f t="shared" ca="1" si="116"/>
        <v>Great Comment 4</v>
      </c>
      <c r="U493">
        <f t="shared" ca="1" si="117"/>
        <v>19</v>
      </c>
    </row>
    <row r="494" spans="1:21" x14ac:dyDescent="0.25">
      <c r="A494" t="str">
        <f t="shared" si="110"/>
        <v>NYC10492</v>
      </c>
      <c r="B494" t="s">
        <v>37</v>
      </c>
      <c r="C494" s="2">
        <f t="shared" ca="1" si="118"/>
        <v>41805</v>
      </c>
      <c r="D494" s="3">
        <f t="shared" ca="1" si="111"/>
        <v>0.87986111111111109</v>
      </c>
      <c r="E494" s="3">
        <f t="shared" ca="1" si="119"/>
        <v>0.88680555555555551</v>
      </c>
      <c r="F494" s="4" t="s">
        <v>71</v>
      </c>
      <c r="G494" s="4" t="s">
        <v>88</v>
      </c>
      <c r="H494" t="str">
        <f t="shared" ca="1" si="112"/>
        <v>Standard</v>
      </c>
      <c r="I494" t="str">
        <f t="shared" ca="1" si="113"/>
        <v>NYCStandard 4</v>
      </c>
      <c r="J494" t="str">
        <f t="shared" ca="1" si="109"/>
        <v>NYC Driver2</v>
      </c>
      <c r="K494">
        <f ca="1">(Sheet2!$B$3+RANDBETWEEN(0,Sheet2!$B$2-Sheet2!$B$3))/1000000</f>
        <v>40.767488</v>
      </c>
      <c r="L494">
        <f ca="1">(Sheet2!$C$3+RANDBETWEEN(0,ABS(Sheet2!$C$2)-ABS(Sheet2!$C$3)))/1000000</f>
        <v>-73.954065</v>
      </c>
      <c r="M494">
        <f ca="1">(Sheet2!$B$6+RANDBETWEEN(0,Sheet2!$B$5-Sheet2!$B$6))/1000000</f>
        <v>40.740450000000003</v>
      </c>
      <c r="N494">
        <f ca="1">(Sheet2!$C$6+RANDBETWEEN(0,ABS(Sheet2!$C$5)-ABS(Sheet2!$C$6)))/1000000</f>
        <v>-73.968085000000002</v>
      </c>
      <c r="O494">
        <f t="shared" ca="1" si="120"/>
        <v>3.0456753668111114</v>
      </c>
      <c r="P494" t="str">
        <f t="shared" ca="1" si="121"/>
        <v>Completed</v>
      </c>
      <c r="Q494">
        <f t="shared" ca="1" si="114"/>
        <v>3</v>
      </c>
      <c r="R494">
        <f t="shared" ca="1" si="122"/>
        <v>0</v>
      </c>
      <c r="S494">
        <f t="shared" ca="1" si="115"/>
        <v>5</v>
      </c>
      <c r="T494" t="str">
        <f t="shared" ca="1" si="116"/>
        <v>Great Comment 1</v>
      </c>
      <c r="U494">
        <f t="shared" ca="1" si="117"/>
        <v>90</v>
      </c>
    </row>
    <row r="495" spans="1:21" x14ac:dyDescent="0.25">
      <c r="A495" t="str">
        <f t="shared" si="110"/>
        <v>NYC10493</v>
      </c>
      <c r="B495" t="s">
        <v>37</v>
      </c>
      <c r="C495" s="2">
        <f t="shared" ca="1" si="118"/>
        <v>41719</v>
      </c>
      <c r="D495" s="3">
        <f t="shared" ca="1" si="111"/>
        <v>0.44375000000000003</v>
      </c>
      <c r="E495" s="3">
        <f t="shared" ca="1" si="119"/>
        <v>0.45069444444444445</v>
      </c>
      <c r="F495" s="4" t="s">
        <v>71</v>
      </c>
      <c r="G495" s="4" t="s">
        <v>88</v>
      </c>
      <c r="H495" t="str">
        <f t="shared" ca="1" si="112"/>
        <v>Van</v>
      </c>
      <c r="I495" t="str">
        <f t="shared" ca="1" si="113"/>
        <v>NYCVan 2</v>
      </c>
      <c r="J495" t="str">
        <f t="shared" ca="1" si="109"/>
        <v>NYC Driver4</v>
      </c>
      <c r="K495">
        <f ca="1">(Sheet2!$B$3+RANDBETWEEN(0,Sheet2!$B$2-Sheet2!$B$3))/1000000</f>
        <v>40.767476000000002</v>
      </c>
      <c r="L495">
        <f ca="1">(Sheet2!$C$3+RANDBETWEEN(0,ABS(Sheet2!$C$2)-ABS(Sheet2!$C$3)))/1000000</f>
        <v>-73.947068999999999</v>
      </c>
      <c r="M495">
        <f ca="1">(Sheet2!$B$6+RANDBETWEEN(0,Sheet2!$B$5-Sheet2!$B$6))/1000000</f>
        <v>40.744965999999998</v>
      </c>
      <c r="N495">
        <f ca="1">(Sheet2!$C$6+RANDBETWEEN(0,ABS(Sheet2!$C$5)-ABS(Sheet2!$C$6)))/1000000</f>
        <v>-73.959971999999993</v>
      </c>
      <c r="O495">
        <f t="shared" ca="1" si="120"/>
        <v>2.5945857260842242</v>
      </c>
      <c r="P495" t="str">
        <f t="shared" ca="1" si="121"/>
        <v>Not completed</v>
      </c>
      <c r="Q495">
        <f t="shared" ca="1" si="114"/>
        <v>2</v>
      </c>
      <c r="R495">
        <f t="shared" ca="1" si="122"/>
        <v>5</v>
      </c>
      <c r="S495">
        <f t="shared" ca="1" si="115"/>
        <v>4</v>
      </c>
      <c r="T495" t="str">
        <f t="shared" ca="1" si="116"/>
        <v>Great Comment 2</v>
      </c>
      <c r="U495">
        <f t="shared" ca="1" si="117"/>
        <v>23</v>
      </c>
    </row>
    <row r="496" spans="1:21" x14ac:dyDescent="0.25">
      <c r="A496" t="str">
        <f t="shared" si="110"/>
        <v>NYC10494</v>
      </c>
      <c r="B496" t="s">
        <v>37</v>
      </c>
      <c r="C496" s="2">
        <f t="shared" ca="1" si="118"/>
        <v>41730</v>
      </c>
      <c r="D496" s="3">
        <f t="shared" ca="1" si="111"/>
        <v>0.30624999999999997</v>
      </c>
      <c r="E496" s="3">
        <f t="shared" ca="1" si="119"/>
        <v>0.31736111111111109</v>
      </c>
      <c r="F496" s="4" t="s">
        <v>71</v>
      </c>
      <c r="G496" s="4" t="s">
        <v>88</v>
      </c>
      <c r="H496" t="str">
        <f t="shared" ca="1" si="112"/>
        <v>Standard</v>
      </c>
      <c r="I496" t="str">
        <f t="shared" ca="1" si="113"/>
        <v>NYCStandard 1</v>
      </c>
      <c r="J496" t="str">
        <f t="shared" ca="1" si="109"/>
        <v>NYC Driver16</v>
      </c>
      <c r="K496">
        <f ca="1">(Sheet2!$B$3+RANDBETWEEN(0,Sheet2!$B$2-Sheet2!$B$3))/1000000</f>
        <v>40.771802999999998</v>
      </c>
      <c r="L496">
        <f ca="1">(Sheet2!$C$3+RANDBETWEEN(0,ABS(Sheet2!$C$2)-ABS(Sheet2!$C$3)))/1000000</f>
        <v>-73.954977</v>
      </c>
      <c r="M496">
        <f ca="1">(Sheet2!$B$6+RANDBETWEEN(0,Sheet2!$B$5-Sheet2!$B$6))/1000000</f>
        <v>40.736829999999998</v>
      </c>
      <c r="N496">
        <f ca="1">(Sheet2!$C$6+RANDBETWEEN(0,ABS(Sheet2!$C$5)-ABS(Sheet2!$C$6)))/1000000</f>
        <v>-73.972251999999997</v>
      </c>
      <c r="O496">
        <f t="shared" ca="1" si="120"/>
        <v>3.9006875727235579</v>
      </c>
      <c r="P496" t="str">
        <f t="shared" ca="1" si="121"/>
        <v>Completed</v>
      </c>
      <c r="Q496">
        <f t="shared" ca="1" si="114"/>
        <v>3</v>
      </c>
      <c r="R496">
        <f t="shared" ca="1" si="122"/>
        <v>0</v>
      </c>
      <c r="S496">
        <f t="shared" ca="1" si="115"/>
        <v>5</v>
      </c>
      <c r="T496" t="str">
        <f t="shared" ca="1" si="116"/>
        <v>Great Comment 3</v>
      </c>
      <c r="U496">
        <f t="shared" ca="1" si="117"/>
        <v>19</v>
      </c>
    </row>
    <row r="497" spans="1:21" x14ac:dyDescent="0.25">
      <c r="A497" t="str">
        <f t="shared" si="110"/>
        <v>NYC10495</v>
      </c>
      <c r="B497" t="s">
        <v>37</v>
      </c>
      <c r="C497" s="2">
        <f t="shared" ca="1" si="118"/>
        <v>41759</v>
      </c>
      <c r="D497" s="3">
        <f t="shared" ca="1" si="111"/>
        <v>0.97638888888888886</v>
      </c>
      <c r="E497" s="3">
        <f t="shared" ca="1" si="119"/>
        <v>0.98680555555555549</v>
      </c>
      <c r="F497" s="4" t="s">
        <v>71</v>
      </c>
      <c r="G497" s="4" t="s">
        <v>88</v>
      </c>
      <c r="H497" t="str">
        <f t="shared" ca="1" si="112"/>
        <v>Standard</v>
      </c>
      <c r="I497" t="str">
        <f t="shared" ca="1" si="113"/>
        <v>NYCStandard 2</v>
      </c>
      <c r="J497" t="str">
        <f t="shared" ca="1" si="109"/>
        <v>NYC Driver14</v>
      </c>
      <c r="K497">
        <f ca="1">(Sheet2!$B$3+RANDBETWEEN(0,Sheet2!$B$2-Sheet2!$B$3))/1000000</f>
        <v>40.775587999999999</v>
      </c>
      <c r="L497">
        <f ca="1">(Sheet2!$C$3+RANDBETWEEN(0,ABS(Sheet2!$C$2)-ABS(Sheet2!$C$3)))/1000000</f>
        <v>-73.948813999999999</v>
      </c>
      <c r="M497">
        <f ca="1">(Sheet2!$B$6+RANDBETWEEN(0,Sheet2!$B$5-Sheet2!$B$6))/1000000</f>
        <v>40.731178999999997</v>
      </c>
      <c r="N497">
        <f ca="1">(Sheet2!$C$6+RANDBETWEEN(0,ABS(Sheet2!$C$5)-ABS(Sheet2!$C$6)))/1000000</f>
        <v>-73.962474999999998</v>
      </c>
      <c r="O497">
        <f t="shared" ca="1" si="120"/>
        <v>4.6462696886857531</v>
      </c>
      <c r="P497" t="str">
        <f t="shared" ca="1" si="121"/>
        <v>Completed</v>
      </c>
      <c r="Q497">
        <f t="shared" ca="1" si="114"/>
        <v>3</v>
      </c>
      <c r="R497">
        <f t="shared" ca="1" si="122"/>
        <v>0</v>
      </c>
      <c r="S497">
        <f t="shared" ca="1" si="115"/>
        <v>2</v>
      </c>
      <c r="T497" t="str">
        <f t="shared" ca="1" si="116"/>
        <v>Standard Comment 4</v>
      </c>
      <c r="U497">
        <f t="shared" ca="1" si="117"/>
        <v>84</v>
      </c>
    </row>
    <row r="498" spans="1:21" x14ac:dyDescent="0.25">
      <c r="A498" t="str">
        <f t="shared" si="110"/>
        <v>NYC10496</v>
      </c>
      <c r="B498" t="s">
        <v>37</v>
      </c>
      <c r="C498" s="2">
        <f t="shared" ca="1" si="118"/>
        <v>41765</v>
      </c>
      <c r="D498" s="3">
        <f t="shared" ca="1" si="111"/>
        <v>7.9861111111111105E-2</v>
      </c>
      <c r="E498" s="3">
        <f t="shared" ca="1" si="119"/>
        <v>9.375E-2</v>
      </c>
      <c r="F498" s="4" t="s">
        <v>72</v>
      </c>
      <c r="G498" s="4" t="s">
        <v>88</v>
      </c>
      <c r="H498" t="str">
        <f t="shared" ca="1" si="112"/>
        <v>Van</v>
      </c>
      <c r="I498" t="str">
        <f t="shared" ca="1" si="113"/>
        <v>NYCVan 2</v>
      </c>
      <c r="J498" t="str">
        <f t="shared" ca="1" si="109"/>
        <v>NYC Driver12</v>
      </c>
      <c r="K498">
        <f ca="1">(Sheet2!$B$3+RANDBETWEEN(0,Sheet2!$B$2-Sheet2!$B$3))/1000000</f>
        <v>40.770190999999997</v>
      </c>
      <c r="L498">
        <f ca="1">(Sheet2!$C$3+RANDBETWEEN(0,ABS(Sheet2!$C$2)-ABS(Sheet2!$C$3)))/1000000</f>
        <v>-73.941163000000003</v>
      </c>
      <c r="M498">
        <f ca="1">(Sheet2!$B$6+RANDBETWEEN(0,Sheet2!$B$5-Sheet2!$B$6))/1000000</f>
        <v>40.729010000000002</v>
      </c>
      <c r="N498">
        <f ca="1">(Sheet2!$C$6+RANDBETWEEN(0,ABS(Sheet2!$C$5)-ABS(Sheet2!$C$6)))/1000000</f>
        <v>-73.966539999999995</v>
      </c>
      <c r="O498">
        <f t="shared" ca="1" si="120"/>
        <v>4.8372170614931065</v>
      </c>
      <c r="P498" t="str">
        <f t="shared" ca="1" si="121"/>
        <v>Completed</v>
      </c>
      <c r="Q498">
        <f t="shared" ca="1" si="114"/>
        <v>3</v>
      </c>
      <c r="R498">
        <f t="shared" ca="1" si="122"/>
        <v>5</v>
      </c>
      <c r="S498">
        <f t="shared" ca="1" si="115"/>
        <v>5</v>
      </c>
      <c r="T498" t="str">
        <f t="shared" ca="1" si="116"/>
        <v>Great Comment 1</v>
      </c>
      <c r="U498">
        <f t="shared" ca="1" si="117"/>
        <v>5</v>
      </c>
    </row>
    <row r="499" spans="1:21" x14ac:dyDescent="0.25">
      <c r="A499" t="str">
        <f t="shared" si="110"/>
        <v>NYC10497</v>
      </c>
      <c r="B499" t="s">
        <v>37</v>
      </c>
      <c r="C499" s="2">
        <f t="shared" ca="1" si="118"/>
        <v>41701</v>
      </c>
      <c r="D499" s="3">
        <f t="shared" ca="1" si="111"/>
        <v>4.0972222222222222E-2</v>
      </c>
      <c r="E499" s="3">
        <f t="shared" ca="1" si="119"/>
        <v>0.05</v>
      </c>
      <c r="F499" s="4" t="s">
        <v>72</v>
      </c>
      <c r="G499" s="4" t="s">
        <v>88</v>
      </c>
      <c r="H499" t="str">
        <f t="shared" ca="1" si="112"/>
        <v>Luxury</v>
      </c>
      <c r="I499" t="str">
        <f t="shared" ca="1" si="113"/>
        <v>NYCLuxury 2</v>
      </c>
      <c r="J499" t="str">
        <f t="shared" ca="1" si="109"/>
        <v>NYC Driver20</v>
      </c>
      <c r="K499">
        <f ca="1">(Sheet2!$B$3+RANDBETWEEN(0,Sheet2!$B$2-Sheet2!$B$3))/1000000</f>
        <v>40.774202000000002</v>
      </c>
      <c r="L499">
        <f ca="1">(Sheet2!$C$3+RANDBETWEEN(0,ABS(Sheet2!$C$2)-ABS(Sheet2!$C$3)))/1000000</f>
        <v>-73.949779000000007</v>
      </c>
      <c r="M499">
        <f ca="1">(Sheet2!$B$6+RANDBETWEEN(0,Sheet2!$B$5-Sheet2!$B$6))/1000000</f>
        <v>40.742049999999999</v>
      </c>
      <c r="N499">
        <f ca="1">(Sheet2!$C$6+RANDBETWEEN(0,ABS(Sheet2!$C$5)-ABS(Sheet2!$C$6)))/1000000</f>
        <v>-73.963297999999995</v>
      </c>
      <c r="O499">
        <f t="shared" ca="1" si="120"/>
        <v>3.4878567416108135</v>
      </c>
      <c r="P499" t="str">
        <f t="shared" ca="1" si="121"/>
        <v>Completed</v>
      </c>
      <c r="Q499">
        <f t="shared" ca="1" si="114"/>
        <v>3</v>
      </c>
      <c r="R499">
        <f t="shared" ca="1" si="122"/>
        <v>10</v>
      </c>
      <c r="S499">
        <f t="shared" ca="1" si="115"/>
        <v>5</v>
      </c>
      <c r="T499" t="str">
        <f t="shared" ca="1" si="116"/>
        <v>Great Comment 3</v>
      </c>
      <c r="U499">
        <f t="shared" ca="1" si="117"/>
        <v>100</v>
      </c>
    </row>
    <row r="500" spans="1:21" x14ac:dyDescent="0.25">
      <c r="A500" t="str">
        <f t="shared" si="110"/>
        <v>NYC10498</v>
      </c>
      <c r="B500" t="s">
        <v>37</v>
      </c>
      <c r="C500" s="2">
        <f t="shared" ca="1" si="118"/>
        <v>41828</v>
      </c>
      <c r="D500" s="3">
        <f t="shared" ca="1" si="111"/>
        <v>0.37638888888888888</v>
      </c>
      <c r="E500" s="3">
        <f t="shared" ca="1" si="119"/>
        <v>0.38263888888888886</v>
      </c>
      <c r="F500" s="4" t="s">
        <v>72</v>
      </c>
      <c r="G500" s="4" t="s">
        <v>88</v>
      </c>
      <c r="H500" t="str">
        <f t="shared" ca="1" si="112"/>
        <v>Standard</v>
      </c>
      <c r="I500" t="str">
        <f t="shared" ca="1" si="113"/>
        <v>NYCStandard 4</v>
      </c>
      <c r="J500" t="str">
        <f t="shared" ca="1" si="109"/>
        <v>NYC Driver11</v>
      </c>
      <c r="K500">
        <f ca="1">(Sheet2!$B$3+RANDBETWEEN(0,Sheet2!$B$2-Sheet2!$B$3))/1000000</f>
        <v>40.762022999999999</v>
      </c>
      <c r="L500">
        <f ca="1">(Sheet2!$C$3+RANDBETWEEN(0,ABS(Sheet2!$C$2)-ABS(Sheet2!$C$3)))/1000000</f>
        <v>-73.943010999999998</v>
      </c>
      <c r="M500">
        <f ca="1">(Sheet2!$B$6+RANDBETWEEN(0,Sheet2!$B$5-Sheet2!$B$6))/1000000</f>
        <v>40.743825000000001</v>
      </c>
      <c r="N500">
        <f ca="1">(Sheet2!$C$6+RANDBETWEEN(0,ABS(Sheet2!$C$5)-ABS(Sheet2!$C$6)))/1000000</f>
        <v>-73.957548000000003</v>
      </c>
      <c r="O500">
        <f t="shared" ca="1" si="120"/>
        <v>2.3291448495102229</v>
      </c>
      <c r="P500" t="str">
        <f t="shared" ca="1" si="121"/>
        <v>Completed</v>
      </c>
      <c r="Q500">
        <f t="shared" ca="1" si="114"/>
        <v>3</v>
      </c>
      <c r="R500">
        <f t="shared" ca="1" si="122"/>
        <v>0</v>
      </c>
      <c r="S500">
        <f t="shared" ca="1" si="115"/>
        <v>4</v>
      </c>
      <c r="T500" t="str">
        <f t="shared" ca="1" si="116"/>
        <v>Great Comment 2</v>
      </c>
      <c r="U500">
        <f t="shared" ca="1" si="117"/>
        <v>23</v>
      </c>
    </row>
    <row r="501" spans="1:21" x14ac:dyDescent="0.25">
      <c r="A501" t="str">
        <f t="shared" si="110"/>
        <v>NYC10499</v>
      </c>
      <c r="B501" t="s">
        <v>37</v>
      </c>
      <c r="C501" s="2">
        <f t="shared" ca="1" si="118"/>
        <v>41840</v>
      </c>
      <c r="D501" s="3">
        <f t="shared" ca="1" si="111"/>
        <v>0.62708333333333333</v>
      </c>
      <c r="E501" s="3">
        <f t="shared" ca="1" si="119"/>
        <v>0.64027777777777772</v>
      </c>
      <c r="F501" s="4" t="s">
        <v>72</v>
      </c>
      <c r="G501" s="4" t="s">
        <v>88</v>
      </c>
      <c r="H501" t="str">
        <f t="shared" ca="1" si="112"/>
        <v>Luxury</v>
      </c>
      <c r="I501" t="str">
        <f t="shared" ca="1" si="113"/>
        <v>NYCLuxury 2</v>
      </c>
      <c r="J501" t="str">
        <f t="shared" ca="1" si="109"/>
        <v>NYC Driver7</v>
      </c>
      <c r="K501">
        <f ca="1">(Sheet2!$B$3+RANDBETWEEN(0,Sheet2!$B$2-Sheet2!$B$3))/1000000</f>
        <v>40.777726000000001</v>
      </c>
      <c r="L501">
        <f ca="1">(Sheet2!$C$3+RANDBETWEEN(0,ABS(Sheet2!$C$2)-ABS(Sheet2!$C$3)))/1000000</f>
        <v>-73.956676999999999</v>
      </c>
      <c r="M501">
        <f ca="1">(Sheet2!$B$6+RANDBETWEEN(0,Sheet2!$B$5-Sheet2!$B$6))/1000000</f>
        <v>40.731599000000003</v>
      </c>
      <c r="N501">
        <f ca="1">(Sheet2!$C$6+RANDBETWEEN(0,ABS(Sheet2!$C$5)-ABS(Sheet2!$C$6)))/1000000</f>
        <v>-73.947828000000001</v>
      </c>
      <c r="O501">
        <f t="shared" ca="1" si="120"/>
        <v>4.6968126745698511</v>
      </c>
      <c r="P501" t="str">
        <f t="shared" ca="1" si="121"/>
        <v>Not completed</v>
      </c>
      <c r="Q501">
        <f t="shared" ca="1" si="114"/>
        <v>2</v>
      </c>
      <c r="R501">
        <f t="shared" ca="1" si="122"/>
        <v>10</v>
      </c>
      <c r="S501">
        <f t="shared" ca="1" si="115"/>
        <v>4</v>
      </c>
      <c r="T501" t="str">
        <f t="shared" ca="1" si="116"/>
        <v>Great Comment 5</v>
      </c>
      <c r="U501">
        <f t="shared" ca="1" si="117"/>
        <v>45</v>
      </c>
    </row>
    <row r="502" spans="1:21" x14ac:dyDescent="0.25">
      <c r="A502" t="str">
        <f t="shared" si="110"/>
        <v>NYC10500</v>
      </c>
      <c r="B502" t="s">
        <v>37</v>
      </c>
      <c r="C502" s="2">
        <f t="shared" ca="1" si="118"/>
        <v>41770</v>
      </c>
      <c r="D502" s="3">
        <f t="shared" ca="1" si="111"/>
        <v>0.44722222222222219</v>
      </c>
      <c r="E502" s="3">
        <f t="shared" ca="1" si="119"/>
        <v>0.45624999999999999</v>
      </c>
      <c r="F502" s="4" t="s">
        <v>72</v>
      </c>
      <c r="G502" s="4" t="s">
        <v>88</v>
      </c>
      <c r="H502" t="str">
        <f t="shared" ca="1" si="112"/>
        <v>Standard</v>
      </c>
      <c r="I502" t="str">
        <f t="shared" ca="1" si="113"/>
        <v>NYCStandard 1</v>
      </c>
      <c r="J502" t="str">
        <f t="shared" ca="1" si="109"/>
        <v>NYC Driver11</v>
      </c>
      <c r="K502">
        <f ca="1">(Sheet2!$B$3+RANDBETWEEN(0,Sheet2!$B$2-Sheet2!$B$3))/1000000</f>
        <v>40.774766</v>
      </c>
      <c r="L502">
        <f ca="1">(Sheet2!$C$3+RANDBETWEEN(0,ABS(Sheet2!$C$2)-ABS(Sheet2!$C$3)))/1000000</f>
        <v>-73.946540999999996</v>
      </c>
      <c r="M502">
        <f ca="1">(Sheet2!$B$6+RANDBETWEEN(0,Sheet2!$B$5-Sheet2!$B$6))/1000000</f>
        <v>40.740501999999999</v>
      </c>
      <c r="N502">
        <f ca="1">(Sheet2!$C$6+RANDBETWEEN(0,ABS(Sheet2!$C$5)-ABS(Sheet2!$C$6)))/1000000</f>
        <v>-73.951421999999994</v>
      </c>
      <c r="O502">
        <f t="shared" ca="1" si="120"/>
        <v>3.4609909809186155</v>
      </c>
      <c r="P502" t="str">
        <f t="shared" ca="1" si="121"/>
        <v>Completed</v>
      </c>
      <c r="Q502">
        <f t="shared" ca="1" si="114"/>
        <v>2</v>
      </c>
      <c r="R502">
        <f t="shared" ca="1" si="122"/>
        <v>0</v>
      </c>
      <c r="S502">
        <f t="shared" ca="1" si="115"/>
        <v>4</v>
      </c>
      <c r="T502" t="str">
        <f t="shared" ca="1" si="116"/>
        <v>Great Comment 5</v>
      </c>
      <c r="U502">
        <f t="shared" ca="1" si="117"/>
        <v>26</v>
      </c>
    </row>
    <row r="503" spans="1:21" x14ac:dyDescent="0.25">
      <c r="A503" t="str">
        <f t="shared" si="110"/>
        <v>NYC10501</v>
      </c>
      <c r="B503" t="s">
        <v>37</v>
      </c>
      <c r="C503" s="2">
        <f t="shared" ca="1" si="118"/>
        <v>41743</v>
      </c>
      <c r="D503" s="3">
        <f t="shared" ca="1" si="111"/>
        <v>0.5180555555555556</v>
      </c>
      <c r="E503" s="3">
        <f t="shared" ca="1" si="119"/>
        <v>0.52847222222222223</v>
      </c>
      <c r="F503" s="4" t="s">
        <v>72</v>
      </c>
      <c r="G503" s="4" t="s">
        <v>88</v>
      </c>
      <c r="H503" t="str">
        <f t="shared" ca="1" si="112"/>
        <v>Van</v>
      </c>
      <c r="I503" t="str">
        <f t="shared" ca="1" si="113"/>
        <v>NYCVan 2</v>
      </c>
      <c r="J503" t="str">
        <f t="shared" ca="1" si="109"/>
        <v>NYC Driver2</v>
      </c>
      <c r="K503">
        <f ca="1">(Sheet2!$B$3+RANDBETWEEN(0,Sheet2!$B$2-Sheet2!$B$3))/1000000</f>
        <v>40.772480999999999</v>
      </c>
      <c r="L503">
        <f ca="1">(Sheet2!$C$3+RANDBETWEEN(0,ABS(Sheet2!$C$2)-ABS(Sheet2!$C$3)))/1000000</f>
        <v>-73.946308000000002</v>
      </c>
      <c r="M503">
        <f ca="1">(Sheet2!$B$6+RANDBETWEEN(0,Sheet2!$B$5-Sheet2!$B$6))/1000000</f>
        <v>40.733753</v>
      </c>
      <c r="N503">
        <f ca="1">(Sheet2!$C$6+RANDBETWEEN(0,ABS(Sheet2!$C$5)-ABS(Sheet2!$C$6)))/1000000</f>
        <v>-73.969503000000003</v>
      </c>
      <c r="O503">
        <f t="shared" ca="1" si="120"/>
        <v>4.5142729303842497</v>
      </c>
      <c r="P503" t="str">
        <f t="shared" ca="1" si="121"/>
        <v>Completed</v>
      </c>
      <c r="Q503">
        <f t="shared" ca="1" si="114"/>
        <v>2</v>
      </c>
      <c r="R503">
        <f t="shared" ca="1" si="122"/>
        <v>5</v>
      </c>
      <c r="S503">
        <f t="shared" ca="1" si="115"/>
        <v>5</v>
      </c>
      <c r="T503" t="str">
        <f t="shared" ca="1" si="116"/>
        <v>Great Comment 2</v>
      </c>
      <c r="U503">
        <f t="shared" ca="1" si="117"/>
        <v>50</v>
      </c>
    </row>
    <row r="504" spans="1:21" x14ac:dyDescent="0.25">
      <c r="A504" t="str">
        <f t="shared" si="110"/>
        <v>NYC10502</v>
      </c>
      <c r="B504" t="s">
        <v>37</v>
      </c>
      <c r="C504" s="2">
        <f t="shared" ca="1" si="118"/>
        <v>41707</v>
      </c>
      <c r="D504" s="3">
        <f t="shared" ca="1" si="111"/>
        <v>0.78055555555555556</v>
      </c>
      <c r="E504" s="3">
        <f t="shared" ca="1" si="119"/>
        <v>0.79583333333333328</v>
      </c>
      <c r="F504" s="4" t="s">
        <v>72</v>
      </c>
      <c r="G504" s="4" t="s">
        <v>88</v>
      </c>
      <c r="H504" t="str">
        <f t="shared" ca="1" si="112"/>
        <v>Standard</v>
      </c>
      <c r="I504" t="str">
        <f t="shared" ca="1" si="113"/>
        <v>NYCStandard 3</v>
      </c>
      <c r="J504" t="str">
        <f t="shared" ca="1" si="109"/>
        <v>NYC Driver13</v>
      </c>
      <c r="K504">
        <f ca="1">(Sheet2!$B$3+RANDBETWEEN(0,Sheet2!$B$2-Sheet2!$B$3))/1000000</f>
        <v>40.776684000000003</v>
      </c>
      <c r="L504">
        <f ca="1">(Sheet2!$C$3+RANDBETWEEN(0,ABS(Sheet2!$C$2)-ABS(Sheet2!$C$3)))/1000000</f>
        <v>-73.941277999999997</v>
      </c>
      <c r="M504">
        <f ca="1">(Sheet2!$B$6+RANDBETWEEN(0,Sheet2!$B$5-Sheet2!$B$6))/1000000</f>
        <v>40.735512</v>
      </c>
      <c r="N504">
        <f ca="1">(Sheet2!$C$6+RANDBETWEEN(0,ABS(Sheet2!$C$5)-ABS(Sheet2!$C$6)))/1000000</f>
        <v>-73.974362999999997</v>
      </c>
      <c r="O504">
        <f t="shared" ca="1" si="120"/>
        <v>5.2818091682680093</v>
      </c>
      <c r="P504" t="str">
        <f t="shared" ca="1" si="121"/>
        <v>Completed</v>
      </c>
      <c r="Q504">
        <f t="shared" ca="1" si="114"/>
        <v>3</v>
      </c>
      <c r="R504">
        <f t="shared" ca="1" si="122"/>
        <v>0</v>
      </c>
      <c r="S504">
        <f t="shared" ca="1" si="115"/>
        <v>5</v>
      </c>
      <c r="T504" t="str">
        <f t="shared" ca="1" si="116"/>
        <v>Great Comment 2</v>
      </c>
      <c r="U504">
        <f t="shared" ca="1" si="117"/>
        <v>71</v>
      </c>
    </row>
    <row r="505" spans="1:21" x14ac:dyDescent="0.25">
      <c r="A505" t="str">
        <f t="shared" si="110"/>
        <v>NYC10503</v>
      </c>
      <c r="B505" t="s">
        <v>37</v>
      </c>
      <c r="C505" s="2">
        <f t="shared" ca="1" si="118"/>
        <v>41710</v>
      </c>
      <c r="D505" s="3">
        <f t="shared" ca="1" si="111"/>
        <v>0.38263888888888892</v>
      </c>
      <c r="E505" s="3">
        <f t="shared" ca="1" si="119"/>
        <v>0.39722222222222225</v>
      </c>
      <c r="F505" s="4" t="s">
        <v>72</v>
      </c>
      <c r="G505" s="4" t="s">
        <v>88</v>
      </c>
      <c r="H505" t="str">
        <f t="shared" ca="1" si="112"/>
        <v>Van</v>
      </c>
      <c r="I505" t="str">
        <f t="shared" ca="1" si="113"/>
        <v>NYCVan 2</v>
      </c>
      <c r="J505" t="str">
        <f t="shared" ca="1" si="109"/>
        <v>NYC Driver20</v>
      </c>
      <c r="K505">
        <f ca="1">(Sheet2!$B$6+RANDBETWEEN(0,Sheet2!$B$5-Sheet2!$B$6))/1000000</f>
        <v>40.737160000000003</v>
      </c>
      <c r="L505">
        <f ca="1">(Sheet2!$C$6+RANDBETWEEN(0,ABS(Sheet2!$C$5)-ABS(Sheet2!$C$6)))/1000000</f>
        <v>-73.953349000000003</v>
      </c>
      <c r="M505">
        <f ca="1">(Sheet2!$B$9+RANDBETWEEN(0,Sheet2!$B$8-Sheet2!$B$9))/1000000</f>
        <v>40.710551000000002</v>
      </c>
      <c r="N505">
        <f ca="1">(Sheet2!$C$9+RANDBETWEEN(0,ABS(Sheet2!$C$8)-ABS(Sheet2!$C$9)))/1000000</f>
        <v>-74.002348999999995</v>
      </c>
      <c r="O505">
        <f t="shared" ca="1" si="120"/>
        <v>5.5758756092653288</v>
      </c>
      <c r="P505" t="str">
        <f t="shared" ca="1" si="121"/>
        <v>Completed</v>
      </c>
      <c r="Q505">
        <f t="shared" ca="1" si="114"/>
        <v>3</v>
      </c>
      <c r="R505">
        <f t="shared" ca="1" si="122"/>
        <v>5</v>
      </c>
      <c r="S505">
        <f t="shared" ca="1" si="115"/>
        <v>5</v>
      </c>
      <c r="T505" t="str">
        <f t="shared" ca="1" si="116"/>
        <v>Great Comment 4</v>
      </c>
      <c r="U505">
        <f t="shared" ca="1" si="117"/>
        <v>24</v>
      </c>
    </row>
    <row r="506" spans="1:21" x14ac:dyDescent="0.25">
      <c r="A506" t="str">
        <f t="shared" si="110"/>
        <v>NYC10504</v>
      </c>
      <c r="B506" t="s">
        <v>37</v>
      </c>
      <c r="C506" s="2">
        <f t="shared" ca="1" si="118"/>
        <v>41750</v>
      </c>
      <c r="D506" s="3">
        <f t="shared" ca="1" si="111"/>
        <v>0.34930555555555554</v>
      </c>
      <c r="E506" s="3">
        <f t="shared" ca="1" si="119"/>
        <v>0.36249999999999999</v>
      </c>
      <c r="F506" s="4" t="s">
        <v>73</v>
      </c>
      <c r="G506" s="4" t="s">
        <v>88</v>
      </c>
      <c r="H506" t="str">
        <f t="shared" ca="1" si="112"/>
        <v>Standard</v>
      </c>
      <c r="I506" t="str">
        <f t="shared" ca="1" si="113"/>
        <v>NYCStandard 2</v>
      </c>
      <c r="J506" t="str">
        <f t="shared" ca="1" si="109"/>
        <v>NYC Driver6</v>
      </c>
      <c r="K506">
        <f ca="1">(Sheet2!$B$6+RANDBETWEEN(0,Sheet2!$B$5-Sheet2!$B$6))/1000000</f>
        <v>40.742806999999999</v>
      </c>
      <c r="L506">
        <f ca="1">(Sheet2!$C$6+RANDBETWEEN(0,ABS(Sheet2!$C$5)-ABS(Sheet2!$C$6)))/1000000</f>
        <v>-73.955918999999994</v>
      </c>
      <c r="M506">
        <f ca="1">(Sheet2!$B$9+RANDBETWEEN(0,Sheet2!$B$8-Sheet2!$B$9))/1000000</f>
        <v>40.709887999999999</v>
      </c>
      <c r="N506">
        <f ca="1">(Sheet2!$C$9+RANDBETWEEN(0,ABS(Sheet2!$C$8)-ABS(Sheet2!$C$9)))/1000000</f>
        <v>-73.994101999999998</v>
      </c>
      <c r="O506">
        <f t="shared" ca="1" si="120"/>
        <v>5.0414304021775411</v>
      </c>
      <c r="P506" t="str">
        <f t="shared" ca="1" si="121"/>
        <v>Completed</v>
      </c>
      <c r="Q506">
        <f t="shared" ca="1" si="114"/>
        <v>3</v>
      </c>
      <c r="R506">
        <f t="shared" ca="1" si="122"/>
        <v>0</v>
      </c>
      <c r="S506">
        <f t="shared" ca="1" si="115"/>
        <v>5</v>
      </c>
      <c r="T506" t="str">
        <f t="shared" ca="1" si="116"/>
        <v>Great Comment 5</v>
      </c>
      <c r="U506">
        <f t="shared" ca="1" si="117"/>
        <v>17</v>
      </c>
    </row>
    <row r="507" spans="1:21" x14ac:dyDescent="0.25">
      <c r="A507" t="str">
        <f t="shared" si="110"/>
        <v>NYC10505</v>
      </c>
      <c r="B507" t="s">
        <v>37</v>
      </c>
      <c r="C507" s="2">
        <f t="shared" ca="1" si="118"/>
        <v>41793</v>
      </c>
      <c r="D507" s="3">
        <f t="shared" ca="1" si="111"/>
        <v>0.4291666666666667</v>
      </c>
      <c r="E507" s="3">
        <f t="shared" ca="1" si="119"/>
        <v>0.44305555555555559</v>
      </c>
      <c r="F507" s="4" t="s">
        <v>73</v>
      </c>
      <c r="G507" s="4" t="s">
        <v>88</v>
      </c>
      <c r="H507" t="str">
        <f t="shared" ca="1" si="112"/>
        <v>Standard</v>
      </c>
      <c r="I507" t="str">
        <f t="shared" ca="1" si="113"/>
        <v>NYCStandard 2</v>
      </c>
      <c r="J507" t="str">
        <f t="shared" ca="1" si="109"/>
        <v>NYC Driver6</v>
      </c>
      <c r="K507">
        <f ca="1">(Sheet2!$B$6+RANDBETWEEN(0,Sheet2!$B$5-Sheet2!$B$6))/1000000</f>
        <v>40.729850999999996</v>
      </c>
      <c r="L507">
        <f ca="1">(Sheet2!$C$6+RANDBETWEEN(0,ABS(Sheet2!$C$5)-ABS(Sheet2!$C$6)))/1000000</f>
        <v>-73.954057000000006</v>
      </c>
      <c r="M507">
        <f ca="1">(Sheet2!$B$9+RANDBETWEEN(0,Sheet2!$B$8-Sheet2!$B$9))/1000000</f>
        <v>40.71152</v>
      </c>
      <c r="N507">
        <f ca="1">(Sheet2!$C$9+RANDBETWEEN(0,ABS(Sheet2!$C$8)-ABS(Sheet2!$C$9)))/1000000</f>
        <v>-74.000862999999995</v>
      </c>
      <c r="O507">
        <f t="shared" ca="1" si="120"/>
        <v>5.0267556107294489</v>
      </c>
      <c r="P507" t="str">
        <f t="shared" ca="1" si="121"/>
        <v>Completed</v>
      </c>
      <c r="Q507">
        <f t="shared" ca="1" si="114"/>
        <v>2</v>
      </c>
      <c r="R507">
        <f t="shared" ca="1" si="122"/>
        <v>0</v>
      </c>
      <c r="S507">
        <f t="shared" ca="1" si="115"/>
        <v>4</v>
      </c>
      <c r="T507" t="str">
        <f t="shared" ca="1" si="116"/>
        <v>Great Comment 4</v>
      </c>
      <c r="U507">
        <f t="shared" ca="1" si="117"/>
        <v>32</v>
      </c>
    </row>
    <row r="508" spans="1:21" x14ac:dyDescent="0.25">
      <c r="A508" t="str">
        <f t="shared" si="110"/>
        <v>NYC10506</v>
      </c>
      <c r="B508" t="s">
        <v>37</v>
      </c>
      <c r="C508" s="2">
        <f t="shared" ca="1" si="118"/>
        <v>41842</v>
      </c>
      <c r="D508" s="3">
        <f t="shared" ca="1" si="111"/>
        <v>0.45277777777777778</v>
      </c>
      <c r="E508" s="3">
        <f t="shared" ca="1" si="119"/>
        <v>0.46319444444444446</v>
      </c>
      <c r="F508" s="4" t="s">
        <v>73</v>
      </c>
      <c r="G508" s="4" t="s">
        <v>88</v>
      </c>
      <c r="H508" t="str">
        <f t="shared" ca="1" si="112"/>
        <v>Standard</v>
      </c>
      <c r="I508" t="str">
        <f t="shared" ca="1" si="113"/>
        <v>NYCStandard 3</v>
      </c>
      <c r="J508" t="str">
        <f t="shared" ca="1" si="109"/>
        <v>NYC Driver9</v>
      </c>
      <c r="K508">
        <f ca="1">(Sheet2!$B$6+RANDBETWEEN(0,Sheet2!$B$5-Sheet2!$B$6))/1000000</f>
        <v>40.740658000000003</v>
      </c>
      <c r="L508">
        <f ca="1">(Sheet2!$C$6+RANDBETWEEN(0,ABS(Sheet2!$C$5)-ABS(Sheet2!$C$6)))/1000000</f>
        <v>-73.966491000000005</v>
      </c>
      <c r="M508">
        <f ca="1">(Sheet2!$B$9+RANDBETWEEN(0,Sheet2!$B$8-Sheet2!$B$9))/1000000</f>
        <v>40.706473000000003</v>
      </c>
      <c r="N508">
        <f ca="1">(Sheet2!$C$9+RANDBETWEEN(0,ABS(Sheet2!$C$8)-ABS(Sheet2!$C$9)))/1000000</f>
        <v>-73.997337999999999</v>
      </c>
      <c r="O508">
        <f t="shared" ca="1" si="120"/>
        <v>4.6045104343458716</v>
      </c>
      <c r="P508" t="str">
        <f t="shared" ca="1" si="121"/>
        <v>Completed</v>
      </c>
      <c r="Q508">
        <f t="shared" ca="1" si="114"/>
        <v>2</v>
      </c>
      <c r="R508">
        <f t="shared" ca="1" si="122"/>
        <v>0</v>
      </c>
      <c r="S508">
        <f t="shared" ca="1" si="115"/>
        <v>3</v>
      </c>
      <c r="T508" t="str">
        <f t="shared" ca="1" si="116"/>
        <v>Standard Comment 4</v>
      </c>
      <c r="U508">
        <f t="shared" ca="1" si="117"/>
        <v>24</v>
      </c>
    </row>
    <row r="509" spans="1:21" x14ac:dyDescent="0.25">
      <c r="A509" t="str">
        <f t="shared" si="110"/>
        <v>NYC10507</v>
      </c>
      <c r="B509" t="s">
        <v>37</v>
      </c>
      <c r="C509" s="2">
        <f t="shared" ca="1" si="118"/>
        <v>41726</v>
      </c>
      <c r="D509" s="3">
        <f t="shared" ca="1" si="111"/>
        <v>0.59444444444444444</v>
      </c>
      <c r="E509" s="3">
        <f t="shared" ca="1" si="119"/>
        <v>0.60555555555555551</v>
      </c>
      <c r="F509" s="4" t="s">
        <v>73</v>
      </c>
      <c r="G509" s="4" t="s">
        <v>88</v>
      </c>
      <c r="H509" t="str">
        <f t="shared" ca="1" si="112"/>
        <v>Standard</v>
      </c>
      <c r="I509" t="str">
        <f t="shared" ca="1" si="113"/>
        <v>NYCStandard 2</v>
      </c>
      <c r="J509" t="str">
        <f t="shared" ca="1" si="109"/>
        <v>NYC Driver11</v>
      </c>
      <c r="K509">
        <f ca="1">(Sheet2!$B$6+RANDBETWEEN(0,Sheet2!$B$5-Sheet2!$B$6))/1000000</f>
        <v>40.742061</v>
      </c>
      <c r="L509">
        <f ca="1">(Sheet2!$C$6+RANDBETWEEN(0,ABS(Sheet2!$C$5)-ABS(Sheet2!$C$6)))/1000000</f>
        <v>-73.969888999999995</v>
      </c>
      <c r="M509">
        <f ca="1">(Sheet2!$B$9+RANDBETWEEN(0,Sheet2!$B$8-Sheet2!$B$9))/1000000</f>
        <v>40.705700999999998</v>
      </c>
      <c r="N509">
        <f ca="1">(Sheet2!$C$9+RANDBETWEEN(0,ABS(Sheet2!$C$8)-ABS(Sheet2!$C$9)))/1000000</f>
        <v>-73.997285000000005</v>
      </c>
      <c r="O509">
        <f t="shared" ca="1" si="120"/>
        <v>4.5525711592461677</v>
      </c>
      <c r="P509" t="str">
        <f t="shared" ca="1" si="121"/>
        <v>Completed</v>
      </c>
      <c r="Q509">
        <f t="shared" ca="1" si="114"/>
        <v>2</v>
      </c>
      <c r="R509">
        <f t="shared" ca="1" si="122"/>
        <v>0</v>
      </c>
      <c r="S509">
        <f t="shared" ca="1" si="115"/>
        <v>3</v>
      </c>
      <c r="T509" t="str">
        <f t="shared" ca="1" si="116"/>
        <v>Standard Comment 3</v>
      </c>
      <c r="U509">
        <f t="shared" ca="1" si="117"/>
        <v>42</v>
      </c>
    </row>
    <row r="510" spans="1:21" x14ac:dyDescent="0.25">
      <c r="A510" t="str">
        <f t="shared" si="110"/>
        <v>NYC10508</v>
      </c>
      <c r="B510" t="s">
        <v>37</v>
      </c>
      <c r="C510" s="2">
        <f t="shared" ca="1" si="118"/>
        <v>41835</v>
      </c>
      <c r="D510" s="3">
        <f t="shared" ca="1" si="111"/>
        <v>0.93680555555555556</v>
      </c>
      <c r="E510" s="3">
        <f t="shared" ca="1" si="119"/>
        <v>0.94652777777777775</v>
      </c>
      <c r="F510" s="4" t="s">
        <v>73</v>
      </c>
      <c r="G510" s="4" t="s">
        <v>88</v>
      </c>
      <c r="H510" t="str">
        <f t="shared" ca="1" si="112"/>
        <v>Van</v>
      </c>
      <c r="I510" t="str">
        <f t="shared" ca="1" si="113"/>
        <v>NYCVan 2</v>
      </c>
      <c r="J510" t="str">
        <f t="shared" ca="1" si="109"/>
        <v>NYC Driver13</v>
      </c>
      <c r="K510">
        <f ca="1">(Sheet2!$B$6+RANDBETWEEN(0,Sheet2!$B$5-Sheet2!$B$6))/1000000</f>
        <v>40.729408999999997</v>
      </c>
      <c r="L510">
        <f ca="1">(Sheet2!$C$6+RANDBETWEEN(0,ABS(Sheet2!$C$5)-ABS(Sheet2!$C$6)))/1000000</f>
        <v>-73.968723999999995</v>
      </c>
      <c r="M510">
        <f ca="1">(Sheet2!$B$9+RANDBETWEEN(0,Sheet2!$B$8-Sheet2!$B$9))/1000000</f>
        <v>40.705540999999997</v>
      </c>
      <c r="N510">
        <f ca="1">(Sheet2!$C$9+RANDBETWEEN(0,ABS(Sheet2!$C$8)-ABS(Sheet2!$C$9)))/1000000</f>
        <v>-74.002122999999997</v>
      </c>
      <c r="O510">
        <f t="shared" ca="1" si="120"/>
        <v>4.1050878492426932</v>
      </c>
      <c r="P510" t="str">
        <f t="shared" ca="1" si="121"/>
        <v>Completed</v>
      </c>
      <c r="Q510">
        <f t="shared" ca="1" si="114"/>
        <v>3</v>
      </c>
      <c r="R510">
        <f t="shared" ca="1" si="122"/>
        <v>5</v>
      </c>
      <c r="S510">
        <f t="shared" ca="1" si="115"/>
        <v>5</v>
      </c>
      <c r="T510" t="str">
        <f t="shared" ca="1" si="116"/>
        <v>Great Comment 1</v>
      </c>
      <c r="U510">
        <f t="shared" ca="1" si="117"/>
        <v>96</v>
      </c>
    </row>
    <row r="511" spans="1:21" x14ac:dyDescent="0.25">
      <c r="A511" t="str">
        <f t="shared" si="110"/>
        <v>NYC10509</v>
      </c>
      <c r="B511" t="s">
        <v>37</v>
      </c>
      <c r="C511" s="2">
        <f t="shared" ca="1" si="118"/>
        <v>41780</v>
      </c>
      <c r="D511" s="3">
        <f t="shared" ca="1" si="111"/>
        <v>0.8041666666666667</v>
      </c>
      <c r="E511" s="3">
        <f t="shared" ca="1" si="119"/>
        <v>0.81874999999999998</v>
      </c>
      <c r="F511" s="4" t="s">
        <v>73</v>
      </c>
      <c r="G511" s="4" t="s">
        <v>88</v>
      </c>
      <c r="H511" t="str">
        <f t="shared" ca="1" si="112"/>
        <v>Standard</v>
      </c>
      <c r="I511" t="str">
        <f t="shared" ca="1" si="113"/>
        <v>NYCStandard 1</v>
      </c>
      <c r="J511" t="str">
        <f t="shared" ca="1" si="109"/>
        <v>NYC Driver12</v>
      </c>
      <c r="K511">
        <f ca="1">(Sheet2!$B$6+RANDBETWEEN(0,Sheet2!$B$5-Sheet2!$B$6))/1000000</f>
        <v>40.739469</v>
      </c>
      <c r="L511">
        <f ca="1">(Sheet2!$C$6+RANDBETWEEN(0,ABS(Sheet2!$C$5)-ABS(Sheet2!$C$6)))/1000000</f>
        <v>-73.958233000000007</v>
      </c>
      <c r="M511">
        <f ca="1">(Sheet2!$B$9+RANDBETWEEN(0,Sheet2!$B$8-Sheet2!$B$9))/1000000</f>
        <v>40.712758999999998</v>
      </c>
      <c r="N511">
        <f ca="1">(Sheet2!$C$9+RANDBETWEEN(0,ABS(Sheet2!$C$8)-ABS(Sheet2!$C$9)))/1000000</f>
        <v>-74.000906000000001</v>
      </c>
      <c r="O511">
        <f t="shared" ca="1" si="120"/>
        <v>5.03429143872303</v>
      </c>
      <c r="P511" t="str">
        <f t="shared" ca="1" si="121"/>
        <v>Completed</v>
      </c>
      <c r="Q511">
        <f t="shared" ca="1" si="114"/>
        <v>3</v>
      </c>
      <c r="R511">
        <f t="shared" ca="1" si="122"/>
        <v>0</v>
      </c>
      <c r="S511">
        <f t="shared" ca="1" si="115"/>
        <v>5</v>
      </c>
      <c r="T511" t="str">
        <f t="shared" ca="1" si="116"/>
        <v>Great Comment 4</v>
      </c>
      <c r="U511">
        <f t="shared" ca="1" si="117"/>
        <v>78</v>
      </c>
    </row>
    <row r="512" spans="1:21" x14ac:dyDescent="0.25">
      <c r="A512" t="str">
        <f t="shared" si="110"/>
        <v>NYC10510</v>
      </c>
      <c r="B512" t="s">
        <v>37</v>
      </c>
      <c r="C512" s="2">
        <f t="shared" ca="1" si="118"/>
        <v>41702</v>
      </c>
      <c r="D512" s="3">
        <f t="shared" ca="1" si="111"/>
        <v>0.40277777777777773</v>
      </c>
      <c r="E512" s="3">
        <f t="shared" ca="1" si="119"/>
        <v>0.4145833333333333</v>
      </c>
      <c r="F512" s="4" t="s">
        <v>73</v>
      </c>
      <c r="G512" s="4" t="s">
        <v>88</v>
      </c>
      <c r="H512" t="str">
        <f t="shared" ca="1" si="112"/>
        <v>Van</v>
      </c>
      <c r="I512" t="str">
        <f t="shared" ca="1" si="113"/>
        <v>NYCVan 2</v>
      </c>
      <c r="J512" t="str">
        <f t="shared" ca="1" si="109"/>
        <v>NYC Driver8</v>
      </c>
      <c r="K512">
        <f ca="1">(Sheet2!$B$6+RANDBETWEEN(0,Sheet2!$B$5-Sheet2!$B$6))/1000000</f>
        <v>40.735083000000003</v>
      </c>
      <c r="L512">
        <f ca="1">(Sheet2!$C$6+RANDBETWEEN(0,ABS(Sheet2!$C$5)-ABS(Sheet2!$C$6)))/1000000</f>
        <v>-73.963582000000002</v>
      </c>
      <c r="M512">
        <f ca="1">(Sheet2!$B$9+RANDBETWEEN(0,Sheet2!$B$8-Sheet2!$B$9))/1000000</f>
        <v>40.706614999999999</v>
      </c>
      <c r="N512">
        <f ca="1">(Sheet2!$C$9+RANDBETWEEN(0,ABS(Sheet2!$C$8)-ABS(Sheet2!$C$9)))/1000000</f>
        <v>-73.993740000000003</v>
      </c>
      <c r="O512">
        <f t="shared" ca="1" si="120"/>
        <v>4.1472062741079085</v>
      </c>
      <c r="P512" t="str">
        <f t="shared" ca="1" si="121"/>
        <v>Completed</v>
      </c>
      <c r="Q512">
        <f t="shared" ca="1" si="114"/>
        <v>3</v>
      </c>
      <c r="R512">
        <f t="shared" ca="1" si="122"/>
        <v>5</v>
      </c>
      <c r="S512">
        <f t="shared" ca="1" si="115"/>
        <v>4</v>
      </c>
      <c r="T512" t="str">
        <f t="shared" ca="1" si="116"/>
        <v>Great Comment 3</v>
      </c>
      <c r="U512">
        <f t="shared" ca="1" si="117"/>
        <v>24</v>
      </c>
    </row>
    <row r="513" spans="1:21" x14ac:dyDescent="0.25">
      <c r="A513" t="str">
        <f t="shared" si="110"/>
        <v>NYC10511</v>
      </c>
      <c r="B513" t="s">
        <v>37</v>
      </c>
      <c r="C513" s="2">
        <f t="shared" ca="1" si="118"/>
        <v>41705</v>
      </c>
      <c r="D513" s="3">
        <f t="shared" ca="1" si="111"/>
        <v>0.43472222222222223</v>
      </c>
      <c r="E513" s="3">
        <f t="shared" ca="1" si="119"/>
        <v>0.4465277777777778</v>
      </c>
      <c r="F513" s="4" t="s">
        <v>73</v>
      </c>
      <c r="G513" s="4" t="s">
        <v>88</v>
      </c>
      <c r="H513" t="str">
        <f t="shared" ca="1" si="112"/>
        <v>Standard</v>
      </c>
      <c r="I513" t="str">
        <f t="shared" ca="1" si="113"/>
        <v>NYCStandard 4</v>
      </c>
      <c r="J513" t="str">
        <f t="shared" ca="1" si="109"/>
        <v>NYC Driver2</v>
      </c>
      <c r="K513">
        <f ca="1">(Sheet2!$B$6+RANDBETWEEN(0,Sheet2!$B$5-Sheet2!$B$6))/1000000</f>
        <v>40.72972</v>
      </c>
      <c r="L513">
        <f ca="1">(Sheet2!$C$6+RANDBETWEEN(0,ABS(Sheet2!$C$5)-ABS(Sheet2!$C$6)))/1000000</f>
        <v>-73.952854000000002</v>
      </c>
      <c r="M513">
        <f ca="1">(Sheet2!$B$9+RANDBETWEEN(0,Sheet2!$B$8-Sheet2!$B$9))/1000000</f>
        <v>40.706890000000001</v>
      </c>
      <c r="N513">
        <f ca="1">(Sheet2!$C$9+RANDBETWEEN(0,ABS(Sheet2!$C$8)-ABS(Sheet2!$C$9)))/1000000</f>
        <v>-73.995609000000002</v>
      </c>
      <c r="O513">
        <f t="shared" ca="1" si="120"/>
        <v>4.8468535412161984</v>
      </c>
      <c r="P513" t="str">
        <f t="shared" ca="1" si="121"/>
        <v>Not completed</v>
      </c>
      <c r="Q513">
        <f t="shared" ca="1" si="114"/>
        <v>2</v>
      </c>
      <c r="R513">
        <f t="shared" ca="1" si="122"/>
        <v>0</v>
      </c>
      <c r="S513">
        <f t="shared" ca="1" si="115"/>
        <v>4</v>
      </c>
      <c r="T513" t="str">
        <f t="shared" ca="1" si="116"/>
        <v>Great Comment 5</v>
      </c>
      <c r="U513">
        <f t="shared" ca="1" si="117"/>
        <v>25</v>
      </c>
    </row>
    <row r="514" spans="1:21" x14ac:dyDescent="0.25">
      <c r="A514" t="str">
        <f t="shared" si="110"/>
        <v>NYC10512</v>
      </c>
      <c r="B514" t="s">
        <v>37</v>
      </c>
      <c r="C514" s="2">
        <f t="shared" ca="1" si="118"/>
        <v>41701</v>
      </c>
      <c r="D514" s="3">
        <f t="shared" ca="1" si="111"/>
        <v>0.57916666666666672</v>
      </c>
      <c r="E514" s="3">
        <f t="shared" ca="1" si="119"/>
        <v>0.59305555555555556</v>
      </c>
      <c r="F514" s="4" t="s">
        <v>73</v>
      </c>
      <c r="G514" s="4" t="s">
        <v>88</v>
      </c>
      <c r="H514" t="str">
        <f t="shared" ca="1" si="112"/>
        <v>Van</v>
      </c>
      <c r="I514" t="str">
        <f t="shared" ca="1" si="113"/>
        <v>NYCVan 2</v>
      </c>
      <c r="J514" t="str">
        <f t="shared" ca="1" si="109"/>
        <v>NYC Driver1</v>
      </c>
      <c r="K514">
        <f ca="1">(Sheet2!$B$6+RANDBETWEEN(0,Sheet2!$B$5-Sheet2!$B$6))/1000000</f>
        <v>40.743234999999999</v>
      </c>
      <c r="L514">
        <f ca="1">(Sheet2!$C$6+RANDBETWEEN(0,ABS(Sheet2!$C$5)-ABS(Sheet2!$C$6)))/1000000</f>
        <v>-73.950202000000004</v>
      </c>
      <c r="M514">
        <f ca="1">(Sheet2!$B$9+RANDBETWEEN(0,Sheet2!$B$8-Sheet2!$B$9))/1000000</f>
        <v>40.712713999999998</v>
      </c>
      <c r="N514">
        <f ca="1">(Sheet2!$C$9+RANDBETWEEN(0,ABS(Sheet2!$C$8)-ABS(Sheet2!$C$9)))/1000000</f>
        <v>-73.997157000000001</v>
      </c>
      <c r="O514">
        <f t="shared" ca="1" si="120"/>
        <v>5.6002709452311326</v>
      </c>
      <c r="P514" t="str">
        <f t="shared" ca="1" si="121"/>
        <v>Not completed</v>
      </c>
      <c r="Q514">
        <f t="shared" ca="1" si="114"/>
        <v>2</v>
      </c>
      <c r="R514">
        <f t="shared" ca="1" si="122"/>
        <v>5</v>
      </c>
      <c r="S514">
        <f t="shared" ca="1" si="115"/>
        <v>3</v>
      </c>
      <c r="T514" t="str">
        <f t="shared" ca="1" si="116"/>
        <v>Standard Comment 4</v>
      </c>
      <c r="U514">
        <f t="shared" ca="1" si="117"/>
        <v>49</v>
      </c>
    </row>
    <row r="515" spans="1:21" x14ac:dyDescent="0.25">
      <c r="A515" t="str">
        <f t="shared" si="110"/>
        <v>NYC10513</v>
      </c>
      <c r="B515" t="s">
        <v>37</v>
      </c>
      <c r="C515" s="2">
        <f t="shared" ca="1" si="118"/>
        <v>41782</v>
      </c>
      <c r="D515" s="3">
        <f t="shared" ca="1" si="111"/>
        <v>0.71944444444444444</v>
      </c>
      <c r="E515" s="3">
        <f t="shared" ca="1" si="119"/>
        <v>0.73124999999999996</v>
      </c>
      <c r="F515" s="4" t="s">
        <v>73</v>
      </c>
      <c r="G515" s="4" t="s">
        <v>88</v>
      </c>
      <c r="H515" t="str">
        <f t="shared" ca="1" si="112"/>
        <v>Luxury</v>
      </c>
      <c r="I515" t="str">
        <f t="shared" ca="1" si="113"/>
        <v>NYCLuxury 1</v>
      </c>
      <c r="J515" t="str">
        <f t="shared" ref="J515:J578" ca="1" si="123">CONCATENATE("NYC Driver",RANDBETWEEN(1,20))</f>
        <v>NYC Driver4</v>
      </c>
      <c r="K515">
        <f ca="1">(Sheet2!$B$6+RANDBETWEEN(0,Sheet2!$B$5-Sheet2!$B$6))/1000000</f>
        <v>40.734504999999999</v>
      </c>
      <c r="L515">
        <f ca="1">(Sheet2!$C$6+RANDBETWEEN(0,ABS(Sheet2!$C$5)-ABS(Sheet2!$C$6)))/1000000</f>
        <v>-73.959902</v>
      </c>
      <c r="M515">
        <f ca="1">(Sheet2!$B$9+RANDBETWEEN(0,Sheet2!$B$8-Sheet2!$B$9))/1000000</f>
        <v>40.710512999999999</v>
      </c>
      <c r="N515">
        <f ca="1">(Sheet2!$C$9+RANDBETWEEN(0,ABS(Sheet2!$C$8)-ABS(Sheet2!$C$9)))/1000000</f>
        <v>-73.993611999999999</v>
      </c>
      <c r="O515">
        <f t="shared" ca="1" si="120"/>
        <v>4.1376082028147616</v>
      </c>
      <c r="P515" t="str">
        <f t="shared" ca="1" si="121"/>
        <v>Completed</v>
      </c>
      <c r="Q515">
        <f t="shared" ca="1" si="114"/>
        <v>3</v>
      </c>
      <c r="R515">
        <f t="shared" ca="1" si="122"/>
        <v>10</v>
      </c>
      <c r="S515">
        <f t="shared" ca="1" si="115"/>
        <v>5</v>
      </c>
      <c r="T515" t="str">
        <f t="shared" ca="1" si="116"/>
        <v>Great Comment 2</v>
      </c>
      <c r="U515">
        <f t="shared" ca="1" si="117"/>
        <v>87</v>
      </c>
    </row>
    <row r="516" spans="1:21" x14ac:dyDescent="0.25">
      <c r="A516" t="str">
        <f t="shared" ref="A516:A579" si="124">CONCATENATE("NYC",10000+ROW(B516)-2)</f>
        <v>NYC10514</v>
      </c>
      <c r="B516" t="s">
        <v>37</v>
      </c>
      <c r="C516" s="2">
        <f t="shared" ca="1" si="118"/>
        <v>41830</v>
      </c>
      <c r="D516" s="3">
        <f t="shared" ref="D516:D579" ca="1" si="125">TIME(IF(AND(U516&gt;=0,U516&lt;10),RANDBETWEEN(1,6),IF(AND(U516&gt;=10,U516&lt;20),RANDBETWEEN(7,8),IF(AND(U516&gt;=20,U516&lt;35),RANDBETWEEN(9,10),IF(AND(U516&gt;=35,U516&lt;65),RANDBETWEEN(11,16),IF(AND(U516&gt;=65,U516&lt;99),RANDBETWEEN(17,23)))))),RANDBETWEEN(1,59),0)</f>
        <v>0.29236111111111113</v>
      </c>
      <c r="E516" s="3">
        <f t="shared" ca="1" si="119"/>
        <v>0.30902777777777779</v>
      </c>
      <c r="F516" s="4" t="s">
        <v>73</v>
      </c>
      <c r="G516" s="4" t="s">
        <v>88</v>
      </c>
      <c r="H516" t="str">
        <f t="shared" ref="H516:H579" ca="1" si="126">IF(RANDBETWEEN(0,20)&lt;=10,"Standard",IF(RANDBETWEEN(0,20)&lt;=15,"Van","Luxury"))</f>
        <v>Van</v>
      </c>
      <c r="I516" t="str">
        <f t="shared" ref="I516:I579" ca="1" si="127">IF(H516="Van",CONCATENATE("NYCVan ",RANDBETWEEN(1,2)),IF(H516="Standard",CONCATENATE("NYCStandard ",RANDBETWEEN(1,4)),CONCATENATE("NYCLuxury ",RANDBETWEEN(1,2))))</f>
        <v>NYCVan 1</v>
      </c>
      <c r="J516" t="str">
        <f t="shared" ca="1" si="123"/>
        <v>NYC Driver5</v>
      </c>
      <c r="K516">
        <f ca="1">(Sheet2!$B$6+RANDBETWEEN(0,Sheet2!$B$5-Sheet2!$B$6))/1000000</f>
        <v>40.742936999999998</v>
      </c>
      <c r="L516">
        <f ca="1">(Sheet2!$C$6+RANDBETWEEN(0,ABS(Sheet2!$C$5)-ABS(Sheet2!$C$6)))/1000000</f>
        <v>-73.952624</v>
      </c>
      <c r="M516">
        <f ca="1">(Sheet2!$B$9+RANDBETWEEN(0,Sheet2!$B$8-Sheet2!$B$9))/1000000</f>
        <v>40.712851000000001</v>
      </c>
      <c r="N516">
        <f ca="1">(Sheet2!$C$9+RANDBETWEEN(0,ABS(Sheet2!$C$8)-ABS(Sheet2!$C$9)))/1000000</f>
        <v>-73.995733999999999</v>
      </c>
      <c r="O516">
        <f t="shared" ca="1" si="120"/>
        <v>5.2570329045955191</v>
      </c>
      <c r="P516" t="str">
        <f t="shared" ca="1" si="121"/>
        <v>Completed</v>
      </c>
      <c r="Q516">
        <f t="shared" ref="Q516:Q579" ca="1" si="128">IF(AND(HOUR(D516)&gt;=10,HOUR(D516)&lt;=15),2,3)</f>
        <v>3</v>
      </c>
      <c r="R516">
        <f t="shared" ca="1" si="122"/>
        <v>5</v>
      </c>
      <c r="S516">
        <f t="shared" ref="S516:S579" ca="1" si="129">IF(RANDBETWEEN(0,20)&lt;=10,5,IF(RANDBETWEEN(0,20)&lt;=14,4,IF(RANDBETWEEN(0,20)&lt;=15,3,IF(RANDBETWEEN(0,20)&lt;=16,2,1))))</f>
        <v>5</v>
      </c>
      <c r="T516" t="str">
        <f t="shared" ref="T516:T579" ca="1" si="130">IF(S516=1,CONCATENATE("Bad Comment ",RANDBETWEEN(1,5)),IF(S516&gt;=4,CONCATENATE("Great Comment ",RANDBETWEEN(1,5)),CONCATENATE("Standard Comment ",RANDBETWEEN(1,5))))</f>
        <v>Great Comment 4</v>
      </c>
      <c r="U516">
        <f t="shared" ref="U516:U579" ca="1" si="131">RANDBETWEEN(0,100)</f>
        <v>10</v>
      </c>
    </row>
    <row r="517" spans="1:21" x14ac:dyDescent="0.25">
      <c r="A517" t="str">
        <f t="shared" si="124"/>
        <v>NYC10515</v>
      </c>
      <c r="B517" t="s">
        <v>37</v>
      </c>
      <c r="C517" s="2">
        <f t="shared" ca="1" si="118"/>
        <v>41768</v>
      </c>
      <c r="D517" s="3">
        <f t="shared" ca="1" si="125"/>
        <v>0.50624999999999998</v>
      </c>
      <c r="E517" s="3">
        <f t="shared" ca="1" si="119"/>
        <v>0.52222222222222225</v>
      </c>
      <c r="F517" s="4" t="s">
        <v>73</v>
      </c>
      <c r="G517" s="4" t="s">
        <v>88</v>
      </c>
      <c r="H517" t="str">
        <f t="shared" ca="1" si="126"/>
        <v>Luxury</v>
      </c>
      <c r="I517" t="str">
        <f t="shared" ca="1" si="127"/>
        <v>NYCLuxury 2</v>
      </c>
      <c r="J517" t="str">
        <f t="shared" ca="1" si="123"/>
        <v>NYC Driver1</v>
      </c>
      <c r="K517">
        <f ca="1">(Sheet2!$B$6+RANDBETWEEN(0,Sheet2!$B$5-Sheet2!$B$6))/1000000</f>
        <v>40.740073000000002</v>
      </c>
      <c r="L517">
        <f ca="1">(Sheet2!$C$6+RANDBETWEEN(0,ABS(Sheet2!$C$5)-ABS(Sheet2!$C$6)))/1000000</f>
        <v>-73.948127999999997</v>
      </c>
      <c r="M517">
        <f ca="1">(Sheet2!$B$9+RANDBETWEEN(0,Sheet2!$B$8-Sheet2!$B$9))/1000000</f>
        <v>40.707923000000001</v>
      </c>
      <c r="N517">
        <f ca="1">(Sheet2!$C$9+RANDBETWEEN(0,ABS(Sheet2!$C$8)-ABS(Sheet2!$C$9)))/1000000</f>
        <v>-74.000369000000006</v>
      </c>
      <c r="O517">
        <f t="shared" ca="1" si="120"/>
        <v>6.1341214375002391</v>
      </c>
      <c r="P517" t="str">
        <f t="shared" ca="1" si="121"/>
        <v>Completed</v>
      </c>
      <c r="Q517">
        <f t="shared" ca="1" si="128"/>
        <v>2</v>
      </c>
      <c r="R517">
        <f t="shared" ca="1" si="122"/>
        <v>10</v>
      </c>
      <c r="S517">
        <f t="shared" ca="1" si="129"/>
        <v>3</v>
      </c>
      <c r="T517" t="str">
        <f t="shared" ca="1" si="130"/>
        <v>Standard Comment 2</v>
      </c>
      <c r="U517">
        <f t="shared" ca="1" si="131"/>
        <v>35</v>
      </c>
    </row>
    <row r="518" spans="1:21" x14ac:dyDescent="0.25">
      <c r="A518" t="str">
        <f t="shared" si="124"/>
        <v>NYC10516</v>
      </c>
      <c r="B518" t="s">
        <v>37</v>
      </c>
      <c r="C518" s="2">
        <f t="shared" ca="1" si="118"/>
        <v>41833</v>
      </c>
      <c r="D518" s="3">
        <f t="shared" ca="1" si="125"/>
        <v>0.3972222222222222</v>
      </c>
      <c r="E518" s="3">
        <f t="shared" ca="1" si="119"/>
        <v>0.40833333333333333</v>
      </c>
      <c r="F518" s="4" t="s">
        <v>73</v>
      </c>
      <c r="G518" s="4" t="s">
        <v>88</v>
      </c>
      <c r="H518" t="str">
        <f t="shared" ca="1" si="126"/>
        <v>Standard</v>
      </c>
      <c r="I518" t="str">
        <f t="shared" ca="1" si="127"/>
        <v>NYCStandard 2</v>
      </c>
      <c r="J518" t="str">
        <f t="shared" ca="1" si="123"/>
        <v>NYC Driver8</v>
      </c>
      <c r="K518">
        <f ca="1">(Sheet2!$B$6+RANDBETWEEN(0,Sheet2!$B$5-Sheet2!$B$6))/1000000</f>
        <v>40.736223000000003</v>
      </c>
      <c r="L518">
        <f ca="1">(Sheet2!$C$6+RANDBETWEEN(0,ABS(Sheet2!$C$5)-ABS(Sheet2!$C$6)))/1000000</f>
        <v>-73.963660000000004</v>
      </c>
      <c r="M518">
        <f ca="1">(Sheet2!$B$9+RANDBETWEEN(0,Sheet2!$B$8-Sheet2!$B$9))/1000000</f>
        <v>40.708269000000001</v>
      </c>
      <c r="N518">
        <f ca="1">(Sheet2!$C$9+RANDBETWEEN(0,ABS(Sheet2!$C$8)-ABS(Sheet2!$C$9)))/1000000</f>
        <v>-73.993441000000004</v>
      </c>
      <c r="O518">
        <f t="shared" ca="1" si="120"/>
        <v>4.0845245463823572</v>
      </c>
      <c r="P518" t="str">
        <f t="shared" ca="1" si="121"/>
        <v>Completed</v>
      </c>
      <c r="Q518">
        <f t="shared" ca="1" si="128"/>
        <v>3</v>
      </c>
      <c r="R518">
        <f t="shared" ca="1" si="122"/>
        <v>0</v>
      </c>
      <c r="S518">
        <f t="shared" ca="1" si="129"/>
        <v>3</v>
      </c>
      <c r="T518" t="str">
        <f t="shared" ca="1" si="130"/>
        <v>Standard Comment 2</v>
      </c>
      <c r="U518">
        <f t="shared" ca="1" si="131"/>
        <v>31</v>
      </c>
    </row>
    <row r="519" spans="1:21" x14ac:dyDescent="0.25">
      <c r="A519" t="str">
        <f t="shared" si="124"/>
        <v>NYC10517</v>
      </c>
      <c r="B519" t="s">
        <v>37</v>
      </c>
      <c r="C519" s="2">
        <f t="shared" ca="1" si="118"/>
        <v>41785</v>
      </c>
      <c r="D519" s="3">
        <f t="shared" ca="1" si="125"/>
        <v>0.73333333333333339</v>
      </c>
      <c r="E519" s="3">
        <f t="shared" ca="1" si="119"/>
        <v>0.74652777777777779</v>
      </c>
      <c r="F519" s="4" t="s">
        <v>73</v>
      </c>
      <c r="G519" s="4" t="s">
        <v>88</v>
      </c>
      <c r="H519" t="str">
        <f t="shared" ca="1" si="126"/>
        <v>Standard</v>
      </c>
      <c r="I519" t="str">
        <f t="shared" ca="1" si="127"/>
        <v>NYCStandard 4</v>
      </c>
      <c r="J519" t="str">
        <f t="shared" ca="1" si="123"/>
        <v>NYC Driver9</v>
      </c>
      <c r="K519">
        <f ca="1">(Sheet2!$B$6+RANDBETWEEN(0,Sheet2!$B$5-Sheet2!$B$6))/1000000</f>
        <v>40.737490999999999</v>
      </c>
      <c r="L519">
        <f ca="1">(Sheet2!$C$6+RANDBETWEEN(0,ABS(Sheet2!$C$5)-ABS(Sheet2!$C$6)))/1000000</f>
        <v>-73.960920999999999</v>
      </c>
      <c r="M519">
        <f ca="1">(Sheet2!$B$9+RANDBETWEEN(0,Sheet2!$B$8-Sheet2!$B$9))/1000000</f>
        <v>40.709612</v>
      </c>
      <c r="N519">
        <f ca="1">(Sheet2!$C$9+RANDBETWEEN(0,ABS(Sheet2!$C$8)-ABS(Sheet2!$C$9)))/1000000</f>
        <v>-74.001889000000006</v>
      </c>
      <c r="O519">
        <f t="shared" ca="1" si="120"/>
        <v>4.9554168997169148</v>
      </c>
      <c r="P519" t="str">
        <f t="shared" ca="1" si="121"/>
        <v>Completed</v>
      </c>
      <c r="Q519">
        <f t="shared" ca="1" si="128"/>
        <v>3</v>
      </c>
      <c r="R519">
        <f t="shared" ca="1" si="122"/>
        <v>0</v>
      </c>
      <c r="S519">
        <f t="shared" ca="1" si="129"/>
        <v>3</v>
      </c>
      <c r="T519" t="str">
        <f t="shared" ca="1" si="130"/>
        <v>Standard Comment 1</v>
      </c>
      <c r="U519">
        <f t="shared" ca="1" si="131"/>
        <v>89</v>
      </c>
    </row>
    <row r="520" spans="1:21" x14ac:dyDescent="0.25">
      <c r="A520" t="str">
        <f t="shared" si="124"/>
        <v>NYC10518</v>
      </c>
      <c r="B520" t="s">
        <v>37</v>
      </c>
      <c r="C520" s="2">
        <f t="shared" ca="1" si="118"/>
        <v>41806</v>
      </c>
      <c r="D520" s="3">
        <f t="shared" ca="1" si="125"/>
        <v>0.51041666666666663</v>
      </c>
      <c r="E520" s="3">
        <f t="shared" ca="1" si="119"/>
        <v>0.52291666666666659</v>
      </c>
      <c r="F520" s="4" t="s">
        <v>73</v>
      </c>
      <c r="G520" s="4" t="s">
        <v>88</v>
      </c>
      <c r="H520" t="str">
        <f t="shared" ca="1" si="126"/>
        <v>Luxury</v>
      </c>
      <c r="I520" t="str">
        <f t="shared" ca="1" si="127"/>
        <v>NYCLuxury 1</v>
      </c>
      <c r="J520" t="str">
        <f t="shared" ca="1" si="123"/>
        <v>NYC Driver5</v>
      </c>
      <c r="K520">
        <f ca="1">(Sheet2!$B$6+RANDBETWEEN(0,Sheet2!$B$5-Sheet2!$B$6))/1000000</f>
        <v>40.737665</v>
      </c>
      <c r="L520">
        <f ca="1">(Sheet2!$C$6+RANDBETWEEN(0,ABS(Sheet2!$C$5)-ABS(Sheet2!$C$6)))/1000000</f>
        <v>-73.949489999999997</v>
      </c>
      <c r="M520">
        <f ca="1">(Sheet2!$B$9+RANDBETWEEN(0,Sheet2!$B$8-Sheet2!$B$9))/1000000</f>
        <v>40.706721999999999</v>
      </c>
      <c r="N520">
        <f ca="1">(Sheet2!$C$9+RANDBETWEEN(0,ABS(Sheet2!$C$8)-ABS(Sheet2!$C$9)))/1000000</f>
        <v>-73.994029999999995</v>
      </c>
      <c r="O520">
        <f t="shared" ca="1" si="120"/>
        <v>5.4233576767533966</v>
      </c>
      <c r="P520" t="str">
        <f t="shared" ca="1" si="121"/>
        <v>Completed</v>
      </c>
      <c r="Q520">
        <f t="shared" ca="1" si="128"/>
        <v>2</v>
      </c>
      <c r="R520">
        <f t="shared" ca="1" si="122"/>
        <v>10</v>
      </c>
      <c r="S520">
        <f t="shared" ca="1" si="129"/>
        <v>5</v>
      </c>
      <c r="T520" t="str">
        <f t="shared" ca="1" si="130"/>
        <v>Great Comment 4</v>
      </c>
      <c r="U520">
        <f t="shared" ca="1" si="131"/>
        <v>57</v>
      </c>
    </row>
    <row r="521" spans="1:21" x14ac:dyDescent="0.25">
      <c r="A521" t="str">
        <f t="shared" si="124"/>
        <v>NYC10519</v>
      </c>
      <c r="B521" t="s">
        <v>37</v>
      </c>
      <c r="C521" s="2">
        <f t="shared" ca="1" si="118"/>
        <v>41773</v>
      </c>
      <c r="D521" s="3">
        <f t="shared" ca="1" si="125"/>
        <v>0.60347222222222219</v>
      </c>
      <c r="E521" s="3">
        <f t="shared" ca="1" si="119"/>
        <v>0.61111111111111105</v>
      </c>
      <c r="F521" s="4" t="s">
        <v>74</v>
      </c>
      <c r="G521" s="4" t="s">
        <v>88</v>
      </c>
      <c r="H521" t="str">
        <f t="shared" ca="1" si="126"/>
        <v>Standard</v>
      </c>
      <c r="I521" t="str">
        <f t="shared" ca="1" si="127"/>
        <v>NYCStandard 3</v>
      </c>
      <c r="J521" t="str">
        <f t="shared" ca="1" si="123"/>
        <v>NYC Driver14</v>
      </c>
      <c r="K521">
        <f ca="1">(Sheet2!$B$6+RANDBETWEEN(0,Sheet2!$B$5-Sheet2!$B$6))/1000000</f>
        <v>40.732196999999999</v>
      </c>
      <c r="L521">
        <f ca="1">(Sheet2!$C$6+RANDBETWEEN(0,ABS(Sheet2!$C$5)-ABS(Sheet2!$C$6)))/1000000</f>
        <v>-73.974513999999999</v>
      </c>
      <c r="M521">
        <f ca="1">(Sheet2!$B$9+RANDBETWEEN(0,Sheet2!$B$8-Sheet2!$B$9))/1000000</f>
        <v>40.709001000000001</v>
      </c>
      <c r="N521">
        <f ca="1">(Sheet2!$C$9+RANDBETWEEN(0,ABS(Sheet2!$C$8)-ABS(Sheet2!$C$9)))/1000000</f>
        <v>-73.999555000000001</v>
      </c>
      <c r="O521">
        <f t="shared" ca="1" si="120"/>
        <v>3.413365050796648</v>
      </c>
      <c r="P521" t="str">
        <f t="shared" ca="1" si="121"/>
        <v>Completed</v>
      </c>
      <c r="Q521">
        <f t="shared" ca="1" si="128"/>
        <v>2</v>
      </c>
      <c r="R521">
        <f t="shared" ca="1" si="122"/>
        <v>0</v>
      </c>
      <c r="S521">
        <f t="shared" ca="1" si="129"/>
        <v>5</v>
      </c>
      <c r="T521" t="str">
        <f t="shared" ca="1" si="130"/>
        <v>Great Comment 3</v>
      </c>
      <c r="U521">
        <f t="shared" ca="1" si="131"/>
        <v>50</v>
      </c>
    </row>
    <row r="522" spans="1:21" x14ac:dyDescent="0.25">
      <c r="A522" t="str">
        <f t="shared" si="124"/>
        <v>NYC10520</v>
      </c>
      <c r="B522" t="s">
        <v>37</v>
      </c>
      <c r="C522" s="2">
        <f t="shared" ca="1" si="118"/>
        <v>41835</v>
      </c>
      <c r="D522" s="3">
        <f t="shared" ca="1" si="125"/>
        <v>0.76874999999999993</v>
      </c>
      <c r="E522" s="3">
        <f t="shared" ca="1" si="119"/>
        <v>0.78055555555555545</v>
      </c>
      <c r="F522" s="4" t="s">
        <v>74</v>
      </c>
      <c r="G522" s="4" t="s">
        <v>88</v>
      </c>
      <c r="H522" t="str">
        <f t="shared" ca="1" si="126"/>
        <v>Standard</v>
      </c>
      <c r="I522" t="str">
        <f t="shared" ca="1" si="127"/>
        <v>NYCStandard 2</v>
      </c>
      <c r="J522" t="str">
        <f t="shared" ca="1" si="123"/>
        <v>NYC Driver4</v>
      </c>
      <c r="K522">
        <f ca="1">(Sheet2!$B$6+RANDBETWEEN(0,Sheet2!$B$5-Sheet2!$B$6))/1000000</f>
        <v>40.729987000000001</v>
      </c>
      <c r="L522">
        <f ca="1">(Sheet2!$C$6+RANDBETWEEN(0,ABS(Sheet2!$C$5)-ABS(Sheet2!$C$6)))/1000000</f>
        <v>-73.963076000000001</v>
      </c>
      <c r="M522">
        <f ca="1">(Sheet2!$B$9+RANDBETWEEN(0,Sheet2!$B$8-Sheet2!$B$9))/1000000</f>
        <v>40.709952999999999</v>
      </c>
      <c r="N522">
        <f ca="1">(Sheet2!$C$9+RANDBETWEEN(0,ABS(Sheet2!$C$8)-ABS(Sheet2!$C$9)))/1000000</f>
        <v>-73.994704999999996</v>
      </c>
      <c r="O522">
        <f t="shared" ca="1" si="120"/>
        <v>3.7440015985573512</v>
      </c>
      <c r="P522" t="str">
        <f t="shared" ca="1" si="121"/>
        <v>Completed</v>
      </c>
      <c r="Q522">
        <f t="shared" ca="1" si="128"/>
        <v>3</v>
      </c>
      <c r="R522">
        <f t="shared" ca="1" si="122"/>
        <v>0</v>
      </c>
      <c r="S522">
        <f t="shared" ca="1" si="129"/>
        <v>5</v>
      </c>
      <c r="T522" t="str">
        <f t="shared" ca="1" si="130"/>
        <v>Great Comment 4</v>
      </c>
      <c r="U522">
        <f t="shared" ca="1" si="131"/>
        <v>85</v>
      </c>
    </row>
    <row r="523" spans="1:21" x14ac:dyDescent="0.25">
      <c r="A523" t="str">
        <f t="shared" si="124"/>
        <v>NYC10521</v>
      </c>
      <c r="B523" t="s">
        <v>37</v>
      </c>
      <c r="C523" s="2">
        <f t="shared" ca="1" si="118"/>
        <v>41767</v>
      </c>
      <c r="D523" s="3">
        <f t="shared" ca="1" si="125"/>
        <v>1.3888888888888888E-2</v>
      </c>
      <c r="E523" s="3">
        <f t="shared" ca="1" si="119"/>
        <v>2.361111111111111E-2</v>
      </c>
      <c r="F523" s="4" t="s">
        <v>74</v>
      </c>
      <c r="G523" s="4" t="s">
        <v>88</v>
      </c>
      <c r="H523" t="str">
        <f t="shared" ca="1" si="126"/>
        <v>Van</v>
      </c>
      <c r="I523" t="str">
        <f t="shared" ca="1" si="127"/>
        <v>NYCVan 1</v>
      </c>
      <c r="J523" t="str">
        <f t="shared" ca="1" si="123"/>
        <v>NYC Driver2</v>
      </c>
      <c r="K523">
        <f ca="1">(Sheet2!$B$6+RANDBETWEEN(0,Sheet2!$B$5-Sheet2!$B$6))/1000000</f>
        <v>40.728892999999999</v>
      </c>
      <c r="L523">
        <f ca="1">(Sheet2!$C$6+RANDBETWEEN(0,ABS(Sheet2!$C$5)-ABS(Sheet2!$C$6)))/1000000</f>
        <v>-73.957868000000005</v>
      </c>
      <c r="M523">
        <f ca="1">(Sheet2!$B$9+RANDBETWEEN(0,Sheet2!$B$8-Sheet2!$B$9))/1000000</f>
        <v>40.706153</v>
      </c>
      <c r="N523">
        <f ca="1">(Sheet2!$C$9+RANDBETWEEN(0,ABS(Sheet2!$C$8)-ABS(Sheet2!$C$9)))/1000000</f>
        <v>-73.995023000000003</v>
      </c>
      <c r="O523">
        <f t="shared" ca="1" si="120"/>
        <v>4.356146950000654</v>
      </c>
      <c r="P523" t="str">
        <f t="shared" ca="1" si="121"/>
        <v>Completed</v>
      </c>
      <c r="Q523">
        <f t="shared" ca="1" si="128"/>
        <v>3</v>
      </c>
      <c r="R523">
        <f t="shared" ca="1" si="122"/>
        <v>5</v>
      </c>
      <c r="S523">
        <f t="shared" ca="1" si="129"/>
        <v>4</v>
      </c>
      <c r="T523" t="str">
        <f t="shared" ca="1" si="130"/>
        <v>Great Comment 1</v>
      </c>
      <c r="U523">
        <f t="shared" ca="1" si="131"/>
        <v>99</v>
      </c>
    </row>
    <row r="524" spans="1:21" x14ac:dyDescent="0.25">
      <c r="A524" t="str">
        <f t="shared" si="124"/>
        <v>NYC10522</v>
      </c>
      <c r="B524" t="s">
        <v>37</v>
      </c>
      <c r="C524" s="2">
        <f t="shared" ca="1" si="118"/>
        <v>41773</v>
      </c>
      <c r="D524" s="3">
        <f t="shared" ca="1" si="125"/>
        <v>0.84236111111111101</v>
      </c>
      <c r="E524" s="3">
        <f t="shared" ca="1" si="119"/>
        <v>0.85486111111111096</v>
      </c>
      <c r="F524" s="4" t="s">
        <v>74</v>
      </c>
      <c r="G524" s="4" t="s">
        <v>88</v>
      </c>
      <c r="H524" t="str">
        <f t="shared" ca="1" si="126"/>
        <v>Van</v>
      </c>
      <c r="I524" t="str">
        <f t="shared" ca="1" si="127"/>
        <v>NYCVan 2</v>
      </c>
      <c r="J524" t="str">
        <f t="shared" ca="1" si="123"/>
        <v>NYC Driver19</v>
      </c>
      <c r="K524">
        <f ca="1">(Sheet2!$B$6+RANDBETWEEN(0,Sheet2!$B$5-Sheet2!$B$6))/1000000</f>
        <v>40.741824000000001</v>
      </c>
      <c r="L524">
        <f ca="1">(Sheet2!$C$6+RANDBETWEEN(0,ABS(Sheet2!$C$5)-ABS(Sheet2!$C$6)))/1000000</f>
        <v>-73.955397000000005</v>
      </c>
      <c r="M524">
        <f ca="1">(Sheet2!$B$9+RANDBETWEEN(0,Sheet2!$B$8-Sheet2!$B$9))/1000000</f>
        <v>40.708143999999997</v>
      </c>
      <c r="N524">
        <f ca="1">(Sheet2!$C$9+RANDBETWEEN(0,ABS(Sheet2!$C$8)-ABS(Sheet2!$C$9)))/1000000</f>
        <v>-74.002139</v>
      </c>
      <c r="O524">
        <f t="shared" ca="1" si="120"/>
        <v>5.7612125147402784</v>
      </c>
      <c r="P524" t="str">
        <f t="shared" ca="1" si="121"/>
        <v>Not completed</v>
      </c>
      <c r="Q524">
        <f t="shared" ca="1" si="128"/>
        <v>3</v>
      </c>
      <c r="R524">
        <f t="shared" ca="1" si="122"/>
        <v>5</v>
      </c>
      <c r="S524">
        <f t="shared" ca="1" si="129"/>
        <v>3</v>
      </c>
      <c r="T524" t="str">
        <f t="shared" ca="1" si="130"/>
        <v>Standard Comment 1</v>
      </c>
      <c r="U524">
        <f t="shared" ca="1" si="131"/>
        <v>96</v>
      </c>
    </row>
    <row r="525" spans="1:21" x14ac:dyDescent="0.25">
      <c r="A525" t="str">
        <f t="shared" si="124"/>
        <v>NYC10523</v>
      </c>
      <c r="B525" t="s">
        <v>37</v>
      </c>
      <c r="C525" s="2">
        <f t="shared" ca="1" si="118"/>
        <v>41700</v>
      </c>
      <c r="D525" s="3">
        <f t="shared" ca="1" si="125"/>
        <v>0.63680555555555551</v>
      </c>
      <c r="E525" s="3">
        <f t="shared" ca="1" si="119"/>
        <v>0.6513888888888888</v>
      </c>
      <c r="F525" s="4" t="s">
        <v>74</v>
      </c>
      <c r="G525" s="4" t="s">
        <v>88</v>
      </c>
      <c r="H525" t="str">
        <f t="shared" ca="1" si="126"/>
        <v>Standard</v>
      </c>
      <c r="I525" t="str">
        <f t="shared" ca="1" si="127"/>
        <v>NYCStandard 2</v>
      </c>
      <c r="J525" t="str">
        <f t="shared" ca="1" si="123"/>
        <v>NYC Driver12</v>
      </c>
      <c r="K525">
        <f ca="1">(Sheet2!$B$6+RANDBETWEEN(0,Sheet2!$B$5-Sheet2!$B$6))/1000000</f>
        <v>40.739092999999997</v>
      </c>
      <c r="L525">
        <f ca="1">(Sheet2!$C$6+RANDBETWEEN(0,ABS(Sheet2!$C$5)-ABS(Sheet2!$C$6)))/1000000</f>
        <v>-73.962635000000006</v>
      </c>
      <c r="M525">
        <f ca="1">(Sheet2!$B$9+RANDBETWEEN(0,Sheet2!$B$8-Sheet2!$B$9))/1000000</f>
        <v>40.708756999999999</v>
      </c>
      <c r="N525">
        <f ca="1">(Sheet2!$C$9+RANDBETWEEN(0,ABS(Sheet2!$C$8)-ABS(Sheet2!$C$9)))/1000000</f>
        <v>-73.998813999999996</v>
      </c>
      <c r="O525">
        <f t="shared" ca="1" si="120"/>
        <v>4.7214329784505038</v>
      </c>
      <c r="P525" t="str">
        <f t="shared" ca="1" si="121"/>
        <v>Not completed</v>
      </c>
      <c r="Q525">
        <f t="shared" ca="1" si="128"/>
        <v>2</v>
      </c>
      <c r="R525">
        <f t="shared" ca="1" si="122"/>
        <v>0</v>
      </c>
      <c r="S525">
        <f t="shared" ca="1" si="129"/>
        <v>4</v>
      </c>
      <c r="T525" t="str">
        <f t="shared" ca="1" si="130"/>
        <v>Great Comment 3</v>
      </c>
      <c r="U525">
        <f t="shared" ca="1" si="131"/>
        <v>62</v>
      </c>
    </row>
    <row r="526" spans="1:21" x14ac:dyDescent="0.25">
      <c r="A526" t="str">
        <f t="shared" si="124"/>
        <v>NYC10524</v>
      </c>
      <c r="B526" t="s">
        <v>37</v>
      </c>
      <c r="C526" s="2">
        <f t="shared" ca="1" si="118"/>
        <v>41818</v>
      </c>
      <c r="D526" s="3">
        <f t="shared" ca="1" si="125"/>
        <v>0.36319444444444443</v>
      </c>
      <c r="E526" s="3">
        <f t="shared" ca="1" si="119"/>
        <v>0.37777777777777777</v>
      </c>
      <c r="F526" s="4" t="s">
        <v>74</v>
      </c>
      <c r="G526" s="4" t="s">
        <v>88</v>
      </c>
      <c r="H526" t="str">
        <f t="shared" ca="1" si="126"/>
        <v>Luxury</v>
      </c>
      <c r="I526" t="str">
        <f t="shared" ca="1" si="127"/>
        <v>NYCLuxury 2</v>
      </c>
      <c r="J526" t="str">
        <f t="shared" ca="1" si="123"/>
        <v>NYC Driver11</v>
      </c>
      <c r="K526">
        <f ca="1">(Sheet2!$B$6+RANDBETWEEN(0,Sheet2!$B$5-Sheet2!$B$6))/1000000</f>
        <v>40.744816999999998</v>
      </c>
      <c r="L526">
        <f ca="1">(Sheet2!$C$6+RANDBETWEEN(0,ABS(Sheet2!$C$5)-ABS(Sheet2!$C$6)))/1000000</f>
        <v>-73.969761000000005</v>
      </c>
      <c r="M526">
        <f ca="1">(Sheet2!$B$9+RANDBETWEEN(0,Sheet2!$B$8-Sheet2!$B$9))/1000000</f>
        <v>40.708908999999998</v>
      </c>
      <c r="N526">
        <f ca="1">(Sheet2!$C$9+RANDBETWEEN(0,ABS(Sheet2!$C$8)-ABS(Sheet2!$C$9)))/1000000</f>
        <v>-74.002235999999996</v>
      </c>
      <c r="O526">
        <f t="shared" ca="1" si="120"/>
        <v>4.8414977940715831</v>
      </c>
      <c r="P526" t="str">
        <f t="shared" ca="1" si="121"/>
        <v>Completed</v>
      </c>
      <c r="Q526">
        <f t="shared" ca="1" si="128"/>
        <v>3</v>
      </c>
      <c r="R526">
        <f t="shared" ca="1" si="122"/>
        <v>10</v>
      </c>
      <c r="S526">
        <f t="shared" ca="1" si="129"/>
        <v>4</v>
      </c>
      <c r="T526" t="str">
        <f t="shared" ca="1" si="130"/>
        <v>Great Comment 2</v>
      </c>
      <c r="U526">
        <f t="shared" ca="1" si="131"/>
        <v>17</v>
      </c>
    </row>
    <row r="527" spans="1:21" x14ac:dyDescent="0.25">
      <c r="A527" t="str">
        <f t="shared" si="124"/>
        <v>NYC10525</v>
      </c>
      <c r="B527" t="s">
        <v>37</v>
      </c>
      <c r="C527" s="2">
        <f t="shared" ca="1" si="118"/>
        <v>41738</v>
      </c>
      <c r="D527" s="3">
        <f t="shared" ca="1" si="125"/>
        <v>8.9583333333333334E-2</v>
      </c>
      <c r="E527" s="3">
        <f t="shared" ca="1" si="119"/>
        <v>0.10208333333333333</v>
      </c>
      <c r="F527" s="4" t="s">
        <v>74</v>
      </c>
      <c r="G527" s="4" t="s">
        <v>88</v>
      </c>
      <c r="H527" t="str">
        <f t="shared" ca="1" si="126"/>
        <v>Van</v>
      </c>
      <c r="I527" t="str">
        <f t="shared" ca="1" si="127"/>
        <v>NYCVan 2</v>
      </c>
      <c r="J527" t="str">
        <f t="shared" ca="1" si="123"/>
        <v>NYC Driver8</v>
      </c>
      <c r="K527">
        <f ca="1">(Sheet2!$B$6+RANDBETWEEN(0,Sheet2!$B$5-Sheet2!$B$6))/1000000</f>
        <v>40.729874000000002</v>
      </c>
      <c r="L527">
        <f ca="1">(Sheet2!$C$6+RANDBETWEEN(0,ABS(Sheet2!$C$5)-ABS(Sheet2!$C$6)))/1000000</f>
        <v>-73.947147000000001</v>
      </c>
      <c r="M527">
        <f ca="1">(Sheet2!$B$9+RANDBETWEEN(0,Sheet2!$B$8-Sheet2!$B$9))/1000000</f>
        <v>40.712986000000001</v>
      </c>
      <c r="N527">
        <f ca="1">(Sheet2!$C$9+RANDBETWEEN(0,ABS(Sheet2!$C$8)-ABS(Sheet2!$C$9)))/1000000</f>
        <v>-73.993803999999997</v>
      </c>
      <c r="O527">
        <f t="shared" ca="1" si="120"/>
        <v>4.9619353008679985</v>
      </c>
      <c r="P527" t="str">
        <f t="shared" ca="1" si="121"/>
        <v>Completed</v>
      </c>
      <c r="Q527">
        <f t="shared" ca="1" si="128"/>
        <v>3</v>
      </c>
      <c r="R527">
        <f t="shared" ca="1" si="122"/>
        <v>5</v>
      </c>
      <c r="S527">
        <f t="shared" ca="1" si="129"/>
        <v>5</v>
      </c>
      <c r="T527" t="str">
        <f t="shared" ca="1" si="130"/>
        <v>Great Comment 1</v>
      </c>
      <c r="U527">
        <f t="shared" ca="1" si="131"/>
        <v>4</v>
      </c>
    </row>
    <row r="528" spans="1:21" x14ac:dyDescent="0.25">
      <c r="A528" t="str">
        <f t="shared" si="124"/>
        <v>NYC10526</v>
      </c>
      <c r="B528" t="s">
        <v>37</v>
      </c>
      <c r="C528" s="2">
        <f t="shared" ca="1" si="118"/>
        <v>41843</v>
      </c>
      <c r="D528" s="3">
        <f t="shared" ca="1" si="125"/>
        <v>0.59861111111111109</v>
      </c>
      <c r="E528" s="3">
        <f t="shared" ca="1" si="119"/>
        <v>0.6166666666666667</v>
      </c>
      <c r="F528" s="4" t="s">
        <v>74</v>
      </c>
      <c r="G528" s="4" t="s">
        <v>88</v>
      </c>
      <c r="H528" t="str">
        <f t="shared" ca="1" si="126"/>
        <v>Standard</v>
      </c>
      <c r="I528" t="str">
        <f t="shared" ca="1" si="127"/>
        <v>NYCStandard 4</v>
      </c>
      <c r="J528" t="str">
        <f t="shared" ca="1" si="123"/>
        <v>NYC Driver13</v>
      </c>
      <c r="K528">
        <f ca="1">(Sheet2!$B$9+RANDBETWEEN(0,Sheet2!$B$8-Sheet2!$B$9))/1000000</f>
        <v>40.710833999999998</v>
      </c>
      <c r="L528">
        <f ca="1">(Sheet2!$C$9+RANDBETWEEN(0,ABS(Sheet2!$C$8)-ABS(Sheet2!$C$9)))/1000000</f>
        <v>-73.998178999999993</v>
      </c>
      <c r="M528">
        <f ca="1">(Sheet2!$B$3+RANDBETWEEN(0,Sheet2!$B$2-Sheet2!$B$3))/1000000</f>
        <v>40.773273000000003</v>
      </c>
      <c r="N528">
        <f ca="1">(Sheet2!$C$3+RANDBETWEEN(0,ABS(Sheet2!$C$2)-ABS(Sheet2!$C$3)))/1000000</f>
        <v>-73.952039999999997</v>
      </c>
      <c r="O528">
        <f t="shared" ca="1" si="120"/>
        <v>7.7636563821436608</v>
      </c>
      <c r="P528" t="str">
        <f t="shared" ca="1" si="121"/>
        <v>Completed</v>
      </c>
      <c r="Q528">
        <f t="shared" ca="1" si="128"/>
        <v>2</v>
      </c>
      <c r="R528">
        <f t="shared" ca="1" si="122"/>
        <v>0</v>
      </c>
      <c r="S528">
        <f t="shared" ca="1" si="129"/>
        <v>5</v>
      </c>
      <c r="T528" t="str">
        <f t="shared" ca="1" si="130"/>
        <v>Great Comment 5</v>
      </c>
      <c r="U528">
        <f t="shared" ca="1" si="131"/>
        <v>59</v>
      </c>
    </row>
    <row r="529" spans="1:21" x14ac:dyDescent="0.25">
      <c r="A529" t="str">
        <f t="shared" si="124"/>
        <v>NYC10527</v>
      </c>
      <c r="B529" t="s">
        <v>37</v>
      </c>
      <c r="C529" s="2">
        <f t="shared" ref="C529:C592" ca="1" si="132">DATE(2014,RANDBETWEEN(3,7),RANDBETWEEN(1,30))</f>
        <v>41814</v>
      </c>
      <c r="D529" s="3">
        <f t="shared" ca="1" si="125"/>
        <v>0.48125000000000001</v>
      </c>
      <c r="E529" s="3">
        <f t="shared" ref="E529:E592" ca="1" si="133">D529+TIME(0,O529*(RANDBETWEEN(310,460)/100),0)</f>
        <v>0.49861111111111112</v>
      </c>
      <c r="F529" s="4" t="s">
        <v>74</v>
      </c>
      <c r="G529" s="4" t="s">
        <v>88</v>
      </c>
      <c r="H529" t="str">
        <f t="shared" ca="1" si="126"/>
        <v>Standard</v>
      </c>
      <c r="I529" t="str">
        <f t="shared" ca="1" si="127"/>
        <v>NYCStandard 1</v>
      </c>
      <c r="J529" t="str">
        <f t="shared" ca="1" si="123"/>
        <v>NYC Driver3</v>
      </c>
      <c r="K529">
        <f ca="1">(Sheet2!$B$9+RANDBETWEEN(0,Sheet2!$B$8-Sheet2!$B$9))/1000000</f>
        <v>40.710081000000002</v>
      </c>
      <c r="L529">
        <f ca="1">(Sheet2!$C$9+RANDBETWEEN(0,ABS(Sheet2!$C$8)-ABS(Sheet2!$C$9)))/1000000</f>
        <v>-74.000906999999998</v>
      </c>
      <c r="M529">
        <f ca="1">(Sheet2!$B$3+RANDBETWEEN(0,Sheet2!$B$2-Sheet2!$B$3))/1000000</f>
        <v>40.766066000000002</v>
      </c>
      <c r="N529">
        <f ca="1">(Sheet2!$C$3+RANDBETWEEN(0,ABS(Sheet2!$C$2)-ABS(Sheet2!$C$3)))/1000000</f>
        <v>-73.948511999999994</v>
      </c>
      <c r="O529">
        <f t="shared" ref="O529:O592" ca="1" si="134">SQRT(POWER(ABS((K529*1000000)-(M529*1000000)),2) + POWER(ABS((L529*1000000)-(N529*1000000)),2))/10000</f>
        <v>7.667826452131008</v>
      </c>
      <c r="P529" t="str">
        <f t="shared" ref="P529:P592" ca="1" si="135">IF(RANDBETWEEN(0,20)&lt;=16,"Completed",IF(RANDBETWEEN(0,20)&lt;=18,"Not completed","Cancelled"))</f>
        <v>Completed</v>
      </c>
      <c r="Q529">
        <f t="shared" ca="1" si="128"/>
        <v>2</v>
      </c>
      <c r="R529">
        <f t="shared" ref="R529:R592" ca="1" si="136">IF(H529="Van",5,IF(H529="Luxury",10,0))</f>
        <v>0</v>
      </c>
      <c r="S529">
        <f t="shared" ca="1" si="129"/>
        <v>3</v>
      </c>
      <c r="T529" t="str">
        <f t="shared" ca="1" si="130"/>
        <v>Standard Comment 4</v>
      </c>
      <c r="U529">
        <f t="shared" ca="1" si="131"/>
        <v>47</v>
      </c>
    </row>
    <row r="530" spans="1:21" x14ac:dyDescent="0.25">
      <c r="A530" t="str">
        <f t="shared" si="124"/>
        <v>NYC10528</v>
      </c>
      <c r="B530" t="s">
        <v>37</v>
      </c>
      <c r="C530" s="2">
        <f t="shared" ca="1" si="132"/>
        <v>41788</v>
      </c>
      <c r="D530" s="3">
        <f t="shared" ca="1" si="125"/>
        <v>0.39097222222222222</v>
      </c>
      <c r="E530" s="3">
        <f t="shared" ca="1" si="133"/>
        <v>0.41111111111111109</v>
      </c>
      <c r="F530" s="4" t="s">
        <v>74</v>
      </c>
      <c r="G530" s="4" t="s">
        <v>88</v>
      </c>
      <c r="H530" t="str">
        <f t="shared" ca="1" si="126"/>
        <v>Standard</v>
      </c>
      <c r="I530" t="str">
        <f t="shared" ca="1" si="127"/>
        <v>NYCStandard 4</v>
      </c>
      <c r="J530" t="str">
        <f t="shared" ca="1" si="123"/>
        <v>NYC Driver12</v>
      </c>
      <c r="K530">
        <f ca="1">(Sheet2!$B$9+RANDBETWEEN(0,Sheet2!$B$8-Sheet2!$B$9))/1000000</f>
        <v>40.710287000000001</v>
      </c>
      <c r="L530">
        <f ca="1">(Sheet2!$C$9+RANDBETWEEN(0,ABS(Sheet2!$C$8)-ABS(Sheet2!$C$9)))/1000000</f>
        <v>-73.998152000000005</v>
      </c>
      <c r="M530">
        <f ca="1">(Sheet2!$B$3+RANDBETWEEN(0,Sheet2!$B$2-Sheet2!$B$3))/1000000</f>
        <v>40.774349999999998</v>
      </c>
      <c r="N530">
        <f ca="1">(Sheet2!$C$3+RANDBETWEEN(0,ABS(Sheet2!$C$2)-ABS(Sheet2!$C$3)))/1000000</f>
        <v>-73.955044999999998</v>
      </c>
      <c r="O530">
        <f t="shared" ca="1" si="134"/>
        <v>7.7215810673721483</v>
      </c>
      <c r="P530" t="str">
        <f t="shared" ca="1" si="135"/>
        <v>Completed</v>
      </c>
      <c r="Q530">
        <f t="shared" ca="1" si="128"/>
        <v>3</v>
      </c>
      <c r="R530">
        <f t="shared" ca="1" si="136"/>
        <v>0</v>
      </c>
      <c r="S530">
        <f t="shared" ca="1" si="129"/>
        <v>4</v>
      </c>
      <c r="T530" t="str">
        <f t="shared" ca="1" si="130"/>
        <v>Great Comment 1</v>
      </c>
      <c r="U530">
        <f t="shared" ca="1" si="131"/>
        <v>21</v>
      </c>
    </row>
    <row r="531" spans="1:21" x14ac:dyDescent="0.25">
      <c r="A531" t="str">
        <f t="shared" si="124"/>
        <v>NYC10529</v>
      </c>
      <c r="B531" t="s">
        <v>37</v>
      </c>
      <c r="C531" s="2">
        <f t="shared" ca="1" si="132"/>
        <v>41845</v>
      </c>
      <c r="D531" s="3">
        <f t="shared" ca="1" si="125"/>
        <v>0.4465277777777778</v>
      </c>
      <c r="E531" s="3">
        <f t="shared" ca="1" si="133"/>
        <v>0.46458333333333335</v>
      </c>
      <c r="F531" s="4" t="s">
        <v>74</v>
      </c>
      <c r="G531" s="4" t="s">
        <v>88</v>
      </c>
      <c r="H531" t="str">
        <f t="shared" ca="1" si="126"/>
        <v>Luxury</v>
      </c>
      <c r="I531" t="str">
        <f t="shared" ca="1" si="127"/>
        <v>NYCLuxury 2</v>
      </c>
      <c r="J531" t="str">
        <f t="shared" ca="1" si="123"/>
        <v>NYC Driver15</v>
      </c>
      <c r="K531">
        <f ca="1">(Sheet2!$B$9+RANDBETWEEN(0,Sheet2!$B$8-Sheet2!$B$9))/1000000</f>
        <v>40.706527000000001</v>
      </c>
      <c r="L531">
        <f ca="1">(Sheet2!$C$9+RANDBETWEEN(0,ABS(Sheet2!$C$8)-ABS(Sheet2!$C$9)))/1000000</f>
        <v>-73.997722999999993</v>
      </c>
      <c r="M531">
        <f ca="1">(Sheet2!$B$3+RANDBETWEEN(0,Sheet2!$B$2-Sheet2!$B$3))/1000000</f>
        <v>40.763638</v>
      </c>
      <c r="N531">
        <f ca="1">(Sheet2!$C$3+RANDBETWEEN(0,ABS(Sheet2!$C$2)-ABS(Sheet2!$C$3)))/1000000</f>
        <v>-73.963609000000005</v>
      </c>
      <c r="O531">
        <f t="shared" ca="1" si="134"/>
        <v>6.6523915376351681</v>
      </c>
      <c r="P531" t="str">
        <f t="shared" ca="1" si="135"/>
        <v>Completed</v>
      </c>
      <c r="Q531">
        <f t="shared" ca="1" si="128"/>
        <v>2</v>
      </c>
      <c r="R531">
        <f t="shared" ca="1" si="136"/>
        <v>10</v>
      </c>
      <c r="S531">
        <f t="shared" ca="1" si="129"/>
        <v>3</v>
      </c>
      <c r="T531" t="str">
        <f t="shared" ca="1" si="130"/>
        <v>Standard Comment 3</v>
      </c>
      <c r="U531">
        <f t="shared" ca="1" si="131"/>
        <v>28</v>
      </c>
    </row>
    <row r="532" spans="1:21" x14ac:dyDescent="0.25">
      <c r="A532" t="str">
        <f t="shared" si="124"/>
        <v>NYC10530</v>
      </c>
      <c r="B532" t="s">
        <v>37</v>
      </c>
      <c r="C532" s="2">
        <f t="shared" ca="1" si="132"/>
        <v>41792</v>
      </c>
      <c r="D532" s="3">
        <f t="shared" ca="1" si="125"/>
        <v>0.3833333333333333</v>
      </c>
      <c r="E532" s="3">
        <f t="shared" ca="1" si="133"/>
        <v>0.40416666666666662</v>
      </c>
      <c r="F532" s="4" t="s">
        <v>74</v>
      </c>
      <c r="G532" s="4" t="s">
        <v>88</v>
      </c>
      <c r="H532" t="str">
        <f t="shared" ca="1" si="126"/>
        <v>Standard</v>
      </c>
      <c r="I532" t="str">
        <f t="shared" ca="1" si="127"/>
        <v>NYCStandard 4</v>
      </c>
      <c r="J532" t="str">
        <f t="shared" ca="1" si="123"/>
        <v>NYC Driver9</v>
      </c>
      <c r="K532">
        <f ca="1">(Sheet2!$B$9+RANDBETWEEN(0,Sheet2!$B$8-Sheet2!$B$9))/1000000</f>
        <v>40.705626000000002</v>
      </c>
      <c r="L532">
        <f ca="1">(Sheet2!$C$9+RANDBETWEEN(0,ABS(Sheet2!$C$8)-ABS(Sheet2!$C$9)))/1000000</f>
        <v>-73.993942000000004</v>
      </c>
      <c r="M532">
        <f ca="1">(Sheet2!$B$3+RANDBETWEEN(0,Sheet2!$B$2-Sheet2!$B$3))/1000000</f>
        <v>40.771205000000002</v>
      </c>
      <c r="N532">
        <f ca="1">(Sheet2!$C$3+RANDBETWEEN(0,ABS(Sheet2!$C$2)-ABS(Sheet2!$C$3)))/1000000</f>
        <v>-73.961194000000006</v>
      </c>
      <c r="O532">
        <f t="shared" ca="1" si="134"/>
        <v>7.3301000982251265</v>
      </c>
      <c r="P532" t="str">
        <f t="shared" ca="1" si="135"/>
        <v>Completed</v>
      </c>
      <c r="Q532">
        <f t="shared" ca="1" si="128"/>
        <v>3</v>
      </c>
      <c r="R532">
        <f t="shared" ca="1" si="136"/>
        <v>0</v>
      </c>
      <c r="S532">
        <f t="shared" ca="1" si="129"/>
        <v>3</v>
      </c>
      <c r="T532" t="str">
        <f t="shared" ca="1" si="130"/>
        <v>Standard Comment 3</v>
      </c>
      <c r="U532">
        <f t="shared" ca="1" si="131"/>
        <v>30</v>
      </c>
    </row>
    <row r="533" spans="1:21" x14ac:dyDescent="0.25">
      <c r="A533" t="str">
        <f t="shared" si="124"/>
        <v>NYC10531</v>
      </c>
      <c r="B533" t="s">
        <v>37</v>
      </c>
      <c r="C533" s="2">
        <f t="shared" ca="1" si="132"/>
        <v>41824</v>
      </c>
      <c r="D533" s="3">
        <f t="shared" ca="1" si="125"/>
        <v>0.84930555555555554</v>
      </c>
      <c r="E533" s="3">
        <f t="shared" ca="1" si="133"/>
        <v>0.86805555555555558</v>
      </c>
      <c r="F533" s="4" t="s">
        <v>74</v>
      </c>
      <c r="G533" s="4" t="s">
        <v>88</v>
      </c>
      <c r="H533" t="str">
        <f t="shared" ca="1" si="126"/>
        <v>Luxury</v>
      </c>
      <c r="I533" t="str">
        <f t="shared" ca="1" si="127"/>
        <v>NYCLuxury 1</v>
      </c>
      <c r="J533" t="str">
        <f t="shared" ca="1" si="123"/>
        <v>NYC Driver17</v>
      </c>
      <c r="K533">
        <f ca="1">(Sheet2!$B$9+RANDBETWEEN(0,Sheet2!$B$8-Sheet2!$B$9))/1000000</f>
        <v>40.706544000000001</v>
      </c>
      <c r="L533">
        <f ca="1">(Sheet2!$C$9+RANDBETWEEN(0,ABS(Sheet2!$C$8)-ABS(Sheet2!$C$9)))/1000000</f>
        <v>-73.996972</v>
      </c>
      <c r="M533">
        <f ca="1">(Sheet2!$B$3+RANDBETWEEN(0,Sheet2!$B$2-Sheet2!$B$3))/1000000</f>
        <v>40.769449999999999</v>
      </c>
      <c r="N533">
        <f ca="1">(Sheet2!$C$3+RANDBETWEEN(0,ABS(Sheet2!$C$2)-ABS(Sheet2!$C$3)))/1000000</f>
        <v>-73.945976000000002</v>
      </c>
      <c r="O533">
        <f t="shared" ca="1" si="134"/>
        <v>8.0979978093353413</v>
      </c>
      <c r="P533" t="str">
        <f t="shared" ca="1" si="135"/>
        <v>Completed</v>
      </c>
      <c r="Q533">
        <f t="shared" ca="1" si="128"/>
        <v>3</v>
      </c>
      <c r="R533">
        <f t="shared" ca="1" si="136"/>
        <v>10</v>
      </c>
      <c r="S533">
        <f t="shared" ca="1" si="129"/>
        <v>4</v>
      </c>
      <c r="T533" t="str">
        <f t="shared" ca="1" si="130"/>
        <v>Great Comment 3</v>
      </c>
      <c r="U533">
        <f t="shared" ca="1" si="131"/>
        <v>85</v>
      </c>
    </row>
    <row r="534" spans="1:21" x14ac:dyDescent="0.25">
      <c r="A534" t="str">
        <f t="shared" si="124"/>
        <v>NYC10532</v>
      </c>
      <c r="B534" t="s">
        <v>37</v>
      </c>
      <c r="C534" s="2">
        <f t="shared" ca="1" si="132"/>
        <v>41829</v>
      </c>
      <c r="D534" s="3">
        <f t="shared" ca="1" si="125"/>
        <v>0.8520833333333333</v>
      </c>
      <c r="E534" s="3">
        <f t="shared" ca="1" si="133"/>
        <v>0.87222222222222223</v>
      </c>
      <c r="F534" s="4" t="s">
        <v>75</v>
      </c>
      <c r="G534" s="4" t="s">
        <v>88</v>
      </c>
      <c r="H534" t="str">
        <f t="shared" ca="1" si="126"/>
        <v>Standard</v>
      </c>
      <c r="I534" t="str">
        <f t="shared" ca="1" si="127"/>
        <v>NYCStandard 2</v>
      </c>
      <c r="J534" t="str">
        <f t="shared" ca="1" si="123"/>
        <v>NYC Driver12</v>
      </c>
      <c r="K534">
        <f ca="1">(Sheet2!$B$9+RANDBETWEEN(0,Sheet2!$B$8-Sheet2!$B$9))/1000000</f>
        <v>40.713034</v>
      </c>
      <c r="L534">
        <f ca="1">(Sheet2!$C$9+RANDBETWEEN(0,ABS(Sheet2!$C$8)-ABS(Sheet2!$C$9)))/1000000</f>
        <v>-73.997996000000001</v>
      </c>
      <c r="M534">
        <f ca="1">(Sheet2!$B$3+RANDBETWEEN(0,Sheet2!$B$2-Sheet2!$B$3))/1000000</f>
        <v>40.774667999999998</v>
      </c>
      <c r="N534">
        <f ca="1">(Sheet2!$C$3+RANDBETWEEN(0,ABS(Sheet2!$C$2)-ABS(Sheet2!$C$3)))/1000000</f>
        <v>-73.950408999999993</v>
      </c>
      <c r="O534">
        <f t="shared" ca="1" si="134"/>
        <v>7.7867018210536347</v>
      </c>
      <c r="P534" t="str">
        <f t="shared" ca="1" si="135"/>
        <v>Completed</v>
      </c>
      <c r="Q534">
        <f t="shared" ca="1" si="128"/>
        <v>3</v>
      </c>
      <c r="R534">
        <f t="shared" ca="1" si="136"/>
        <v>0</v>
      </c>
      <c r="S534">
        <f t="shared" ca="1" si="129"/>
        <v>5</v>
      </c>
      <c r="T534" t="str">
        <f t="shared" ca="1" si="130"/>
        <v>Great Comment 5</v>
      </c>
      <c r="U534">
        <f t="shared" ca="1" si="131"/>
        <v>90</v>
      </c>
    </row>
    <row r="535" spans="1:21" x14ac:dyDescent="0.25">
      <c r="A535" t="str">
        <f t="shared" si="124"/>
        <v>NYC10533</v>
      </c>
      <c r="B535" t="s">
        <v>37</v>
      </c>
      <c r="C535" s="2">
        <f t="shared" ca="1" si="132"/>
        <v>41735</v>
      </c>
      <c r="D535" s="3">
        <f t="shared" ca="1" si="125"/>
        <v>0.66249999999999998</v>
      </c>
      <c r="E535" s="3">
        <f t="shared" ca="1" si="133"/>
        <v>0.68541666666666667</v>
      </c>
      <c r="F535" s="4" t="s">
        <v>75</v>
      </c>
      <c r="G535" s="4" t="s">
        <v>88</v>
      </c>
      <c r="H535" t="str">
        <f t="shared" ca="1" si="126"/>
        <v>Standard</v>
      </c>
      <c r="I535" t="str">
        <f t="shared" ca="1" si="127"/>
        <v>NYCStandard 3</v>
      </c>
      <c r="J535" t="str">
        <f t="shared" ca="1" si="123"/>
        <v>NYC Driver9</v>
      </c>
      <c r="K535">
        <f ca="1">(Sheet2!$B$9+RANDBETWEEN(0,Sheet2!$B$8-Sheet2!$B$9))/1000000</f>
        <v>40.712293000000003</v>
      </c>
      <c r="L535">
        <f ca="1">(Sheet2!$C$9+RANDBETWEEN(0,ABS(Sheet2!$C$8)-ABS(Sheet2!$C$9)))/1000000</f>
        <v>-74.000573000000003</v>
      </c>
      <c r="M535">
        <f ca="1">(Sheet2!$B$3+RANDBETWEEN(0,Sheet2!$B$2-Sheet2!$B$3))/1000000</f>
        <v>40.762380999999998</v>
      </c>
      <c r="N535">
        <f ca="1">(Sheet2!$C$3+RANDBETWEEN(0,ABS(Sheet2!$C$2)-ABS(Sheet2!$C$3)))/1000000</f>
        <v>-73.944136</v>
      </c>
      <c r="O535">
        <f t="shared" ca="1" si="134"/>
        <v>7.5458218326435453</v>
      </c>
      <c r="P535" t="str">
        <f t="shared" ca="1" si="135"/>
        <v>Completed</v>
      </c>
      <c r="Q535">
        <f t="shared" ca="1" si="128"/>
        <v>2</v>
      </c>
      <c r="R535">
        <f t="shared" ca="1" si="136"/>
        <v>0</v>
      </c>
      <c r="S535">
        <f t="shared" ca="1" si="129"/>
        <v>5</v>
      </c>
      <c r="T535" t="str">
        <f t="shared" ca="1" si="130"/>
        <v>Great Comment 5</v>
      </c>
      <c r="U535">
        <f t="shared" ca="1" si="131"/>
        <v>57</v>
      </c>
    </row>
    <row r="536" spans="1:21" x14ac:dyDescent="0.25">
      <c r="A536" t="str">
        <f t="shared" si="124"/>
        <v>NYC10534</v>
      </c>
      <c r="B536" t="s">
        <v>37</v>
      </c>
      <c r="C536" s="2">
        <f t="shared" ca="1" si="132"/>
        <v>41770</v>
      </c>
      <c r="D536" s="3">
        <f t="shared" ca="1" si="125"/>
        <v>0.84513888888888899</v>
      </c>
      <c r="E536" s="3">
        <f t="shared" ca="1" si="133"/>
        <v>0.86736111111111125</v>
      </c>
      <c r="F536" s="4" t="s">
        <v>75</v>
      </c>
      <c r="G536" s="4" t="s">
        <v>88</v>
      </c>
      <c r="H536" t="str">
        <f t="shared" ca="1" si="126"/>
        <v>Van</v>
      </c>
      <c r="I536" t="str">
        <f t="shared" ca="1" si="127"/>
        <v>NYCVan 1</v>
      </c>
      <c r="J536" t="str">
        <f t="shared" ca="1" si="123"/>
        <v>NYC Driver10</v>
      </c>
      <c r="K536">
        <f ca="1">(Sheet2!$B$9+RANDBETWEEN(0,Sheet2!$B$8-Sheet2!$B$9))/1000000</f>
        <v>40.712035</v>
      </c>
      <c r="L536">
        <f ca="1">(Sheet2!$C$9+RANDBETWEEN(0,ABS(Sheet2!$C$8)-ABS(Sheet2!$C$9)))/1000000</f>
        <v>-74.001447999999996</v>
      </c>
      <c r="M536">
        <f ca="1">(Sheet2!$B$3+RANDBETWEEN(0,Sheet2!$B$2-Sheet2!$B$3))/1000000</f>
        <v>40.759737999999999</v>
      </c>
      <c r="N536">
        <f ca="1">(Sheet2!$C$3+RANDBETWEEN(0,ABS(Sheet2!$C$2)-ABS(Sheet2!$C$3)))/1000000</f>
        <v>-73.947590000000005</v>
      </c>
      <c r="O536">
        <f t="shared" ca="1" si="134"/>
        <v>7.1946232514288058</v>
      </c>
      <c r="P536" t="str">
        <f t="shared" ca="1" si="135"/>
        <v>Cancelled</v>
      </c>
      <c r="Q536">
        <f t="shared" ca="1" si="128"/>
        <v>3</v>
      </c>
      <c r="R536">
        <f t="shared" ca="1" si="136"/>
        <v>5</v>
      </c>
      <c r="S536">
        <f t="shared" ca="1" si="129"/>
        <v>4</v>
      </c>
      <c r="T536" t="str">
        <f t="shared" ca="1" si="130"/>
        <v>Great Comment 2</v>
      </c>
      <c r="U536">
        <f t="shared" ca="1" si="131"/>
        <v>90</v>
      </c>
    </row>
    <row r="537" spans="1:21" x14ac:dyDescent="0.25">
      <c r="A537" t="str">
        <f t="shared" si="124"/>
        <v>NYC10535</v>
      </c>
      <c r="B537" t="s">
        <v>37</v>
      </c>
      <c r="C537" s="2">
        <f t="shared" ca="1" si="132"/>
        <v>41811</v>
      </c>
      <c r="D537" s="3">
        <f t="shared" ca="1" si="125"/>
        <v>0.75694444444444453</v>
      </c>
      <c r="E537" s="3">
        <f t="shared" ca="1" si="133"/>
        <v>0.77847222222222234</v>
      </c>
      <c r="F537" s="4" t="s">
        <v>75</v>
      </c>
      <c r="G537" s="4" t="s">
        <v>88</v>
      </c>
      <c r="H537" t="str">
        <f t="shared" ca="1" si="126"/>
        <v>Standard</v>
      </c>
      <c r="I537" t="str">
        <f t="shared" ca="1" si="127"/>
        <v>NYCStandard 4</v>
      </c>
      <c r="J537" t="str">
        <f t="shared" ca="1" si="123"/>
        <v>NYC Driver12</v>
      </c>
      <c r="K537">
        <f ca="1">(Sheet2!$B$9+RANDBETWEEN(0,Sheet2!$B$8-Sheet2!$B$9))/1000000</f>
        <v>40.709139</v>
      </c>
      <c r="L537">
        <f ca="1">(Sheet2!$C$9+RANDBETWEEN(0,ABS(Sheet2!$C$8)-ABS(Sheet2!$C$9)))/1000000</f>
        <v>-73.999657999999997</v>
      </c>
      <c r="M537">
        <f ca="1">(Sheet2!$B$3+RANDBETWEEN(0,Sheet2!$B$2-Sheet2!$B$3))/1000000</f>
        <v>40.770390999999996</v>
      </c>
      <c r="N537">
        <f ca="1">(Sheet2!$C$3+RANDBETWEEN(0,ABS(Sheet2!$C$2)-ABS(Sheet2!$C$3)))/1000000</f>
        <v>-73.954977</v>
      </c>
      <c r="O537">
        <f t="shared" ca="1" si="134"/>
        <v>7.5816879815777165</v>
      </c>
      <c r="P537" t="str">
        <f t="shared" ca="1" si="135"/>
        <v>Completed</v>
      </c>
      <c r="Q537">
        <f t="shared" ca="1" si="128"/>
        <v>3</v>
      </c>
      <c r="R537">
        <f t="shared" ca="1" si="136"/>
        <v>0</v>
      </c>
      <c r="S537">
        <f t="shared" ca="1" si="129"/>
        <v>4</v>
      </c>
      <c r="T537" t="str">
        <f t="shared" ca="1" si="130"/>
        <v>Great Comment 3</v>
      </c>
      <c r="U537">
        <f t="shared" ca="1" si="131"/>
        <v>85</v>
      </c>
    </row>
    <row r="538" spans="1:21" x14ac:dyDescent="0.25">
      <c r="A538" t="str">
        <f t="shared" si="124"/>
        <v>NYC10536</v>
      </c>
      <c r="B538" t="s">
        <v>37</v>
      </c>
      <c r="C538" s="2">
        <f t="shared" ca="1" si="132"/>
        <v>41745</v>
      </c>
      <c r="D538" s="3">
        <f t="shared" ca="1" si="125"/>
        <v>0.81388888888888899</v>
      </c>
      <c r="E538" s="3">
        <f t="shared" ca="1" si="133"/>
        <v>0.83055555555555571</v>
      </c>
      <c r="F538" s="4" t="s">
        <v>75</v>
      </c>
      <c r="G538" s="4" t="s">
        <v>88</v>
      </c>
      <c r="H538" t="str">
        <f t="shared" ca="1" si="126"/>
        <v>Van</v>
      </c>
      <c r="I538" t="str">
        <f t="shared" ca="1" si="127"/>
        <v>NYCVan 1</v>
      </c>
      <c r="J538" t="str">
        <f t="shared" ca="1" si="123"/>
        <v>NYC Driver6</v>
      </c>
      <c r="K538">
        <f ca="1">(Sheet2!$B$9+RANDBETWEEN(0,Sheet2!$B$8-Sheet2!$B$9))/1000000</f>
        <v>40.708852</v>
      </c>
      <c r="L538">
        <f ca="1">(Sheet2!$C$9+RANDBETWEEN(0,ABS(Sheet2!$C$8)-ABS(Sheet2!$C$9)))/1000000</f>
        <v>-73.999652999999995</v>
      </c>
      <c r="M538">
        <f ca="1">(Sheet2!$B$3+RANDBETWEEN(0,Sheet2!$B$2-Sheet2!$B$3))/1000000</f>
        <v>40.775683999999998</v>
      </c>
      <c r="N538">
        <f ca="1">(Sheet2!$C$3+RANDBETWEEN(0,ABS(Sheet2!$C$2)-ABS(Sheet2!$C$3)))/1000000</f>
        <v>-73.957870999999997</v>
      </c>
      <c r="O538">
        <f t="shared" ca="1" si="134"/>
        <v>7.881783902137891</v>
      </c>
      <c r="P538" t="str">
        <f t="shared" ca="1" si="135"/>
        <v>Completed</v>
      </c>
      <c r="Q538">
        <f t="shared" ca="1" si="128"/>
        <v>3</v>
      </c>
      <c r="R538">
        <f t="shared" ca="1" si="136"/>
        <v>5</v>
      </c>
      <c r="S538">
        <f t="shared" ca="1" si="129"/>
        <v>4</v>
      </c>
      <c r="T538" t="str">
        <f t="shared" ca="1" si="130"/>
        <v>Great Comment 5</v>
      </c>
      <c r="U538">
        <f t="shared" ca="1" si="131"/>
        <v>91</v>
      </c>
    </row>
    <row r="539" spans="1:21" x14ac:dyDescent="0.25">
      <c r="A539" t="str">
        <f t="shared" si="124"/>
        <v>NYC10537</v>
      </c>
      <c r="B539" t="s">
        <v>37</v>
      </c>
      <c r="C539" s="2">
        <f t="shared" ca="1" si="132"/>
        <v>41708</v>
      </c>
      <c r="D539" s="3">
        <f t="shared" ca="1" si="125"/>
        <v>0.8569444444444444</v>
      </c>
      <c r="E539" s="3">
        <f t="shared" ca="1" si="133"/>
        <v>0.87569444444444444</v>
      </c>
      <c r="F539" s="4" t="s">
        <v>75</v>
      </c>
      <c r="G539" s="4" t="s">
        <v>88</v>
      </c>
      <c r="H539" t="str">
        <f t="shared" ca="1" si="126"/>
        <v>Luxury</v>
      </c>
      <c r="I539" t="str">
        <f t="shared" ca="1" si="127"/>
        <v>NYCLuxury 1</v>
      </c>
      <c r="J539" t="str">
        <f t="shared" ca="1" si="123"/>
        <v>NYC Driver5</v>
      </c>
      <c r="K539">
        <f ca="1">(Sheet2!$B$9+RANDBETWEEN(0,Sheet2!$B$8-Sheet2!$B$9))/1000000</f>
        <v>40.707321999999998</v>
      </c>
      <c r="L539">
        <f ca="1">(Sheet2!$C$9+RANDBETWEEN(0,ABS(Sheet2!$C$8)-ABS(Sheet2!$C$9)))/1000000</f>
        <v>-73.994121000000007</v>
      </c>
      <c r="M539">
        <f ca="1">(Sheet2!$B$3+RANDBETWEEN(0,Sheet2!$B$2-Sheet2!$B$3))/1000000</f>
        <v>40.778449000000002</v>
      </c>
      <c r="N539">
        <f ca="1">(Sheet2!$C$3+RANDBETWEEN(0,ABS(Sheet2!$C$2)-ABS(Sheet2!$C$3)))/1000000</f>
        <v>-73.947890000000001</v>
      </c>
      <c r="O539">
        <f t="shared" ca="1" si="134"/>
        <v>8.483133554294664</v>
      </c>
      <c r="P539" t="str">
        <f t="shared" ca="1" si="135"/>
        <v>Completed</v>
      </c>
      <c r="Q539">
        <f t="shared" ca="1" si="128"/>
        <v>3</v>
      </c>
      <c r="R539">
        <f t="shared" ca="1" si="136"/>
        <v>10</v>
      </c>
      <c r="S539">
        <f t="shared" ca="1" si="129"/>
        <v>5</v>
      </c>
      <c r="T539" t="str">
        <f t="shared" ca="1" si="130"/>
        <v>Great Comment 1</v>
      </c>
      <c r="U539">
        <f t="shared" ca="1" si="131"/>
        <v>87</v>
      </c>
    </row>
    <row r="540" spans="1:21" x14ac:dyDescent="0.25">
      <c r="A540" t="str">
        <f t="shared" si="124"/>
        <v>NYC10538</v>
      </c>
      <c r="B540" t="s">
        <v>37</v>
      </c>
      <c r="C540" s="2">
        <f t="shared" ca="1" si="132"/>
        <v>41792</v>
      </c>
      <c r="D540" s="3">
        <f t="shared" ca="1" si="125"/>
        <v>0.33263888888888887</v>
      </c>
      <c r="E540" s="3">
        <f t="shared" ca="1" si="133"/>
        <v>0.35416666666666663</v>
      </c>
      <c r="F540" s="4" t="s">
        <v>75</v>
      </c>
      <c r="G540" s="4" t="s">
        <v>88</v>
      </c>
      <c r="H540" t="str">
        <f t="shared" ca="1" si="126"/>
        <v>Luxury</v>
      </c>
      <c r="I540" t="str">
        <f t="shared" ca="1" si="127"/>
        <v>NYCLuxury 1</v>
      </c>
      <c r="J540" t="str">
        <f t="shared" ca="1" si="123"/>
        <v>NYC Driver17</v>
      </c>
      <c r="K540">
        <f ca="1">(Sheet2!$B$9+RANDBETWEEN(0,Sheet2!$B$8-Sheet2!$B$9))/1000000</f>
        <v>40.707870999999997</v>
      </c>
      <c r="L540">
        <f ca="1">(Sheet2!$C$9+RANDBETWEEN(0,ABS(Sheet2!$C$8)-ABS(Sheet2!$C$9)))/1000000</f>
        <v>-74.000595000000004</v>
      </c>
      <c r="M540">
        <f ca="1">(Sheet2!$B$3+RANDBETWEEN(0,Sheet2!$B$2-Sheet2!$B$3))/1000000</f>
        <v>40.772846000000001</v>
      </c>
      <c r="N540">
        <f ca="1">(Sheet2!$C$3+RANDBETWEEN(0,ABS(Sheet2!$C$2)-ABS(Sheet2!$C$3)))/1000000</f>
        <v>-73.955547999999993</v>
      </c>
      <c r="O540">
        <f t="shared" ca="1" si="134"/>
        <v>7.9063157247861033</v>
      </c>
      <c r="P540" t="str">
        <f t="shared" ca="1" si="135"/>
        <v>Completed</v>
      </c>
      <c r="Q540">
        <f t="shared" ca="1" si="128"/>
        <v>3</v>
      </c>
      <c r="R540">
        <f t="shared" ca="1" si="136"/>
        <v>10</v>
      </c>
      <c r="S540">
        <f t="shared" ca="1" si="129"/>
        <v>5</v>
      </c>
      <c r="T540" t="str">
        <f t="shared" ca="1" si="130"/>
        <v>Great Comment 5</v>
      </c>
      <c r="U540">
        <f t="shared" ca="1" si="131"/>
        <v>17</v>
      </c>
    </row>
    <row r="541" spans="1:21" x14ac:dyDescent="0.25">
      <c r="A541" t="str">
        <f t="shared" si="124"/>
        <v>NYC10539</v>
      </c>
      <c r="B541" t="s">
        <v>37</v>
      </c>
      <c r="C541" s="2">
        <f t="shared" ca="1" si="132"/>
        <v>41804</v>
      </c>
      <c r="D541" s="3">
        <f t="shared" ca="1" si="125"/>
        <v>0.77916666666666667</v>
      </c>
      <c r="E541" s="3">
        <f t="shared" ca="1" si="133"/>
        <v>0.8</v>
      </c>
      <c r="F541" s="4" t="s">
        <v>75</v>
      </c>
      <c r="G541" s="4" t="s">
        <v>88</v>
      </c>
      <c r="H541" t="str">
        <f t="shared" ca="1" si="126"/>
        <v>Van</v>
      </c>
      <c r="I541" t="str">
        <f t="shared" ca="1" si="127"/>
        <v>NYCVan 2</v>
      </c>
      <c r="J541" t="str">
        <f t="shared" ca="1" si="123"/>
        <v>NYC Driver7</v>
      </c>
      <c r="K541">
        <f ca="1">(Sheet2!$B$9+RANDBETWEEN(0,Sheet2!$B$8-Sheet2!$B$9))/1000000</f>
        <v>40.707056000000001</v>
      </c>
      <c r="L541">
        <f ca="1">(Sheet2!$C$9+RANDBETWEEN(0,ABS(Sheet2!$C$8)-ABS(Sheet2!$C$9)))/1000000</f>
        <v>-73.997827000000001</v>
      </c>
      <c r="M541">
        <f ca="1">(Sheet2!$B$3+RANDBETWEEN(0,Sheet2!$B$2-Sheet2!$B$3))/1000000</f>
        <v>40.765475000000002</v>
      </c>
      <c r="N541">
        <f ca="1">(Sheet2!$C$3+RANDBETWEEN(0,ABS(Sheet2!$C$2)-ABS(Sheet2!$C$3)))/1000000</f>
        <v>-73.962878000000003</v>
      </c>
      <c r="O541">
        <f t="shared" ca="1" si="134"/>
        <v>6.8075048013203778</v>
      </c>
      <c r="P541" t="str">
        <f t="shared" ca="1" si="135"/>
        <v>Completed</v>
      </c>
      <c r="Q541">
        <f t="shared" ca="1" si="128"/>
        <v>3</v>
      </c>
      <c r="R541">
        <f t="shared" ca="1" si="136"/>
        <v>5</v>
      </c>
      <c r="S541">
        <f t="shared" ca="1" si="129"/>
        <v>5</v>
      </c>
      <c r="T541" t="str">
        <f t="shared" ca="1" si="130"/>
        <v>Great Comment 4</v>
      </c>
      <c r="U541">
        <f t="shared" ca="1" si="131"/>
        <v>90</v>
      </c>
    </row>
    <row r="542" spans="1:21" x14ac:dyDescent="0.25">
      <c r="A542" t="str">
        <f t="shared" si="124"/>
        <v>NYC10540</v>
      </c>
      <c r="B542" t="s">
        <v>37</v>
      </c>
      <c r="C542" s="2">
        <f t="shared" ca="1" si="132"/>
        <v>41846</v>
      </c>
      <c r="D542" s="3">
        <f t="shared" ca="1" si="125"/>
        <v>0.68819444444444444</v>
      </c>
      <c r="E542" s="3">
        <f t="shared" ca="1" si="133"/>
        <v>0.7104166666666667</v>
      </c>
      <c r="F542" s="4" t="s">
        <v>75</v>
      </c>
      <c r="G542" s="4" t="s">
        <v>88</v>
      </c>
      <c r="H542" t="str">
        <f t="shared" ca="1" si="126"/>
        <v>Van</v>
      </c>
      <c r="I542" t="str">
        <f t="shared" ca="1" si="127"/>
        <v>NYCVan 2</v>
      </c>
      <c r="J542" t="str">
        <f t="shared" ca="1" si="123"/>
        <v>NYC Driver7</v>
      </c>
      <c r="K542">
        <f ca="1">(Sheet2!$B$9+RANDBETWEEN(0,Sheet2!$B$8-Sheet2!$B$9))/1000000</f>
        <v>40.705190999999999</v>
      </c>
      <c r="L542">
        <f ca="1">(Sheet2!$C$9+RANDBETWEEN(0,ABS(Sheet2!$C$8)-ABS(Sheet2!$C$9)))/1000000</f>
        <v>-74.000213000000002</v>
      </c>
      <c r="M542">
        <f ca="1">(Sheet2!$B$3+RANDBETWEEN(0,Sheet2!$B$2-Sheet2!$B$3))/1000000</f>
        <v>40.766784999999999</v>
      </c>
      <c r="N542">
        <f ca="1">(Sheet2!$C$3+RANDBETWEEN(0,ABS(Sheet2!$C$2)-ABS(Sheet2!$C$3)))/1000000</f>
        <v>-73.941533000000007</v>
      </c>
      <c r="O542">
        <f t="shared" ca="1" si="134"/>
        <v>8.5071518359554386</v>
      </c>
      <c r="P542" t="str">
        <f t="shared" ca="1" si="135"/>
        <v>Not completed</v>
      </c>
      <c r="Q542">
        <f t="shared" ca="1" si="128"/>
        <v>3</v>
      </c>
      <c r="R542">
        <f t="shared" ca="1" si="136"/>
        <v>5</v>
      </c>
      <c r="S542">
        <f t="shared" ca="1" si="129"/>
        <v>5</v>
      </c>
      <c r="T542" t="str">
        <f t="shared" ca="1" si="130"/>
        <v>Great Comment 3</v>
      </c>
      <c r="U542">
        <f t="shared" ca="1" si="131"/>
        <v>51</v>
      </c>
    </row>
    <row r="543" spans="1:21" x14ac:dyDescent="0.25">
      <c r="A543" t="str">
        <f t="shared" si="124"/>
        <v>NYC10541</v>
      </c>
      <c r="B543" t="s">
        <v>37</v>
      </c>
      <c r="C543" s="2">
        <f t="shared" ca="1" si="132"/>
        <v>41803</v>
      </c>
      <c r="D543" s="3">
        <f t="shared" ca="1" si="125"/>
        <v>0.36249999999999999</v>
      </c>
      <c r="E543" s="3">
        <f t="shared" ca="1" si="133"/>
        <v>0.37916666666666665</v>
      </c>
      <c r="F543" s="4" t="s">
        <v>75</v>
      </c>
      <c r="G543" s="4" t="s">
        <v>88</v>
      </c>
      <c r="H543" t="str">
        <f t="shared" ca="1" si="126"/>
        <v>Standard</v>
      </c>
      <c r="I543" t="str">
        <f t="shared" ca="1" si="127"/>
        <v>NYCStandard 3</v>
      </c>
      <c r="J543" t="str">
        <f t="shared" ca="1" si="123"/>
        <v>NYC Driver4</v>
      </c>
      <c r="K543">
        <f ca="1">(Sheet2!$B$9+RANDBETWEEN(0,Sheet2!$B$8-Sheet2!$B$9))/1000000</f>
        <v>40.707414</v>
      </c>
      <c r="L543">
        <f ca="1">(Sheet2!$C$9+RANDBETWEEN(0,ABS(Sheet2!$C$8)-ABS(Sheet2!$C$9)))/1000000</f>
        <v>-73.999401000000006</v>
      </c>
      <c r="M543">
        <f ca="1">(Sheet2!$B$3+RANDBETWEEN(0,Sheet2!$B$2-Sheet2!$B$3))/1000000</f>
        <v>40.762805</v>
      </c>
      <c r="N543">
        <f ca="1">(Sheet2!$C$3+RANDBETWEEN(0,ABS(Sheet2!$C$2)-ABS(Sheet2!$C$3)))/1000000</f>
        <v>-73.943909000000005</v>
      </c>
      <c r="O543">
        <f t="shared" ca="1" si="134"/>
        <v>7.8406153744460649</v>
      </c>
      <c r="P543" t="str">
        <f t="shared" ca="1" si="135"/>
        <v>Completed</v>
      </c>
      <c r="Q543">
        <f t="shared" ca="1" si="128"/>
        <v>3</v>
      </c>
      <c r="R543">
        <f t="shared" ca="1" si="136"/>
        <v>0</v>
      </c>
      <c r="S543">
        <f t="shared" ca="1" si="129"/>
        <v>4</v>
      </c>
      <c r="T543" t="str">
        <f t="shared" ca="1" si="130"/>
        <v>Great Comment 3</v>
      </c>
      <c r="U543">
        <f t="shared" ca="1" si="131"/>
        <v>13</v>
      </c>
    </row>
    <row r="544" spans="1:21" x14ac:dyDescent="0.25">
      <c r="A544" t="str">
        <f t="shared" si="124"/>
        <v>NYC10542</v>
      </c>
      <c r="B544" t="s">
        <v>37</v>
      </c>
      <c r="C544" s="2">
        <f t="shared" ca="1" si="132"/>
        <v>41839</v>
      </c>
      <c r="D544" s="3">
        <f t="shared" ca="1" si="125"/>
        <v>0.64722222222222225</v>
      </c>
      <c r="E544" s="3">
        <f t="shared" ca="1" si="133"/>
        <v>0.66319444444444453</v>
      </c>
      <c r="F544" s="4" t="s">
        <v>75</v>
      </c>
      <c r="G544" s="4" t="s">
        <v>88</v>
      </c>
      <c r="H544" t="str">
        <f t="shared" ca="1" si="126"/>
        <v>Standard</v>
      </c>
      <c r="I544" t="str">
        <f t="shared" ca="1" si="127"/>
        <v>NYCStandard 1</v>
      </c>
      <c r="J544" t="str">
        <f t="shared" ca="1" si="123"/>
        <v>NYC Driver9</v>
      </c>
      <c r="K544">
        <f ca="1">(Sheet2!$B$9+RANDBETWEEN(0,Sheet2!$B$8-Sheet2!$B$9))/1000000</f>
        <v>40.711739000000001</v>
      </c>
      <c r="L544">
        <f ca="1">(Sheet2!$C$9+RANDBETWEEN(0,ABS(Sheet2!$C$8)-ABS(Sheet2!$C$9)))/1000000</f>
        <v>-73.998276000000004</v>
      </c>
      <c r="M544">
        <f ca="1">(Sheet2!$B$3+RANDBETWEEN(0,Sheet2!$B$2-Sheet2!$B$3))/1000000</f>
        <v>40.766959</v>
      </c>
      <c r="N544">
        <f ca="1">(Sheet2!$C$3+RANDBETWEEN(0,ABS(Sheet2!$C$2)-ABS(Sheet2!$C$3)))/1000000</f>
        <v>-73.962446</v>
      </c>
      <c r="O544">
        <f t="shared" ca="1" si="134"/>
        <v>6.582581028745488</v>
      </c>
      <c r="P544" t="str">
        <f t="shared" ca="1" si="135"/>
        <v>Completed</v>
      </c>
      <c r="Q544">
        <f t="shared" ca="1" si="128"/>
        <v>2</v>
      </c>
      <c r="R544">
        <f t="shared" ca="1" si="136"/>
        <v>0</v>
      </c>
      <c r="S544">
        <f t="shared" ca="1" si="129"/>
        <v>3</v>
      </c>
      <c r="T544" t="str">
        <f t="shared" ca="1" si="130"/>
        <v>Standard Comment 4</v>
      </c>
      <c r="U544">
        <f t="shared" ca="1" si="131"/>
        <v>49</v>
      </c>
    </row>
    <row r="545" spans="1:21" x14ac:dyDescent="0.25">
      <c r="A545" t="str">
        <f t="shared" si="124"/>
        <v>NYC10543</v>
      </c>
      <c r="B545" t="s">
        <v>37</v>
      </c>
      <c r="C545" s="2">
        <f t="shared" ca="1" si="132"/>
        <v>41701</v>
      </c>
      <c r="D545" s="3">
        <f t="shared" ca="1" si="125"/>
        <v>0.65555555555555556</v>
      </c>
      <c r="E545" s="3">
        <f t="shared" ca="1" si="133"/>
        <v>0.67847222222222225</v>
      </c>
      <c r="F545" s="4" t="s">
        <v>75</v>
      </c>
      <c r="G545" s="4" t="s">
        <v>88</v>
      </c>
      <c r="H545" t="str">
        <f t="shared" ca="1" si="126"/>
        <v>Standard</v>
      </c>
      <c r="I545" t="str">
        <f t="shared" ca="1" si="127"/>
        <v>NYCStandard 2</v>
      </c>
      <c r="J545" t="str">
        <f t="shared" ca="1" si="123"/>
        <v>NYC Driver15</v>
      </c>
      <c r="K545">
        <f ca="1">(Sheet2!$B$9+RANDBETWEEN(0,Sheet2!$B$8-Sheet2!$B$9))/1000000</f>
        <v>40.705886</v>
      </c>
      <c r="L545">
        <f ca="1">(Sheet2!$C$9+RANDBETWEEN(0,ABS(Sheet2!$C$8)-ABS(Sheet2!$C$9)))/1000000</f>
        <v>-73.999782999999994</v>
      </c>
      <c r="M545">
        <f ca="1">(Sheet2!$B$3+RANDBETWEEN(0,Sheet2!$B$2-Sheet2!$B$3))/1000000</f>
        <v>40.764220999999999</v>
      </c>
      <c r="N545">
        <f ca="1">(Sheet2!$C$3+RANDBETWEEN(0,ABS(Sheet2!$C$2)-ABS(Sheet2!$C$3)))/1000000</f>
        <v>-73.943295000000006</v>
      </c>
      <c r="O545">
        <f t="shared" ca="1" si="134"/>
        <v>8.1202625382434537</v>
      </c>
      <c r="P545" t="str">
        <f t="shared" ca="1" si="135"/>
        <v>Completed</v>
      </c>
      <c r="Q545">
        <f t="shared" ca="1" si="128"/>
        <v>2</v>
      </c>
      <c r="R545">
        <f t="shared" ca="1" si="136"/>
        <v>0</v>
      </c>
      <c r="S545">
        <f t="shared" ca="1" si="129"/>
        <v>5</v>
      </c>
      <c r="T545" t="str">
        <f t="shared" ca="1" si="130"/>
        <v>Great Comment 5</v>
      </c>
      <c r="U545">
        <f t="shared" ca="1" si="131"/>
        <v>52</v>
      </c>
    </row>
    <row r="546" spans="1:21" x14ac:dyDescent="0.25">
      <c r="A546" t="str">
        <f t="shared" si="124"/>
        <v>NYC10544</v>
      </c>
      <c r="B546" t="s">
        <v>37</v>
      </c>
      <c r="C546" s="2">
        <f t="shared" ca="1" si="132"/>
        <v>41821</v>
      </c>
      <c r="D546" s="3">
        <f t="shared" ca="1" si="125"/>
        <v>0.53402777777777777</v>
      </c>
      <c r="E546" s="3">
        <f t="shared" ca="1" si="133"/>
        <v>0.55694444444444446</v>
      </c>
      <c r="F546" s="4" t="s">
        <v>75</v>
      </c>
      <c r="G546" s="4" t="s">
        <v>88</v>
      </c>
      <c r="H546" t="str">
        <f t="shared" ca="1" si="126"/>
        <v>Van</v>
      </c>
      <c r="I546" t="str">
        <f t="shared" ca="1" si="127"/>
        <v>NYCVan 2</v>
      </c>
      <c r="J546" t="str">
        <f t="shared" ca="1" si="123"/>
        <v>NYC Driver5</v>
      </c>
      <c r="K546">
        <f ca="1">(Sheet2!$B$9+RANDBETWEEN(0,Sheet2!$B$8-Sheet2!$B$9))/1000000</f>
        <v>40.712761999999998</v>
      </c>
      <c r="L546">
        <f ca="1">(Sheet2!$C$9+RANDBETWEEN(0,ABS(Sheet2!$C$8)-ABS(Sheet2!$C$9)))/1000000</f>
        <v>-73.997386000000006</v>
      </c>
      <c r="M546">
        <f ca="1">(Sheet2!$B$3+RANDBETWEEN(0,Sheet2!$B$2-Sheet2!$B$3))/1000000</f>
        <v>40.770125999999998</v>
      </c>
      <c r="N546">
        <f ca="1">(Sheet2!$C$3+RANDBETWEEN(0,ABS(Sheet2!$C$2)-ABS(Sheet2!$C$3)))/1000000</f>
        <v>-73.950453999999993</v>
      </c>
      <c r="O546">
        <f t="shared" ca="1" si="134"/>
        <v>7.4116402503089684</v>
      </c>
      <c r="P546" t="str">
        <f t="shared" ca="1" si="135"/>
        <v>Completed</v>
      </c>
      <c r="Q546">
        <f t="shared" ca="1" si="128"/>
        <v>2</v>
      </c>
      <c r="R546">
        <f t="shared" ca="1" si="136"/>
        <v>5</v>
      </c>
      <c r="S546">
        <f t="shared" ca="1" si="129"/>
        <v>2</v>
      </c>
      <c r="T546" t="str">
        <f t="shared" ca="1" si="130"/>
        <v>Standard Comment 2</v>
      </c>
      <c r="U546">
        <f t="shared" ca="1" si="131"/>
        <v>43</v>
      </c>
    </row>
    <row r="547" spans="1:21" x14ac:dyDescent="0.25">
      <c r="A547" t="str">
        <f t="shared" si="124"/>
        <v>NYC10545</v>
      </c>
      <c r="B547" t="s">
        <v>37</v>
      </c>
      <c r="C547" s="2">
        <f t="shared" ca="1" si="132"/>
        <v>41805</v>
      </c>
      <c r="D547" s="3">
        <f t="shared" ca="1" si="125"/>
        <v>0.8208333333333333</v>
      </c>
      <c r="E547" s="3">
        <f t="shared" ca="1" si="133"/>
        <v>0.84027777777777779</v>
      </c>
      <c r="F547" s="4" t="s">
        <v>31</v>
      </c>
      <c r="G547" s="4" t="s">
        <v>88</v>
      </c>
      <c r="H547" t="str">
        <f t="shared" ca="1" si="126"/>
        <v>Standard</v>
      </c>
      <c r="I547" t="str">
        <f t="shared" ca="1" si="127"/>
        <v>NYCStandard 1</v>
      </c>
      <c r="J547" t="str">
        <f t="shared" ca="1" si="123"/>
        <v>NYC Driver6</v>
      </c>
      <c r="K547">
        <f ca="1">(Sheet2!$B$9+RANDBETWEEN(0,Sheet2!$B$8-Sheet2!$B$9))/1000000</f>
        <v>40.709395999999998</v>
      </c>
      <c r="L547">
        <f ca="1">(Sheet2!$C$9+RANDBETWEEN(0,ABS(Sheet2!$C$8)-ABS(Sheet2!$C$9)))/1000000</f>
        <v>-73.998228999999995</v>
      </c>
      <c r="M547">
        <f ca="1">(Sheet2!$B$3+RANDBETWEEN(0,Sheet2!$B$2-Sheet2!$B$3))/1000000</f>
        <v>40.765383</v>
      </c>
      <c r="N547">
        <f ca="1">(Sheet2!$C$3+RANDBETWEEN(0,ABS(Sheet2!$C$2)-ABS(Sheet2!$C$3)))/1000000</f>
        <v>-73.950888000000006</v>
      </c>
      <c r="O547">
        <f t="shared" ca="1" si="134"/>
        <v>7.3319263839730411</v>
      </c>
      <c r="P547" t="str">
        <f t="shared" ca="1" si="135"/>
        <v>Completed</v>
      </c>
      <c r="Q547">
        <f t="shared" ca="1" si="128"/>
        <v>3</v>
      </c>
      <c r="R547">
        <f t="shared" ca="1" si="136"/>
        <v>0</v>
      </c>
      <c r="S547">
        <f t="shared" ca="1" si="129"/>
        <v>5</v>
      </c>
      <c r="T547" t="str">
        <f t="shared" ca="1" si="130"/>
        <v>Great Comment 3</v>
      </c>
      <c r="U547">
        <f t="shared" ca="1" si="131"/>
        <v>87</v>
      </c>
    </row>
    <row r="548" spans="1:21" x14ac:dyDescent="0.25">
      <c r="A548" t="str">
        <f t="shared" si="124"/>
        <v>NYC10546</v>
      </c>
      <c r="B548" t="s">
        <v>37</v>
      </c>
      <c r="C548" s="2">
        <f t="shared" ca="1" si="132"/>
        <v>41774</v>
      </c>
      <c r="D548" s="3">
        <f t="shared" ca="1" si="125"/>
        <v>0.6</v>
      </c>
      <c r="E548" s="3">
        <f t="shared" ca="1" si="133"/>
        <v>0.62013888888888891</v>
      </c>
      <c r="F548" s="4" t="s">
        <v>31</v>
      </c>
      <c r="G548" s="4" t="s">
        <v>88</v>
      </c>
      <c r="H548" t="str">
        <f t="shared" ca="1" si="126"/>
        <v>Standard</v>
      </c>
      <c r="I548" t="str">
        <f t="shared" ca="1" si="127"/>
        <v>NYCStandard 4</v>
      </c>
      <c r="J548" t="str">
        <f t="shared" ca="1" si="123"/>
        <v>NYC Driver3</v>
      </c>
      <c r="K548">
        <f ca="1">(Sheet2!$B$9+RANDBETWEEN(0,Sheet2!$B$8-Sheet2!$B$9))/1000000</f>
        <v>40.705562</v>
      </c>
      <c r="L548">
        <f ca="1">(Sheet2!$C$9+RANDBETWEEN(0,ABS(Sheet2!$C$8)-ABS(Sheet2!$C$9)))/1000000</f>
        <v>-73.998447999999996</v>
      </c>
      <c r="M548">
        <f ca="1">(Sheet2!$B$3+RANDBETWEEN(0,Sheet2!$B$2-Sheet2!$B$3))/1000000</f>
        <v>40.778433999999997</v>
      </c>
      <c r="N548">
        <f ca="1">(Sheet2!$C$3+RANDBETWEEN(0,ABS(Sheet2!$C$2)-ABS(Sheet2!$C$3)))/1000000</f>
        <v>-73.957476</v>
      </c>
      <c r="O548">
        <f t="shared" ca="1" si="134"/>
        <v>8.360043760651017</v>
      </c>
      <c r="P548" t="str">
        <f t="shared" ca="1" si="135"/>
        <v>Completed</v>
      </c>
      <c r="Q548">
        <f t="shared" ca="1" si="128"/>
        <v>2</v>
      </c>
      <c r="R548">
        <f t="shared" ca="1" si="136"/>
        <v>0</v>
      </c>
      <c r="S548">
        <f t="shared" ca="1" si="129"/>
        <v>4</v>
      </c>
      <c r="T548" t="str">
        <f t="shared" ca="1" si="130"/>
        <v>Great Comment 4</v>
      </c>
      <c r="U548">
        <f t="shared" ca="1" si="131"/>
        <v>53</v>
      </c>
    </row>
    <row r="549" spans="1:21" x14ac:dyDescent="0.25">
      <c r="A549" t="str">
        <f t="shared" si="124"/>
        <v>NYC10547</v>
      </c>
      <c r="B549" t="s">
        <v>37</v>
      </c>
      <c r="C549" s="2">
        <f t="shared" ca="1" si="132"/>
        <v>41841</v>
      </c>
      <c r="D549" s="3">
        <f t="shared" ca="1" si="125"/>
        <v>0.75069444444444444</v>
      </c>
      <c r="E549" s="3">
        <f t="shared" ca="1" si="133"/>
        <v>0.7680555555555556</v>
      </c>
      <c r="F549" s="4" t="s">
        <v>31</v>
      </c>
      <c r="G549" s="4" t="s">
        <v>88</v>
      </c>
      <c r="H549" t="str">
        <f t="shared" ca="1" si="126"/>
        <v>Van</v>
      </c>
      <c r="I549" t="str">
        <f t="shared" ca="1" si="127"/>
        <v>NYCVan 1</v>
      </c>
      <c r="J549" t="str">
        <f t="shared" ca="1" si="123"/>
        <v>NYC Driver8</v>
      </c>
      <c r="K549">
        <f ca="1">(Sheet2!$B$9+RANDBETWEEN(0,Sheet2!$B$8-Sheet2!$B$9))/1000000</f>
        <v>40.705199</v>
      </c>
      <c r="L549">
        <f ca="1">(Sheet2!$C$9+RANDBETWEEN(0,ABS(Sheet2!$C$8)-ABS(Sheet2!$C$9)))/1000000</f>
        <v>-73.996565000000004</v>
      </c>
      <c r="M549">
        <f ca="1">(Sheet2!$B$3+RANDBETWEEN(0,Sheet2!$B$2-Sheet2!$B$3))/1000000</f>
        <v>40.763026000000004</v>
      </c>
      <c r="N549">
        <f ca="1">(Sheet2!$C$3+RANDBETWEEN(0,ABS(Sheet2!$C$2)-ABS(Sheet2!$C$3)))/1000000</f>
        <v>-73.941953999999996</v>
      </c>
      <c r="O549">
        <f t="shared" ca="1" si="134"/>
        <v>7.9538187369338509</v>
      </c>
      <c r="P549" t="str">
        <f t="shared" ca="1" si="135"/>
        <v>Completed</v>
      </c>
      <c r="Q549">
        <f t="shared" ca="1" si="128"/>
        <v>3</v>
      </c>
      <c r="R549">
        <f t="shared" ca="1" si="136"/>
        <v>5</v>
      </c>
      <c r="S549">
        <f t="shared" ca="1" si="129"/>
        <v>5</v>
      </c>
      <c r="T549" t="str">
        <f t="shared" ca="1" si="130"/>
        <v>Great Comment 5</v>
      </c>
      <c r="U549">
        <f t="shared" ca="1" si="131"/>
        <v>79</v>
      </c>
    </row>
    <row r="550" spans="1:21" x14ac:dyDescent="0.25">
      <c r="A550" t="str">
        <f t="shared" si="124"/>
        <v>NYC10548</v>
      </c>
      <c r="B550" t="s">
        <v>37</v>
      </c>
      <c r="C550" s="2">
        <f t="shared" ca="1" si="132"/>
        <v>41774</v>
      </c>
      <c r="D550" s="3">
        <f t="shared" ca="1" si="125"/>
        <v>0.92847222222222225</v>
      </c>
      <c r="E550" s="3">
        <f t="shared" ca="1" si="133"/>
        <v>0.95416666666666672</v>
      </c>
      <c r="F550" s="4" t="s">
        <v>31</v>
      </c>
      <c r="G550" s="4" t="s">
        <v>88</v>
      </c>
      <c r="H550" t="str">
        <f t="shared" ca="1" si="126"/>
        <v>Van</v>
      </c>
      <c r="I550" t="str">
        <f t="shared" ca="1" si="127"/>
        <v>NYCVan 1</v>
      </c>
      <c r="J550" t="str">
        <f t="shared" ca="1" si="123"/>
        <v>NYC Driver2</v>
      </c>
      <c r="K550">
        <f ca="1">(Sheet2!$B$9+RANDBETWEEN(0,Sheet2!$B$8-Sheet2!$B$9))/1000000</f>
        <v>40.708993999999997</v>
      </c>
      <c r="L550">
        <f ca="1">(Sheet2!$C$9+RANDBETWEEN(0,ABS(Sheet2!$C$8)-ABS(Sheet2!$C$9)))/1000000</f>
        <v>-74.002843999999996</v>
      </c>
      <c r="M550">
        <f ca="1">(Sheet2!$B$3+RANDBETWEEN(0,Sheet2!$B$2-Sheet2!$B$3))/1000000</f>
        <v>40.767611000000002</v>
      </c>
      <c r="N550">
        <f ca="1">(Sheet2!$C$3+RANDBETWEEN(0,ABS(Sheet2!$C$2)-ABS(Sheet2!$C$3)))/1000000</f>
        <v>-73.941919999999996</v>
      </c>
      <c r="O550">
        <f t="shared" ca="1" si="134"/>
        <v>8.4543991300387518</v>
      </c>
      <c r="P550" t="str">
        <f t="shared" ca="1" si="135"/>
        <v>Completed</v>
      </c>
      <c r="Q550">
        <f t="shared" ca="1" si="128"/>
        <v>3</v>
      </c>
      <c r="R550">
        <f t="shared" ca="1" si="136"/>
        <v>5</v>
      </c>
      <c r="S550">
        <f t="shared" ca="1" si="129"/>
        <v>5</v>
      </c>
      <c r="T550" t="str">
        <f t="shared" ca="1" si="130"/>
        <v>Great Comment 5</v>
      </c>
      <c r="U550">
        <f t="shared" ca="1" si="131"/>
        <v>73</v>
      </c>
    </row>
    <row r="551" spans="1:21" x14ac:dyDescent="0.25">
      <c r="A551" t="str">
        <f t="shared" si="124"/>
        <v>NYC10549</v>
      </c>
      <c r="B551" t="s">
        <v>37</v>
      </c>
      <c r="C551" s="2">
        <f t="shared" ca="1" si="132"/>
        <v>41800</v>
      </c>
      <c r="D551" s="3">
        <f t="shared" ca="1" si="125"/>
        <v>0.7104166666666667</v>
      </c>
      <c r="E551" s="3">
        <f t="shared" ca="1" si="133"/>
        <v>0.72152777777777777</v>
      </c>
      <c r="F551" s="4" t="s">
        <v>31</v>
      </c>
      <c r="G551" s="4" t="s">
        <v>88</v>
      </c>
      <c r="H551" t="str">
        <f t="shared" ca="1" si="126"/>
        <v>Standard</v>
      </c>
      <c r="I551" t="str">
        <f t="shared" ca="1" si="127"/>
        <v>NYCStandard 3</v>
      </c>
      <c r="J551" t="str">
        <f t="shared" ca="1" si="123"/>
        <v>NYC Driver16</v>
      </c>
      <c r="K551">
        <f ca="1">(Sheet2!$B$6+RANDBETWEEN(0,Sheet2!$B$5-Sheet2!$B$6))/1000000</f>
        <v>40.734217000000001</v>
      </c>
      <c r="L551">
        <f ca="1">(Sheet2!$C$6+RANDBETWEEN(0,ABS(Sheet2!$C$5)-ABS(Sheet2!$C$6)))/1000000</f>
        <v>-73.949019000000007</v>
      </c>
      <c r="M551">
        <f ca="1">(Sheet2!$B$3+RANDBETWEEN(0,Sheet2!$B$2-Sheet2!$B$3))/1000000</f>
        <v>40.775965999999997</v>
      </c>
      <c r="N551">
        <f ca="1">(Sheet2!$C$3+RANDBETWEEN(0,ABS(Sheet2!$C$2)-ABS(Sheet2!$C$3)))/1000000</f>
        <v>-73.963317000000004</v>
      </c>
      <c r="O551">
        <f t="shared" ca="1" si="134"/>
        <v>4.4129489063436935</v>
      </c>
      <c r="P551" t="str">
        <f t="shared" ca="1" si="135"/>
        <v>Completed</v>
      </c>
      <c r="Q551">
        <f t="shared" ca="1" si="128"/>
        <v>3</v>
      </c>
      <c r="R551">
        <f t="shared" ca="1" si="136"/>
        <v>0</v>
      </c>
      <c r="S551">
        <f t="shared" ca="1" si="129"/>
        <v>4</v>
      </c>
      <c r="T551" t="str">
        <f t="shared" ca="1" si="130"/>
        <v>Great Comment 1</v>
      </c>
      <c r="U551">
        <f t="shared" ca="1" si="131"/>
        <v>94</v>
      </c>
    </row>
    <row r="552" spans="1:21" x14ac:dyDescent="0.25">
      <c r="A552" t="str">
        <f t="shared" si="124"/>
        <v>NYC10550</v>
      </c>
      <c r="B552" t="s">
        <v>37</v>
      </c>
      <c r="C552" s="2">
        <f t="shared" ca="1" si="132"/>
        <v>41795</v>
      </c>
      <c r="D552" s="3">
        <f t="shared" ca="1" si="125"/>
        <v>0.70208333333333339</v>
      </c>
      <c r="E552" s="3">
        <f t="shared" ca="1" si="133"/>
        <v>0.70972222222222225</v>
      </c>
      <c r="F552" s="4" t="s">
        <v>31</v>
      </c>
      <c r="G552" s="4" t="s">
        <v>88</v>
      </c>
      <c r="H552" t="str">
        <f t="shared" ca="1" si="126"/>
        <v>Van</v>
      </c>
      <c r="I552" t="str">
        <f t="shared" ca="1" si="127"/>
        <v>NYCVan 1</v>
      </c>
      <c r="J552" t="str">
        <f t="shared" ca="1" si="123"/>
        <v>NYC Driver11</v>
      </c>
      <c r="K552">
        <f ca="1">(Sheet2!$B$6+RANDBETWEEN(0,Sheet2!$B$5-Sheet2!$B$6))/1000000</f>
        <v>40.737662999999998</v>
      </c>
      <c r="L552">
        <f ca="1">(Sheet2!$C$6+RANDBETWEEN(0,ABS(Sheet2!$C$5)-ABS(Sheet2!$C$6)))/1000000</f>
        <v>-73.958134000000001</v>
      </c>
      <c r="M552">
        <f ca="1">(Sheet2!$B$3+RANDBETWEEN(0,Sheet2!$B$2-Sheet2!$B$3))/1000000</f>
        <v>40.765101999999999</v>
      </c>
      <c r="N552">
        <f ca="1">(Sheet2!$C$3+RANDBETWEEN(0,ABS(Sheet2!$C$2)-ABS(Sheet2!$C$3)))/1000000</f>
        <v>-73.953895000000003</v>
      </c>
      <c r="O552">
        <f t="shared" ca="1" si="134"/>
        <v>2.7764506874785297</v>
      </c>
      <c r="P552" t="str">
        <f t="shared" ca="1" si="135"/>
        <v>Completed</v>
      </c>
      <c r="Q552">
        <f t="shared" ca="1" si="128"/>
        <v>3</v>
      </c>
      <c r="R552">
        <f t="shared" ca="1" si="136"/>
        <v>5</v>
      </c>
      <c r="S552">
        <f t="shared" ca="1" si="129"/>
        <v>4</v>
      </c>
      <c r="T552" t="str">
        <f t="shared" ca="1" si="130"/>
        <v>Great Comment 5</v>
      </c>
      <c r="U552">
        <f t="shared" ca="1" si="131"/>
        <v>56</v>
      </c>
    </row>
    <row r="553" spans="1:21" x14ac:dyDescent="0.25">
      <c r="A553" t="str">
        <f t="shared" si="124"/>
        <v>NYC10551</v>
      </c>
      <c r="B553" t="s">
        <v>37</v>
      </c>
      <c r="C553" s="2">
        <f t="shared" ca="1" si="132"/>
        <v>41823</v>
      </c>
      <c r="D553" s="3">
        <f t="shared" ca="1" si="125"/>
        <v>2.4305555555555556E-2</v>
      </c>
      <c r="E553" s="3">
        <f t="shared" ca="1" si="133"/>
        <v>3.4722222222222224E-2</v>
      </c>
      <c r="F553" s="4" t="s">
        <v>31</v>
      </c>
      <c r="G553" s="4" t="s">
        <v>88</v>
      </c>
      <c r="H553" t="str">
        <f t="shared" ca="1" si="126"/>
        <v>Luxury</v>
      </c>
      <c r="I553" t="str">
        <f t="shared" ca="1" si="127"/>
        <v>NYCLuxury 2</v>
      </c>
      <c r="J553" t="str">
        <f t="shared" ca="1" si="123"/>
        <v>NYC Driver3</v>
      </c>
      <c r="K553">
        <f ca="1">(Sheet2!$B$6+RANDBETWEEN(0,Sheet2!$B$5-Sheet2!$B$6))/1000000</f>
        <v>40.737101000000003</v>
      </c>
      <c r="L553">
        <f ca="1">(Sheet2!$C$6+RANDBETWEEN(0,ABS(Sheet2!$C$5)-ABS(Sheet2!$C$6)))/1000000</f>
        <v>-73.946533000000002</v>
      </c>
      <c r="M553">
        <f ca="1">(Sheet2!$B$3+RANDBETWEEN(0,Sheet2!$B$2-Sheet2!$B$3))/1000000</f>
        <v>40.780282999999997</v>
      </c>
      <c r="N553">
        <f ca="1">(Sheet2!$C$3+RANDBETWEEN(0,ABS(Sheet2!$C$2)-ABS(Sheet2!$C$3)))/1000000</f>
        <v>-73.947658000000004</v>
      </c>
      <c r="O553">
        <f t="shared" ca="1" si="134"/>
        <v>4.3196652057769471</v>
      </c>
      <c r="P553" t="str">
        <f t="shared" ca="1" si="135"/>
        <v>Cancelled</v>
      </c>
      <c r="Q553">
        <f t="shared" ca="1" si="128"/>
        <v>3</v>
      </c>
      <c r="R553">
        <f t="shared" ca="1" si="136"/>
        <v>10</v>
      </c>
      <c r="S553">
        <f t="shared" ca="1" si="129"/>
        <v>4</v>
      </c>
      <c r="T553" t="str">
        <f t="shared" ca="1" si="130"/>
        <v>Great Comment 2</v>
      </c>
      <c r="U553">
        <f t="shared" ca="1" si="131"/>
        <v>99</v>
      </c>
    </row>
    <row r="554" spans="1:21" x14ac:dyDescent="0.25">
      <c r="A554" t="str">
        <f t="shared" si="124"/>
        <v>NYC10552</v>
      </c>
      <c r="B554" t="s">
        <v>37</v>
      </c>
      <c r="C554" s="2">
        <f t="shared" ca="1" si="132"/>
        <v>41769</v>
      </c>
      <c r="D554" s="3">
        <f t="shared" ca="1" si="125"/>
        <v>0.81458333333333333</v>
      </c>
      <c r="E554" s="3">
        <f t="shared" ca="1" si="133"/>
        <v>0.8208333333333333</v>
      </c>
      <c r="F554" s="4" t="s">
        <v>31</v>
      </c>
      <c r="G554" s="4" t="s">
        <v>88</v>
      </c>
      <c r="H554" t="str">
        <f t="shared" ca="1" si="126"/>
        <v>Standard</v>
      </c>
      <c r="I554" t="str">
        <f t="shared" ca="1" si="127"/>
        <v>NYCStandard 4</v>
      </c>
      <c r="J554" t="str">
        <f t="shared" ca="1" si="123"/>
        <v>NYC Driver3</v>
      </c>
      <c r="K554">
        <f ca="1">(Sheet2!$B$6+RANDBETWEEN(0,Sheet2!$B$5-Sheet2!$B$6))/1000000</f>
        <v>40.744217999999996</v>
      </c>
      <c r="L554">
        <f ca="1">(Sheet2!$C$6+RANDBETWEEN(0,ABS(Sheet2!$C$5)-ABS(Sheet2!$C$6)))/1000000</f>
        <v>-73.968738000000002</v>
      </c>
      <c r="M554">
        <f ca="1">(Sheet2!$B$3+RANDBETWEEN(0,Sheet2!$B$2-Sheet2!$B$3))/1000000</f>
        <v>40.767561999999998</v>
      </c>
      <c r="N554">
        <f ca="1">(Sheet2!$C$3+RANDBETWEEN(0,ABS(Sheet2!$C$2)-ABS(Sheet2!$C$3)))/1000000</f>
        <v>-73.962243000000001</v>
      </c>
      <c r="O554">
        <f t="shared" ca="1" si="134"/>
        <v>2.4230711112140311</v>
      </c>
      <c r="P554" t="str">
        <f t="shared" ca="1" si="135"/>
        <v>Not completed</v>
      </c>
      <c r="Q554">
        <f t="shared" ca="1" si="128"/>
        <v>3</v>
      </c>
      <c r="R554">
        <f t="shared" ca="1" si="136"/>
        <v>0</v>
      </c>
      <c r="S554">
        <f t="shared" ca="1" si="129"/>
        <v>3</v>
      </c>
      <c r="T554" t="str">
        <f t="shared" ca="1" si="130"/>
        <v>Standard Comment 5</v>
      </c>
      <c r="U554">
        <f t="shared" ca="1" si="131"/>
        <v>82</v>
      </c>
    </row>
    <row r="555" spans="1:21" x14ac:dyDescent="0.25">
      <c r="A555" t="str">
        <f t="shared" si="124"/>
        <v>NYC10553</v>
      </c>
      <c r="B555" t="s">
        <v>37</v>
      </c>
      <c r="C555" s="2">
        <f t="shared" ca="1" si="132"/>
        <v>41842</v>
      </c>
      <c r="D555" s="3">
        <f t="shared" ca="1" si="125"/>
        <v>0.69166666666666676</v>
      </c>
      <c r="E555" s="3">
        <f t="shared" ca="1" si="133"/>
        <v>0.6972222222222223</v>
      </c>
      <c r="F555" s="4" t="s">
        <v>31</v>
      </c>
      <c r="G555" s="4" t="s">
        <v>88</v>
      </c>
      <c r="H555" t="str">
        <f t="shared" ca="1" si="126"/>
        <v>Van</v>
      </c>
      <c r="I555" t="str">
        <f t="shared" ca="1" si="127"/>
        <v>NYCVan 1</v>
      </c>
      <c r="J555" t="str">
        <f t="shared" ca="1" si="123"/>
        <v>NYC Driver10</v>
      </c>
      <c r="K555">
        <f ca="1">(Sheet2!$B$6+RANDBETWEEN(0,Sheet2!$B$5-Sheet2!$B$6))/1000000</f>
        <v>40.744027000000003</v>
      </c>
      <c r="L555">
        <f ca="1">(Sheet2!$C$6+RANDBETWEEN(0,ABS(Sheet2!$C$5)-ABS(Sheet2!$C$6)))/1000000</f>
        <v>-73.968935000000002</v>
      </c>
      <c r="M555">
        <f ca="1">(Sheet2!$B$3+RANDBETWEEN(0,Sheet2!$B$2-Sheet2!$B$3))/1000000</f>
        <v>40.762062</v>
      </c>
      <c r="N555">
        <f ca="1">(Sheet2!$C$3+RANDBETWEEN(0,ABS(Sheet2!$C$2)-ABS(Sheet2!$C$3)))/1000000</f>
        <v>-73.954785000000001</v>
      </c>
      <c r="O555">
        <f t="shared" ca="1" si="134"/>
        <v>2.2923431789328577</v>
      </c>
      <c r="P555" t="str">
        <f t="shared" ca="1" si="135"/>
        <v>Completed</v>
      </c>
      <c r="Q555">
        <f t="shared" ca="1" si="128"/>
        <v>3</v>
      </c>
      <c r="R555">
        <f t="shared" ca="1" si="136"/>
        <v>5</v>
      </c>
      <c r="S555">
        <f t="shared" ca="1" si="129"/>
        <v>5</v>
      </c>
      <c r="T555" t="str">
        <f t="shared" ca="1" si="130"/>
        <v>Great Comment 4</v>
      </c>
      <c r="U555">
        <f t="shared" ca="1" si="131"/>
        <v>61</v>
      </c>
    </row>
    <row r="556" spans="1:21" x14ac:dyDescent="0.25">
      <c r="A556" t="str">
        <f t="shared" si="124"/>
        <v>NYC10554</v>
      </c>
      <c r="B556" t="s">
        <v>37</v>
      </c>
      <c r="C556" s="2">
        <f t="shared" ca="1" si="132"/>
        <v>41783</v>
      </c>
      <c r="D556" s="3">
        <f t="shared" ca="1" si="125"/>
        <v>7.1527777777777787E-2</v>
      </c>
      <c r="E556" s="3">
        <f t="shared" ca="1" si="133"/>
        <v>7.9861111111111119E-2</v>
      </c>
      <c r="F556" s="4" t="s">
        <v>31</v>
      </c>
      <c r="G556" s="4" t="s">
        <v>88</v>
      </c>
      <c r="H556" t="str">
        <f t="shared" ca="1" si="126"/>
        <v>Standard</v>
      </c>
      <c r="I556" t="str">
        <f t="shared" ca="1" si="127"/>
        <v>NYCStandard 1</v>
      </c>
      <c r="J556" t="str">
        <f t="shared" ca="1" si="123"/>
        <v>NYC Driver15</v>
      </c>
      <c r="K556">
        <f ca="1">(Sheet2!$B$6+RANDBETWEEN(0,Sheet2!$B$5-Sheet2!$B$6))/1000000</f>
        <v>40.735981000000002</v>
      </c>
      <c r="L556">
        <f ca="1">(Sheet2!$C$6+RANDBETWEEN(0,ABS(Sheet2!$C$5)-ABS(Sheet2!$C$6)))/1000000</f>
        <v>-73.970043000000004</v>
      </c>
      <c r="M556">
        <f ca="1">(Sheet2!$B$3+RANDBETWEEN(0,Sheet2!$B$2-Sheet2!$B$3))/1000000</f>
        <v>40.762934000000001</v>
      </c>
      <c r="N556">
        <f ca="1">(Sheet2!$C$3+RANDBETWEEN(0,ABS(Sheet2!$C$2)-ABS(Sheet2!$C$3)))/1000000</f>
        <v>-73.951479000000006</v>
      </c>
      <c r="O556">
        <f t="shared" ca="1" si="134"/>
        <v>3.2727454911740388</v>
      </c>
      <c r="P556" t="str">
        <f t="shared" ca="1" si="135"/>
        <v>Completed</v>
      </c>
      <c r="Q556">
        <f t="shared" ca="1" si="128"/>
        <v>3</v>
      </c>
      <c r="R556">
        <f t="shared" ca="1" si="136"/>
        <v>0</v>
      </c>
      <c r="S556">
        <f t="shared" ca="1" si="129"/>
        <v>5</v>
      </c>
      <c r="T556" t="str">
        <f t="shared" ca="1" si="130"/>
        <v>Great Comment 1</v>
      </c>
      <c r="U556">
        <f t="shared" ca="1" si="131"/>
        <v>8</v>
      </c>
    </row>
    <row r="557" spans="1:21" x14ac:dyDescent="0.25">
      <c r="A557" t="str">
        <f t="shared" si="124"/>
        <v>NYC10555</v>
      </c>
      <c r="B557" t="s">
        <v>37</v>
      </c>
      <c r="C557" s="2">
        <f t="shared" ca="1" si="132"/>
        <v>41726</v>
      </c>
      <c r="D557" s="3">
        <f t="shared" ca="1" si="125"/>
        <v>0.97361111111111109</v>
      </c>
      <c r="E557" s="3">
        <f t="shared" ca="1" si="133"/>
        <v>0.98333333333333328</v>
      </c>
      <c r="F557" s="4" t="s">
        <v>31</v>
      </c>
      <c r="G557" s="4" t="s">
        <v>88</v>
      </c>
      <c r="H557" t="str">
        <f t="shared" ca="1" si="126"/>
        <v>Van</v>
      </c>
      <c r="I557" t="str">
        <f t="shared" ca="1" si="127"/>
        <v>NYCVan 2</v>
      </c>
      <c r="J557" t="str">
        <f t="shared" ca="1" si="123"/>
        <v>NYC Driver13</v>
      </c>
      <c r="K557">
        <f ca="1">(Sheet2!$B$6+RANDBETWEEN(0,Sheet2!$B$5-Sheet2!$B$6))/1000000</f>
        <v>40.731985999999999</v>
      </c>
      <c r="L557">
        <f ca="1">(Sheet2!$C$6+RANDBETWEEN(0,ABS(Sheet2!$C$5)-ABS(Sheet2!$C$6)))/1000000</f>
        <v>-73.951804999999993</v>
      </c>
      <c r="M557">
        <f ca="1">(Sheet2!$B$3+RANDBETWEEN(0,Sheet2!$B$2-Sheet2!$B$3))/1000000</f>
        <v>40.771486000000003</v>
      </c>
      <c r="N557">
        <f ca="1">(Sheet2!$C$3+RANDBETWEEN(0,ABS(Sheet2!$C$2)-ABS(Sheet2!$C$3)))/1000000</f>
        <v>-73.962699999999998</v>
      </c>
      <c r="O557">
        <f t="shared" ca="1" si="134"/>
        <v>4.0975004881024724</v>
      </c>
      <c r="P557" t="str">
        <f t="shared" ca="1" si="135"/>
        <v>Not completed</v>
      </c>
      <c r="Q557">
        <f t="shared" ca="1" si="128"/>
        <v>3</v>
      </c>
      <c r="R557">
        <f t="shared" ca="1" si="136"/>
        <v>5</v>
      </c>
      <c r="S557">
        <f t="shared" ca="1" si="129"/>
        <v>4</v>
      </c>
      <c r="T557" t="str">
        <f t="shared" ca="1" si="130"/>
        <v>Great Comment 2</v>
      </c>
      <c r="U557">
        <f t="shared" ca="1" si="131"/>
        <v>69</v>
      </c>
    </row>
    <row r="558" spans="1:21" x14ac:dyDescent="0.25">
      <c r="A558" t="str">
        <f t="shared" si="124"/>
        <v>NYC10556</v>
      </c>
      <c r="B558" t="s">
        <v>37</v>
      </c>
      <c r="C558" s="2">
        <f t="shared" ca="1" si="132"/>
        <v>41773</v>
      </c>
      <c r="D558" s="3">
        <f t="shared" ca="1" si="125"/>
        <v>0.4597222222222222</v>
      </c>
      <c r="E558" s="3">
        <f t="shared" ca="1" si="133"/>
        <v>0.47013888888888888</v>
      </c>
      <c r="F558" s="4" t="s">
        <v>31</v>
      </c>
      <c r="G558" s="4" t="s">
        <v>88</v>
      </c>
      <c r="H558" t="str">
        <f t="shared" ca="1" si="126"/>
        <v>Van</v>
      </c>
      <c r="I558" t="str">
        <f t="shared" ca="1" si="127"/>
        <v>NYCVan 1</v>
      </c>
      <c r="J558" t="str">
        <f t="shared" ca="1" si="123"/>
        <v>NYC Driver19</v>
      </c>
      <c r="K558">
        <f ca="1">(Sheet2!$B$6+RANDBETWEEN(0,Sheet2!$B$5-Sheet2!$B$6))/1000000</f>
        <v>40.739254000000003</v>
      </c>
      <c r="L558">
        <f ca="1">(Sheet2!$C$6+RANDBETWEEN(0,ABS(Sheet2!$C$5)-ABS(Sheet2!$C$6)))/1000000</f>
        <v>-73.951168999999993</v>
      </c>
      <c r="M558">
        <f ca="1">(Sheet2!$B$3+RANDBETWEEN(0,Sheet2!$B$2-Sheet2!$B$3))/1000000</f>
        <v>40.779879000000001</v>
      </c>
      <c r="N558">
        <f ca="1">(Sheet2!$C$3+RANDBETWEEN(0,ABS(Sheet2!$C$2)-ABS(Sheet2!$C$3)))/1000000</f>
        <v>-73.953142</v>
      </c>
      <c r="O558">
        <f t="shared" ca="1" si="134"/>
        <v>4.0672882292751273</v>
      </c>
      <c r="P558" t="str">
        <f t="shared" ca="1" si="135"/>
        <v>Completed</v>
      </c>
      <c r="Q558">
        <f t="shared" ca="1" si="128"/>
        <v>2</v>
      </c>
      <c r="R558">
        <f t="shared" ca="1" si="136"/>
        <v>5</v>
      </c>
      <c r="S558">
        <f t="shared" ca="1" si="129"/>
        <v>4</v>
      </c>
      <c r="T558" t="str">
        <f t="shared" ca="1" si="130"/>
        <v>Great Comment 3</v>
      </c>
      <c r="U558">
        <f t="shared" ca="1" si="131"/>
        <v>41</v>
      </c>
    </row>
    <row r="559" spans="1:21" x14ac:dyDescent="0.25">
      <c r="A559" t="str">
        <f t="shared" si="124"/>
        <v>NYC10557</v>
      </c>
      <c r="B559" t="s">
        <v>37</v>
      </c>
      <c r="C559" s="2">
        <f t="shared" ca="1" si="132"/>
        <v>41702</v>
      </c>
      <c r="D559" s="3">
        <f t="shared" ca="1" si="125"/>
        <v>4.9999999999999996E-2</v>
      </c>
      <c r="E559" s="3">
        <f t="shared" ca="1" si="133"/>
        <v>5.6944444444444436E-2</v>
      </c>
      <c r="F559" s="4" t="s">
        <v>31</v>
      </c>
      <c r="G559" s="4" t="s">
        <v>88</v>
      </c>
      <c r="H559" t="str">
        <f t="shared" ca="1" si="126"/>
        <v>Van</v>
      </c>
      <c r="I559" t="str">
        <f t="shared" ca="1" si="127"/>
        <v>NYCVan 2</v>
      </c>
      <c r="J559" t="str">
        <f t="shared" ca="1" si="123"/>
        <v>NYC Driver10</v>
      </c>
      <c r="K559">
        <f ca="1">(Sheet2!$B$6+RANDBETWEEN(0,Sheet2!$B$5-Sheet2!$B$6))/1000000</f>
        <v>40.740800999999998</v>
      </c>
      <c r="L559">
        <f ca="1">(Sheet2!$C$6+RANDBETWEEN(0,ABS(Sheet2!$C$5)-ABS(Sheet2!$C$6)))/1000000</f>
        <v>-73.953834999999998</v>
      </c>
      <c r="M559">
        <f ca="1">(Sheet2!$B$3+RANDBETWEEN(0,Sheet2!$B$2-Sheet2!$B$3))/1000000</f>
        <v>40.774099999999997</v>
      </c>
      <c r="N559">
        <f ca="1">(Sheet2!$C$3+RANDBETWEEN(0,ABS(Sheet2!$C$2)-ABS(Sheet2!$C$3)))/1000000</f>
        <v>-73.945268999999996</v>
      </c>
      <c r="O559">
        <f t="shared" ca="1" si="134"/>
        <v>3.4383131867239785</v>
      </c>
      <c r="P559" t="str">
        <f t="shared" ca="1" si="135"/>
        <v>Completed</v>
      </c>
      <c r="Q559">
        <f t="shared" ca="1" si="128"/>
        <v>3</v>
      </c>
      <c r="R559">
        <f t="shared" ca="1" si="136"/>
        <v>5</v>
      </c>
      <c r="S559">
        <f t="shared" ca="1" si="129"/>
        <v>4</v>
      </c>
      <c r="T559" t="str">
        <f t="shared" ca="1" si="130"/>
        <v>Great Comment 1</v>
      </c>
      <c r="U559">
        <f t="shared" ca="1" si="131"/>
        <v>4</v>
      </c>
    </row>
    <row r="560" spans="1:21" x14ac:dyDescent="0.25">
      <c r="A560" t="str">
        <f t="shared" si="124"/>
        <v>NYC10558</v>
      </c>
      <c r="B560" t="s">
        <v>37</v>
      </c>
      <c r="C560" s="2">
        <f t="shared" ca="1" si="132"/>
        <v>41763</v>
      </c>
      <c r="D560" s="3">
        <f t="shared" ca="1" si="125"/>
        <v>4.3055555555555562E-2</v>
      </c>
      <c r="E560" s="3">
        <f t="shared" ca="1" si="133"/>
        <v>5.3472222222222227E-2</v>
      </c>
      <c r="F560" s="4" t="s">
        <v>76</v>
      </c>
      <c r="G560" s="4" t="s">
        <v>88</v>
      </c>
      <c r="H560" t="str">
        <f t="shared" ca="1" si="126"/>
        <v>Standard</v>
      </c>
      <c r="I560" t="str">
        <f t="shared" ca="1" si="127"/>
        <v>NYCStandard 3</v>
      </c>
      <c r="J560" t="str">
        <f t="shared" ca="1" si="123"/>
        <v>NYC Driver13</v>
      </c>
      <c r="K560">
        <f ca="1">(Sheet2!$B$3+RANDBETWEEN(0,Sheet2!$B$2-Sheet2!$B$3))/1000000</f>
        <v>40.780419999999999</v>
      </c>
      <c r="L560">
        <f ca="1">(Sheet2!$C$3+RANDBETWEEN(0,ABS(Sheet2!$C$2)-ABS(Sheet2!$C$3)))/1000000</f>
        <v>-73.948396000000002</v>
      </c>
      <c r="M560">
        <f ca="1">(Sheet2!$B$6+RANDBETWEEN(0,Sheet2!$B$5-Sheet2!$B$6))/1000000</f>
        <v>40.741106000000002</v>
      </c>
      <c r="N560">
        <f ca="1">(Sheet2!$C$6+RANDBETWEEN(0,ABS(Sheet2!$C$5)-ABS(Sheet2!$C$6)))/1000000</f>
        <v>-73.946507999999994</v>
      </c>
      <c r="O560">
        <f t="shared" ca="1" si="134"/>
        <v>3.9359308174814251</v>
      </c>
      <c r="P560" t="str">
        <f t="shared" ca="1" si="135"/>
        <v>Completed</v>
      </c>
      <c r="Q560">
        <f t="shared" ca="1" si="128"/>
        <v>3</v>
      </c>
      <c r="R560">
        <f t="shared" ca="1" si="136"/>
        <v>0</v>
      </c>
      <c r="S560">
        <f t="shared" ca="1" si="129"/>
        <v>4</v>
      </c>
      <c r="T560" t="str">
        <f t="shared" ca="1" si="130"/>
        <v>Great Comment 2</v>
      </c>
      <c r="U560">
        <f t="shared" ca="1" si="131"/>
        <v>3</v>
      </c>
    </row>
    <row r="561" spans="1:21" x14ac:dyDescent="0.25">
      <c r="A561" t="str">
        <f t="shared" si="124"/>
        <v>NYC10559</v>
      </c>
      <c r="B561" t="s">
        <v>37</v>
      </c>
      <c r="C561" s="2">
        <f t="shared" ca="1" si="132"/>
        <v>41746</v>
      </c>
      <c r="D561" s="3">
        <f t="shared" ca="1" si="125"/>
        <v>0.60902777777777783</v>
      </c>
      <c r="E561" s="3">
        <f t="shared" ca="1" si="133"/>
        <v>0.6166666666666667</v>
      </c>
      <c r="F561" s="4" t="s">
        <v>76</v>
      </c>
      <c r="G561" s="4" t="s">
        <v>88</v>
      </c>
      <c r="H561" t="str">
        <f t="shared" ca="1" si="126"/>
        <v>Van</v>
      </c>
      <c r="I561" t="str">
        <f t="shared" ca="1" si="127"/>
        <v>NYCVan 2</v>
      </c>
      <c r="J561" t="str">
        <f t="shared" ca="1" si="123"/>
        <v>NYC Driver7</v>
      </c>
      <c r="K561">
        <f ca="1">(Sheet2!$B$3+RANDBETWEEN(0,Sheet2!$B$2-Sheet2!$B$3))/1000000</f>
        <v>40.778430999999998</v>
      </c>
      <c r="L561">
        <f ca="1">(Sheet2!$C$3+RANDBETWEEN(0,ABS(Sheet2!$C$2)-ABS(Sheet2!$C$3)))/1000000</f>
        <v>-73.949826999999999</v>
      </c>
      <c r="M561">
        <f ca="1">(Sheet2!$B$6+RANDBETWEEN(0,Sheet2!$B$5-Sheet2!$B$6))/1000000</f>
        <v>40.740378999999997</v>
      </c>
      <c r="N561">
        <f ca="1">(Sheet2!$C$6+RANDBETWEEN(0,ABS(Sheet2!$C$5)-ABS(Sheet2!$C$6)))/1000000</f>
        <v>-73.947711999999996</v>
      </c>
      <c r="O561">
        <f t="shared" ca="1" si="134"/>
        <v>3.811073246475329</v>
      </c>
      <c r="P561" t="str">
        <f t="shared" ca="1" si="135"/>
        <v>Completed</v>
      </c>
      <c r="Q561">
        <f t="shared" ca="1" si="128"/>
        <v>2</v>
      </c>
      <c r="R561">
        <f t="shared" ca="1" si="136"/>
        <v>5</v>
      </c>
      <c r="S561">
        <f t="shared" ca="1" si="129"/>
        <v>4</v>
      </c>
      <c r="T561" t="str">
        <f t="shared" ca="1" si="130"/>
        <v>Great Comment 1</v>
      </c>
      <c r="U561">
        <f t="shared" ca="1" si="131"/>
        <v>53</v>
      </c>
    </row>
    <row r="562" spans="1:21" x14ac:dyDescent="0.25">
      <c r="A562" t="str">
        <f t="shared" si="124"/>
        <v>NYC10560</v>
      </c>
      <c r="B562" t="s">
        <v>37</v>
      </c>
      <c r="C562" s="2">
        <f t="shared" ca="1" si="132"/>
        <v>41737</v>
      </c>
      <c r="D562" s="3">
        <f t="shared" ca="1" si="125"/>
        <v>0.36874999999999997</v>
      </c>
      <c r="E562" s="3">
        <f t="shared" ca="1" si="133"/>
        <v>0.37847222222222221</v>
      </c>
      <c r="F562" s="4" t="s">
        <v>76</v>
      </c>
      <c r="G562" s="4" t="s">
        <v>88</v>
      </c>
      <c r="H562" t="str">
        <f t="shared" ca="1" si="126"/>
        <v>Van</v>
      </c>
      <c r="I562" t="str">
        <f t="shared" ca="1" si="127"/>
        <v>NYCVan 1</v>
      </c>
      <c r="J562" t="str">
        <f t="shared" ca="1" si="123"/>
        <v>NYC Driver3</v>
      </c>
      <c r="K562">
        <f ca="1">(Sheet2!$B$3+RANDBETWEEN(0,Sheet2!$B$2-Sheet2!$B$3))/1000000</f>
        <v>40.771028000000001</v>
      </c>
      <c r="L562">
        <f ca="1">(Sheet2!$C$3+RANDBETWEEN(0,ABS(Sheet2!$C$2)-ABS(Sheet2!$C$3)))/1000000</f>
        <v>-73.956140000000005</v>
      </c>
      <c r="M562">
        <f ca="1">(Sheet2!$B$6+RANDBETWEEN(0,Sheet2!$B$5-Sheet2!$B$6))/1000000</f>
        <v>40.745635</v>
      </c>
      <c r="N562">
        <f ca="1">(Sheet2!$C$6+RANDBETWEEN(0,ABS(Sheet2!$C$5)-ABS(Sheet2!$C$6)))/1000000</f>
        <v>-73.975629999999995</v>
      </c>
      <c r="O562">
        <f t="shared" ca="1" si="134"/>
        <v>3.2010381894004327</v>
      </c>
      <c r="P562" t="str">
        <f t="shared" ca="1" si="135"/>
        <v>Completed</v>
      </c>
      <c r="Q562">
        <f t="shared" ca="1" si="128"/>
        <v>3</v>
      </c>
      <c r="R562">
        <f t="shared" ca="1" si="136"/>
        <v>5</v>
      </c>
      <c r="S562">
        <f t="shared" ca="1" si="129"/>
        <v>4</v>
      </c>
      <c r="T562" t="str">
        <f t="shared" ca="1" si="130"/>
        <v>Great Comment 1</v>
      </c>
      <c r="U562">
        <f t="shared" ca="1" si="131"/>
        <v>16</v>
      </c>
    </row>
    <row r="563" spans="1:21" x14ac:dyDescent="0.25">
      <c r="A563" t="str">
        <f t="shared" si="124"/>
        <v>NYC10561</v>
      </c>
      <c r="B563" t="s">
        <v>37</v>
      </c>
      <c r="C563" s="2">
        <f t="shared" ca="1" si="132"/>
        <v>41757</v>
      </c>
      <c r="D563" s="3">
        <f t="shared" ca="1" si="125"/>
        <v>0.67847222222222225</v>
      </c>
      <c r="E563" s="3">
        <f t="shared" ca="1" si="133"/>
        <v>0.68611111111111112</v>
      </c>
      <c r="F563" s="4" t="s">
        <v>76</v>
      </c>
      <c r="G563" s="4" t="s">
        <v>88</v>
      </c>
      <c r="H563" t="str">
        <f t="shared" ca="1" si="126"/>
        <v>Standard</v>
      </c>
      <c r="I563" t="str">
        <f t="shared" ca="1" si="127"/>
        <v>NYCStandard 4</v>
      </c>
      <c r="J563" t="str">
        <f t="shared" ca="1" si="123"/>
        <v>NYC Driver19</v>
      </c>
      <c r="K563">
        <f ca="1">(Sheet2!$B$3+RANDBETWEEN(0,Sheet2!$B$2-Sheet2!$B$3))/1000000</f>
        <v>40.764547999999998</v>
      </c>
      <c r="L563">
        <f ca="1">(Sheet2!$C$3+RANDBETWEEN(0,ABS(Sheet2!$C$2)-ABS(Sheet2!$C$3)))/1000000</f>
        <v>-73.954977999999997</v>
      </c>
      <c r="M563">
        <f ca="1">(Sheet2!$B$6+RANDBETWEEN(0,Sheet2!$B$5-Sheet2!$B$6))/1000000</f>
        <v>40.741427999999999</v>
      </c>
      <c r="N563">
        <f ca="1">(Sheet2!$C$6+RANDBETWEEN(0,ABS(Sheet2!$C$5)-ABS(Sheet2!$C$6)))/1000000</f>
        <v>-73.947759000000005</v>
      </c>
      <c r="O563">
        <f t="shared" ca="1" si="134"/>
        <v>2.4220824944662809</v>
      </c>
      <c r="P563" t="str">
        <f t="shared" ca="1" si="135"/>
        <v>Completed</v>
      </c>
      <c r="Q563">
        <f t="shared" ca="1" si="128"/>
        <v>3</v>
      </c>
      <c r="R563">
        <f t="shared" ca="1" si="136"/>
        <v>0</v>
      </c>
      <c r="S563">
        <f t="shared" ca="1" si="129"/>
        <v>5</v>
      </c>
      <c r="T563" t="str">
        <f t="shared" ca="1" si="130"/>
        <v>Great Comment 1</v>
      </c>
      <c r="U563">
        <f t="shared" ca="1" si="131"/>
        <v>64</v>
      </c>
    </row>
    <row r="564" spans="1:21" x14ac:dyDescent="0.25">
      <c r="A564" t="str">
        <f t="shared" si="124"/>
        <v>NYC10562</v>
      </c>
      <c r="B564" t="s">
        <v>37</v>
      </c>
      <c r="C564" s="2">
        <f t="shared" ca="1" si="132"/>
        <v>41739</v>
      </c>
      <c r="D564" s="3">
        <f t="shared" ca="1" si="125"/>
        <v>0.51111111111111118</v>
      </c>
      <c r="E564" s="3">
        <f t="shared" ca="1" si="133"/>
        <v>0.52013888888888893</v>
      </c>
      <c r="F564" s="4" t="s">
        <v>76</v>
      </c>
      <c r="G564" s="4" t="s">
        <v>88</v>
      </c>
      <c r="H564" t="str">
        <f t="shared" ca="1" si="126"/>
        <v>Standard</v>
      </c>
      <c r="I564" t="str">
        <f t="shared" ca="1" si="127"/>
        <v>NYCStandard 4</v>
      </c>
      <c r="J564" t="str">
        <f t="shared" ca="1" si="123"/>
        <v>NYC Driver8</v>
      </c>
      <c r="K564">
        <f ca="1">(Sheet2!$B$3+RANDBETWEEN(0,Sheet2!$B$2-Sheet2!$B$3))/1000000</f>
        <v>40.7622</v>
      </c>
      <c r="L564">
        <f ca="1">(Sheet2!$C$3+RANDBETWEEN(0,ABS(Sheet2!$C$2)-ABS(Sheet2!$C$3)))/1000000</f>
        <v>-73.962721000000002</v>
      </c>
      <c r="M564">
        <f ca="1">(Sheet2!$B$6+RANDBETWEEN(0,Sheet2!$B$5-Sheet2!$B$6))/1000000</f>
        <v>40.732252000000003</v>
      </c>
      <c r="N564">
        <f ca="1">(Sheet2!$C$6+RANDBETWEEN(0,ABS(Sheet2!$C$5)-ABS(Sheet2!$C$6)))/1000000</f>
        <v>-73.968131</v>
      </c>
      <c r="O564">
        <f t="shared" ca="1" si="134"/>
        <v>3.0432725871995103</v>
      </c>
      <c r="P564" t="str">
        <f t="shared" ca="1" si="135"/>
        <v>Completed</v>
      </c>
      <c r="Q564">
        <f t="shared" ca="1" si="128"/>
        <v>2</v>
      </c>
      <c r="R564">
        <f t="shared" ca="1" si="136"/>
        <v>0</v>
      </c>
      <c r="S564">
        <f t="shared" ca="1" si="129"/>
        <v>4</v>
      </c>
      <c r="T564" t="str">
        <f t="shared" ca="1" si="130"/>
        <v>Great Comment 2</v>
      </c>
      <c r="U564">
        <f t="shared" ca="1" si="131"/>
        <v>49</v>
      </c>
    </row>
    <row r="565" spans="1:21" x14ac:dyDescent="0.25">
      <c r="A565" t="str">
        <f t="shared" si="124"/>
        <v>NYC10563</v>
      </c>
      <c r="B565" t="s">
        <v>37</v>
      </c>
      <c r="C565" s="2">
        <f t="shared" ca="1" si="132"/>
        <v>41795</v>
      </c>
      <c r="D565" s="3">
        <f t="shared" ca="1" si="125"/>
        <v>0.93263888888888891</v>
      </c>
      <c r="E565" s="3">
        <f t="shared" ca="1" si="133"/>
        <v>0.94374999999999998</v>
      </c>
      <c r="F565" s="4" t="s">
        <v>76</v>
      </c>
      <c r="G565" s="4" t="s">
        <v>88</v>
      </c>
      <c r="H565" t="str">
        <f t="shared" ca="1" si="126"/>
        <v>Standard</v>
      </c>
      <c r="I565" t="str">
        <f t="shared" ca="1" si="127"/>
        <v>NYCStandard 4</v>
      </c>
      <c r="J565" t="str">
        <f t="shared" ca="1" si="123"/>
        <v>NYC Driver6</v>
      </c>
      <c r="K565">
        <f ca="1">(Sheet2!$B$3+RANDBETWEEN(0,Sheet2!$B$2-Sheet2!$B$3))/1000000</f>
        <v>40.773631000000002</v>
      </c>
      <c r="L565">
        <f ca="1">(Sheet2!$C$3+RANDBETWEEN(0,ABS(Sheet2!$C$2)-ABS(Sheet2!$C$3)))/1000000</f>
        <v>-73.948176000000004</v>
      </c>
      <c r="M565">
        <f ca="1">(Sheet2!$B$6+RANDBETWEEN(0,Sheet2!$B$5-Sheet2!$B$6))/1000000</f>
        <v>40.731623999999996</v>
      </c>
      <c r="N565">
        <f ca="1">(Sheet2!$C$6+RANDBETWEEN(0,ABS(Sheet2!$C$5)-ABS(Sheet2!$C$6)))/1000000</f>
        <v>-73.957390000000004</v>
      </c>
      <c r="O565">
        <f t="shared" ca="1" si="134"/>
        <v>4.3005648989406025</v>
      </c>
      <c r="P565" t="str">
        <f t="shared" ca="1" si="135"/>
        <v>Completed</v>
      </c>
      <c r="Q565">
        <f t="shared" ca="1" si="128"/>
        <v>3</v>
      </c>
      <c r="R565">
        <f t="shared" ca="1" si="136"/>
        <v>0</v>
      </c>
      <c r="S565">
        <f t="shared" ca="1" si="129"/>
        <v>4</v>
      </c>
      <c r="T565" t="str">
        <f t="shared" ca="1" si="130"/>
        <v>Great Comment 1</v>
      </c>
      <c r="U565">
        <f t="shared" ca="1" si="131"/>
        <v>90</v>
      </c>
    </row>
    <row r="566" spans="1:21" x14ac:dyDescent="0.25">
      <c r="A566" t="str">
        <f t="shared" si="124"/>
        <v>NYC10564</v>
      </c>
      <c r="B566" t="s">
        <v>37</v>
      </c>
      <c r="C566" s="2">
        <f t="shared" ca="1" si="132"/>
        <v>41719</v>
      </c>
      <c r="D566" s="3">
        <f t="shared" ca="1" si="125"/>
        <v>0.63194444444444442</v>
      </c>
      <c r="E566" s="3">
        <f t="shared" ca="1" si="133"/>
        <v>0.64444444444444438</v>
      </c>
      <c r="F566" s="4" t="s">
        <v>76</v>
      </c>
      <c r="G566" s="4" t="s">
        <v>88</v>
      </c>
      <c r="H566" t="str">
        <f t="shared" ca="1" si="126"/>
        <v>Van</v>
      </c>
      <c r="I566" t="str">
        <f t="shared" ca="1" si="127"/>
        <v>NYCVan 2</v>
      </c>
      <c r="J566" t="str">
        <f t="shared" ca="1" si="123"/>
        <v>NYC Driver11</v>
      </c>
      <c r="K566">
        <f ca="1">(Sheet2!$B$3+RANDBETWEEN(0,Sheet2!$B$2-Sheet2!$B$3))/1000000</f>
        <v>40.776207999999997</v>
      </c>
      <c r="L566">
        <f ca="1">(Sheet2!$C$3+RANDBETWEEN(0,ABS(Sheet2!$C$2)-ABS(Sheet2!$C$3)))/1000000</f>
        <v>-73.944220000000001</v>
      </c>
      <c r="M566">
        <f ca="1">(Sheet2!$B$6+RANDBETWEEN(0,Sheet2!$B$5-Sheet2!$B$6))/1000000</f>
        <v>40.729804000000001</v>
      </c>
      <c r="N566">
        <f ca="1">(Sheet2!$C$6+RANDBETWEEN(0,ABS(Sheet2!$C$5)-ABS(Sheet2!$C$6)))/1000000</f>
        <v>-73.968224000000006</v>
      </c>
      <c r="O566">
        <f t="shared" ca="1" si="134"/>
        <v>5.2244839285808888</v>
      </c>
      <c r="P566" t="str">
        <f t="shared" ca="1" si="135"/>
        <v>Completed</v>
      </c>
      <c r="Q566">
        <f t="shared" ca="1" si="128"/>
        <v>2</v>
      </c>
      <c r="R566">
        <f t="shared" ca="1" si="136"/>
        <v>5</v>
      </c>
      <c r="S566">
        <f t="shared" ca="1" si="129"/>
        <v>4</v>
      </c>
      <c r="T566" t="str">
        <f t="shared" ca="1" si="130"/>
        <v>Great Comment 1</v>
      </c>
      <c r="U566">
        <f t="shared" ca="1" si="131"/>
        <v>40</v>
      </c>
    </row>
    <row r="567" spans="1:21" x14ac:dyDescent="0.25">
      <c r="A567" t="str">
        <f t="shared" si="124"/>
        <v>NYC10565</v>
      </c>
      <c r="B567" t="s">
        <v>37</v>
      </c>
      <c r="C567" s="2">
        <f t="shared" ca="1" si="132"/>
        <v>41791</v>
      </c>
      <c r="D567" s="3">
        <f t="shared" ca="1" si="125"/>
        <v>0.5395833333333333</v>
      </c>
      <c r="E567" s="3">
        <f t="shared" ca="1" si="133"/>
        <v>0.54652777777777772</v>
      </c>
      <c r="F567" s="4" t="s">
        <v>76</v>
      </c>
      <c r="G567" s="4" t="s">
        <v>88</v>
      </c>
      <c r="H567" t="str">
        <f t="shared" ca="1" si="126"/>
        <v>Luxury</v>
      </c>
      <c r="I567" t="str">
        <f t="shared" ca="1" si="127"/>
        <v>NYCLuxury 2</v>
      </c>
      <c r="J567" t="str">
        <f t="shared" ca="1" si="123"/>
        <v>NYC Driver18</v>
      </c>
      <c r="K567">
        <f ca="1">(Sheet2!$B$3+RANDBETWEEN(0,Sheet2!$B$2-Sheet2!$B$3))/1000000</f>
        <v>40.764755999999998</v>
      </c>
      <c r="L567">
        <f ca="1">(Sheet2!$C$3+RANDBETWEEN(0,ABS(Sheet2!$C$2)-ABS(Sheet2!$C$3)))/1000000</f>
        <v>-73.957054999999997</v>
      </c>
      <c r="M567">
        <f ca="1">(Sheet2!$B$6+RANDBETWEEN(0,Sheet2!$B$5-Sheet2!$B$6))/1000000</f>
        <v>40.733334999999997</v>
      </c>
      <c r="N567">
        <f ca="1">(Sheet2!$C$6+RANDBETWEEN(0,ABS(Sheet2!$C$5)-ABS(Sheet2!$C$6)))/1000000</f>
        <v>-73.949138000000005</v>
      </c>
      <c r="O567">
        <f t="shared" ca="1" si="134"/>
        <v>3.2403057417472199</v>
      </c>
      <c r="P567" t="str">
        <f t="shared" ca="1" si="135"/>
        <v>Cancelled</v>
      </c>
      <c r="Q567">
        <f t="shared" ca="1" si="128"/>
        <v>2</v>
      </c>
      <c r="R567">
        <f t="shared" ca="1" si="136"/>
        <v>10</v>
      </c>
      <c r="S567">
        <f t="shared" ca="1" si="129"/>
        <v>3</v>
      </c>
      <c r="T567" t="str">
        <f t="shared" ca="1" si="130"/>
        <v>Standard Comment 5</v>
      </c>
      <c r="U567">
        <f t="shared" ca="1" si="131"/>
        <v>49</v>
      </c>
    </row>
    <row r="568" spans="1:21" x14ac:dyDescent="0.25">
      <c r="A568" t="str">
        <f t="shared" si="124"/>
        <v>NYC10566</v>
      </c>
      <c r="B568" t="s">
        <v>37</v>
      </c>
      <c r="C568" s="2">
        <f t="shared" ca="1" si="132"/>
        <v>41823</v>
      </c>
      <c r="D568" s="3">
        <f t="shared" ca="1" si="125"/>
        <v>0.31805555555555554</v>
      </c>
      <c r="E568" s="3">
        <f t="shared" ca="1" si="133"/>
        <v>0.32708333333333334</v>
      </c>
      <c r="F568" s="4" t="s">
        <v>76</v>
      </c>
      <c r="G568" s="4" t="s">
        <v>88</v>
      </c>
      <c r="H568" t="str">
        <f t="shared" ca="1" si="126"/>
        <v>Standard</v>
      </c>
      <c r="I568" t="str">
        <f t="shared" ca="1" si="127"/>
        <v>NYCStandard 2</v>
      </c>
      <c r="J568" t="str">
        <f t="shared" ca="1" si="123"/>
        <v>NYC Driver1</v>
      </c>
      <c r="K568">
        <f ca="1">(Sheet2!$B$3+RANDBETWEEN(0,Sheet2!$B$2-Sheet2!$B$3))/1000000</f>
        <v>40.763308000000002</v>
      </c>
      <c r="L568">
        <f ca="1">(Sheet2!$C$3+RANDBETWEEN(0,ABS(Sheet2!$C$2)-ABS(Sheet2!$C$3)))/1000000</f>
        <v>-73.957046000000005</v>
      </c>
      <c r="M568">
        <f ca="1">(Sheet2!$B$6+RANDBETWEEN(0,Sheet2!$B$5-Sheet2!$B$6))/1000000</f>
        <v>40.733100999999998</v>
      </c>
      <c r="N568">
        <f ca="1">(Sheet2!$C$6+RANDBETWEEN(0,ABS(Sheet2!$C$5)-ABS(Sheet2!$C$6)))/1000000</f>
        <v>-73.973788999999996</v>
      </c>
      <c r="O568">
        <f t="shared" ca="1" si="134"/>
        <v>3.4536804976720124</v>
      </c>
      <c r="P568" t="str">
        <f t="shared" ca="1" si="135"/>
        <v>Completed</v>
      </c>
      <c r="Q568">
        <f t="shared" ca="1" si="128"/>
        <v>3</v>
      </c>
      <c r="R568">
        <f t="shared" ca="1" si="136"/>
        <v>0</v>
      </c>
      <c r="S568">
        <f t="shared" ca="1" si="129"/>
        <v>3</v>
      </c>
      <c r="T568" t="str">
        <f t="shared" ca="1" si="130"/>
        <v>Standard Comment 5</v>
      </c>
      <c r="U568">
        <f t="shared" ca="1" si="131"/>
        <v>10</v>
      </c>
    </row>
    <row r="569" spans="1:21" x14ac:dyDescent="0.25">
      <c r="A569" t="str">
        <f t="shared" si="124"/>
        <v>NYC10567</v>
      </c>
      <c r="B569" t="s">
        <v>37</v>
      </c>
      <c r="C569" s="2">
        <f t="shared" ca="1" si="132"/>
        <v>41760</v>
      </c>
      <c r="D569" s="3">
        <f t="shared" ca="1" si="125"/>
        <v>0.56944444444444442</v>
      </c>
      <c r="E569" s="3">
        <f t="shared" ca="1" si="133"/>
        <v>0.57847222222222217</v>
      </c>
      <c r="F569" s="4" t="s">
        <v>76</v>
      </c>
      <c r="G569" s="4" t="s">
        <v>88</v>
      </c>
      <c r="H569" t="str">
        <f t="shared" ca="1" si="126"/>
        <v>Standard</v>
      </c>
      <c r="I569" t="str">
        <f t="shared" ca="1" si="127"/>
        <v>NYCStandard 1</v>
      </c>
      <c r="J569" t="str">
        <f t="shared" ca="1" si="123"/>
        <v>NYC Driver17</v>
      </c>
      <c r="K569">
        <f ca="1">(Sheet2!$B$3+RANDBETWEEN(0,Sheet2!$B$2-Sheet2!$B$3))/1000000</f>
        <v>40.768597</v>
      </c>
      <c r="L569">
        <f ca="1">(Sheet2!$C$3+RANDBETWEEN(0,ABS(Sheet2!$C$2)-ABS(Sheet2!$C$3)))/1000000</f>
        <v>-73.950749000000002</v>
      </c>
      <c r="M569">
        <f ca="1">(Sheet2!$B$6+RANDBETWEEN(0,Sheet2!$B$5-Sheet2!$B$6))/1000000</f>
        <v>40.732004000000003</v>
      </c>
      <c r="N569">
        <f ca="1">(Sheet2!$C$6+RANDBETWEEN(0,ABS(Sheet2!$C$5)-ABS(Sheet2!$C$6)))/1000000</f>
        <v>-73.958775000000003</v>
      </c>
      <c r="O569">
        <f t="shared" ca="1" si="134"/>
        <v>3.7462839254386475</v>
      </c>
      <c r="P569" t="str">
        <f t="shared" ca="1" si="135"/>
        <v>Not completed</v>
      </c>
      <c r="Q569">
        <f t="shared" ca="1" si="128"/>
        <v>2</v>
      </c>
      <c r="R569">
        <f t="shared" ca="1" si="136"/>
        <v>0</v>
      </c>
      <c r="S569">
        <f t="shared" ca="1" si="129"/>
        <v>5</v>
      </c>
      <c r="T569" t="str">
        <f t="shared" ca="1" si="130"/>
        <v>Great Comment 1</v>
      </c>
      <c r="U569">
        <f t="shared" ca="1" si="131"/>
        <v>42</v>
      </c>
    </row>
    <row r="570" spans="1:21" x14ac:dyDescent="0.25">
      <c r="A570" t="str">
        <f t="shared" si="124"/>
        <v>NYC10568</v>
      </c>
      <c r="B570" t="s">
        <v>37</v>
      </c>
      <c r="C570" s="2">
        <f t="shared" ca="1" si="132"/>
        <v>41779</v>
      </c>
      <c r="D570" s="3">
        <f t="shared" ca="1" si="125"/>
        <v>0.73749999999999993</v>
      </c>
      <c r="E570" s="3">
        <f t="shared" ca="1" si="133"/>
        <v>0.74791666666666656</v>
      </c>
      <c r="F570" s="4" t="s">
        <v>76</v>
      </c>
      <c r="G570" s="4" t="s">
        <v>88</v>
      </c>
      <c r="H570" t="str">
        <f t="shared" ca="1" si="126"/>
        <v>Luxury</v>
      </c>
      <c r="I570" t="str">
        <f t="shared" ca="1" si="127"/>
        <v>NYCLuxury 2</v>
      </c>
      <c r="J570" t="str">
        <f t="shared" ca="1" si="123"/>
        <v>NYC Driver4</v>
      </c>
      <c r="K570">
        <f ca="1">(Sheet2!$B$3+RANDBETWEEN(0,Sheet2!$B$2-Sheet2!$B$3))/1000000</f>
        <v>40.768042000000001</v>
      </c>
      <c r="L570">
        <f ca="1">(Sheet2!$C$3+RANDBETWEEN(0,ABS(Sheet2!$C$2)-ABS(Sheet2!$C$3)))/1000000</f>
        <v>-73.952440999999993</v>
      </c>
      <c r="M570">
        <f ca="1">(Sheet2!$B$6+RANDBETWEEN(0,Sheet2!$B$5-Sheet2!$B$6))/1000000</f>
        <v>40.732886000000001</v>
      </c>
      <c r="N570">
        <f ca="1">(Sheet2!$C$6+RANDBETWEEN(0,ABS(Sheet2!$C$5)-ABS(Sheet2!$C$6)))/1000000</f>
        <v>-73.967470000000006</v>
      </c>
      <c r="O570">
        <f t="shared" ca="1" si="134"/>
        <v>3.8233691647550856</v>
      </c>
      <c r="P570" t="str">
        <f t="shared" ca="1" si="135"/>
        <v>Completed</v>
      </c>
      <c r="Q570">
        <f t="shared" ca="1" si="128"/>
        <v>3</v>
      </c>
      <c r="R570">
        <f t="shared" ca="1" si="136"/>
        <v>10</v>
      </c>
      <c r="S570">
        <f t="shared" ca="1" si="129"/>
        <v>5</v>
      </c>
      <c r="T570" t="str">
        <f t="shared" ca="1" si="130"/>
        <v>Great Comment 4</v>
      </c>
      <c r="U570">
        <f t="shared" ca="1" si="131"/>
        <v>92</v>
      </c>
    </row>
    <row r="571" spans="1:21" x14ac:dyDescent="0.25">
      <c r="A571" t="str">
        <f t="shared" si="124"/>
        <v>NYC10569</v>
      </c>
      <c r="B571" t="s">
        <v>37</v>
      </c>
      <c r="C571" s="2">
        <f t="shared" ca="1" si="132"/>
        <v>41764</v>
      </c>
      <c r="D571" s="3">
        <f t="shared" ca="1" si="125"/>
        <v>0.58819444444444446</v>
      </c>
      <c r="E571" s="3">
        <f t="shared" ca="1" si="133"/>
        <v>0.59583333333333333</v>
      </c>
      <c r="F571" s="4" t="s">
        <v>76</v>
      </c>
      <c r="G571" s="4" t="s">
        <v>88</v>
      </c>
      <c r="H571" t="str">
        <f t="shared" ca="1" si="126"/>
        <v>Van</v>
      </c>
      <c r="I571" t="str">
        <f t="shared" ca="1" si="127"/>
        <v>NYCVan 1</v>
      </c>
      <c r="J571" t="str">
        <f t="shared" ca="1" si="123"/>
        <v>NYC Driver9</v>
      </c>
      <c r="K571">
        <f ca="1">(Sheet2!$B$3+RANDBETWEEN(0,Sheet2!$B$2-Sheet2!$B$3))/1000000</f>
        <v>40.771853</v>
      </c>
      <c r="L571">
        <f ca="1">(Sheet2!$C$3+RANDBETWEEN(0,ABS(Sheet2!$C$2)-ABS(Sheet2!$C$3)))/1000000</f>
        <v>-73.960673999999997</v>
      </c>
      <c r="M571">
        <f ca="1">(Sheet2!$B$6+RANDBETWEEN(0,Sheet2!$B$5-Sheet2!$B$6))/1000000</f>
        <v>40.738027000000002</v>
      </c>
      <c r="N571">
        <f ca="1">(Sheet2!$C$6+RANDBETWEEN(0,ABS(Sheet2!$C$5)-ABS(Sheet2!$C$6)))/1000000</f>
        <v>-73.958065000000005</v>
      </c>
      <c r="O571">
        <f t="shared" ca="1" si="134"/>
        <v>3.39264669100689</v>
      </c>
      <c r="P571" t="str">
        <f t="shared" ca="1" si="135"/>
        <v>Completed</v>
      </c>
      <c r="Q571">
        <f t="shared" ca="1" si="128"/>
        <v>2</v>
      </c>
      <c r="R571">
        <f t="shared" ca="1" si="136"/>
        <v>5</v>
      </c>
      <c r="S571">
        <f t="shared" ca="1" si="129"/>
        <v>5</v>
      </c>
      <c r="T571" t="str">
        <f t="shared" ca="1" si="130"/>
        <v>Great Comment 2</v>
      </c>
      <c r="U571">
        <f t="shared" ca="1" si="131"/>
        <v>38</v>
      </c>
    </row>
    <row r="572" spans="1:21" x14ac:dyDescent="0.25">
      <c r="A572" t="str">
        <f t="shared" si="124"/>
        <v>NYC10570</v>
      </c>
      <c r="B572" t="s">
        <v>37</v>
      </c>
      <c r="C572" s="2">
        <f t="shared" ca="1" si="132"/>
        <v>41725</v>
      </c>
      <c r="D572" s="3">
        <f t="shared" ca="1" si="125"/>
        <v>0.74930555555555556</v>
      </c>
      <c r="E572" s="3">
        <f t="shared" ca="1" si="133"/>
        <v>0.76111111111111107</v>
      </c>
      <c r="F572" s="4" t="s">
        <v>76</v>
      </c>
      <c r="G572" s="4" t="s">
        <v>88</v>
      </c>
      <c r="H572" t="str">
        <f t="shared" ca="1" si="126"/>
        <v>Van</v>
      </c>
      <c r="I572" t="str">
        <f t="shared" ca="1" si="127"/>
        <v>NYCVan 1</v>
      </c>
      <c r="J572" t="str">
        <f t="shared" ca="1" si="123"/>
        <v>NYC Driver12</v>
      </c>
      <c r="K572">
        <f ca="1">(Sheet2!$B$6+RANDBETWEEN(0,Sheet2!$B$5-Sheet2!$B$6))/1000000</f>
        <v>40.732002000000001</v>
      </c>
      <c r="L572">
        <f ca="1">(Sheet2!$C$6+RANDBETWEEN(0,ABS(Sheet2!$C$5)-ABS(Sheet2!$C$6)))/1000000</f>
        <v>-73.948374000000001</v>
      </c>
      <c r="M572">
        <f ca="1">(Sheet2!$B$9+RANDBETWEEN(0,Sheet2!$B$8-Sheet2!$B$9))/1000000</f>
        <v>40.712153000000001</v>
      </c>
      <c r="N572">
        <f ca="1">(Sheet2!$C$9+RANDBETWEEN(0,ABS(Sheet2!$C$8)-ABS(Sheet2!$C$9)))/1000000</f>
        <v>-73.995479000000003</v>
      </c>
      <c r="O572">
        <f t="shared" ca="1" si="134"/>
        <v>5.1116179689018226</v>
      </c>
      <c r="P572" t="str">
        <f t="shared" ca="1" si="135"/>
        <v>Completed</v>
      </c>
      <c r="Q572">
        <f t="shared" ca="1" si="128"/>
        <v>3</v>
      </c>
      <c r="R572">
        <f t="shared" ca="1" si="136"/>
        <v>5</v>
      </c>
      <c r="S572">
        <f t="shared" ca="1" si="129"/>
        <v>5</v>
      </c>
      <c r="T572" t="str">
        <f t="shared" ca="1" si="130"/>
        <v>Great Comment 3</v>
      </c>
      <c r="U572">
        <f t="shared" ca="1" si="131"/>
        <v>74</v>
      </c>
    </row>
    <row r="573" spans="1:21" x14ac:dyDescent="0.25">
      <c r="A573" t="str">
        <f t="shared" si="124"/>
        <v>NYC10571</v>
      </c>
      <c r="B573" t="s">
        <v>37</v>
      </c>
      <c r="C573" s="2">
        <f t="shared" ca="1" si="132"/>
        <v>41814</v>
      </c>
      <c r="D573" s="3">
        <f t="shared" ca="1" si="125"/>
        <v>0.49722222222222223</v>
      </c>
      <c r="E573" s="3">
        <f t="shared" ca="1" si="133"/>
        <v>0.50972222222222219</v>
      </c>
      <c r="F573" s="4" t="s">
        <v>77</v>
      </c>
      <c r="G573" s="4" t="s">
        <v>88</v>
      </c>
      <c r="H573" t="str">
        <f t="shared" ca="1" si="126"/>
        <v>Van</v>
      </c>
      <c r="I573" t="str">
        <f t="shared" ca="1" si="127"/>
        <v>NYCVan 1</v>
      </c>
      <c r="J573" t="str">
        <f t="shared" ca="1" si="123"/>
        <v>NYC Driver6</v>
      </c>
      <c r="K573">
        <f ca="1">(Sheet2!$B$6+RANDBETWEEN(0,Sheet2!$B$5-Sheet2!$B$6))/1000000</f>
        <v>40.742654999999999</v>
      </c>
      <c r="L573">
        <f ca="1">(Sheet2!$C$6+RANDBETWEEN(0,ABS(Sheet2!$C$5)-ABS(Sheet2!$C$6)))/1000000</f>
        <v>-73.960943</v>
      </c>
      <c r="M573">
        <f ca="1">(Sheet2!$B$9+RANDBETWEEN(0,Sheet2!$B$8-Sheet2!$B$9))/1000000</f>
        <v>40.712063999999998</v>
      </c>
      <c r="N573">
        <f ca="1">(Sheet2!$C$9+RANDBETWEEN(0,ABS(Sheet2!$C$8)-ABS(Sheet2!$C$9)))/1000000</f>
        <v>-73.994246000000004</v>
      </c>
      <c r="O573">
        <f t="shared" ca="1" si="134"/>
        <v>4.5220560478614145</v>
      </c>
      <c r="P573" t="str">
        <f t="shared" ca="1" si="135"/>
        <v>Completed</v>
      </c>
      <c r="Q573">
        <f t="shared" ca="1" si="128"/>
        <v>2</v>
      </c>
      <c r="R573">
        <f t="shared" ca="1" si="136"/>
        <v>5</v>
      </c>
      <c r="S573">
        <f t="shared" ca="1" si="129"/>
        <v>5</v>
      </c>
      <c r="T573" t="str">
        <f t="shared" ca="1" si="130"/>
        <v>Great Comment 5</v>
      </c>
      <c r="U573">
        <f t="shared" ca="1" si="131"/>
        <v>58</v>
      </c>
    </row>
    <row r="574" spans="1:21" x14ac:dyDescent="0.25">
      <c r="A574" t="str">
        <f t="shared" si="124"/>
        <v>NYC10572</v>
      </c>
      <c r="B574" t="s">
        <v>37</v>
      </c>
      <c r="C574" s="2">
        <f t="shared" ca="1" si="132"/>
        <v>41781</v>
      </c>
      <c r="D574" s="3">
        <f t="shared" ca="1" si="125"/>
        <v>0.84097222222222223</v>
      </c>
      <c r="E574" s="3">
        <f t="shared" ca="1" si="133"/>
        <v>0.85138888888888886</v>
      </c>
      <c r="F574" s="4" t="s">
        <v>77</v>
      </c>
      <c r="G574" s="4" t="s">
        <v>88</v>
      </c>
      <c r="H574" t="str">
        <f t="shared" ca="1" si="126"/>
        <v>Standard</v>
      </c>
      <c r="I574" t="str">
        <f t="shared" ca="1" si="127"/>
        <v>NYCStandard 4</v>
      </c>
      <c r="J574" t="str">
        <f t="shared" ca="1" si="123"/>
        <v>NYC Driver5</v>
      </c>
      <c r="K574">
        <f ca="1">(Sheet2!$B$6+RANDBETWEEN(0,Sheet2!$B$5-Sheet2!$B$6))/1000000</f>
        <v>40.743127999999999</v>
      </c>
      <c r="L574">
        <f ca="1">(Sheet2!$C$6+RANDBETWEEN(0,ABS(Sheet2!$C$5)-ABS(Sheet2!$C$6)))/1000000</f>
        <v>-73.972925000000004</v>
      </c>
      <c r="M574">
        <f ca="1">(Sheet2!$B$9+RANDBETWEEN(0,Sheet2!$B$8-Sheet2!$B$9))/1000000</f>
        <v>40.705983000000003</v>
      </c>
      <c r="N574">
        <f ca="1">(Sheet2!$C$9+RANDBETWEEN(0,ABS(Sheet2!$C$8)-ABS(Sheet2!$C$9)))/1000000</f>
        <v>-74.001442999999995</v>
      </c>
      <c r="O574">
        <f t="shared" ca="1" si="134"/>
        <v>4.6829769901207072</v>
      </c>
      <c r="P574" t="str">
        <f t="shared" ca="1" si="135"/>
        <v>Completed</v>
      </c>
      <c r="Q574">
        <f t="shared" ca="1" si="128"/>
        <v>3</v>
      </c>
      <c r="R574">
        <f t="shared" ca="1" si="136"/>
        <v>0</v>
      </c>
      <c r="S574">
        <f t="shared" ca="1" si="129"/>
        <v>5</v>
      </c>
      <c r="T574" t="str">
        <f t="shared" ca="1" si="130"/>
        <v>Great Comment 4</v>
      </c>
      <c r="U574">
        <f t="shared" ca="1" si="131"/>
        <v>66</v>
      </c>
    </row>
    <row r="575" spans="1:21" x14ac:dyDescent="0.25">
      <c r="A575" t="str">
        <f t="shared" si="124"/>
        <v>NYC10573</v>
      </c>
      <c r="B575" t="s">
        <v>37</v>
      </c>
      <c r="C575" s="2">
        <f t="shared" ca="1" si="132"/>
        <v>41823</v>
      </c>
      <c r="D575" s="3">
        <f t="shared" ca="1" si="125"/>
        <v>0.41736111111111113</v>
      </c>
      <c r="E575" s="3">
        <f t="shared" ca="1" si="133"/>
        <v>0.42708333333333337</v>
      </c>
      <c r="F575" s="4" t="s">
        <v>77</v>
      </c>
      <c r="G575" s="4" t="s">
        <v>88</v>
      </c>
      <c r="H575" t="str">
        <f t="shared" ca="1" si="126"/>
        <v>Standard</v>
      </c>
      <c r="I575" t="str">
        <f t="shared" ca="1" si="127"/>
        <v>NYCStandard 3</v>
      </c>
      <c r="J575" t="str">
        <f t="shared" ca="1" si="123"/>
        <v>NYC Driver16</v>
      </c>
      <c r="K575">
        <f ca="1">(Sheet2!$B$6+RANDBETWEEN(0,Sheet2!$B$5-Sheet2!$B$6))/1000000</f>
        <v>40.738236999999998</v>
      </c>
      <c r="L575">
        <f ca="1">(Sheet2!$C$6+RANDBETWEEN(0,ABS(Sheet2!$C$5)-ABS(Sheet2!$C$6)))/1000000</f>
        <v>-73.965830999999994</v>
      </c>
      <c r="M575">
        <f ca="1">(Sheet2!$B$9+RANDBETWEEN(0,Sheet2!$B$8-Sheet2!$B$9))/1000000</f>
        <v>40.708663999999999</v>
      </c>
      <c r="N575">
        <f ca="1">(Sheet2!$C$9+RANDBETWEEN(0,ABS(Sheet2!$C$8)-ABS(Sheet2!$C$9)))/1000000</f>
        <v>-73.997214999999997</v>
      </c>
      <c r="O575">
        <f t="shared" ca="1" si="134"/>
        <v>4.3122126397013405</v>
      </c>
      <c r="P575" t="str">
        <f t="shared" ca="1" si="135"/>
        <v>Not completed</v>
      </c>
      <c r="Q575">
        <f t="shared" ca="1" si="128"/>
        <v>2</v>
      </c>
      <c r="R575">
        <f t="shared" ca="1" si="136"/>
        <v>0</v>
      </c>
      <c r="S575">
        <f t="shared" ca="1" si="129"/>
        <v>5</v>
      </c>
      <c r="T575" t="str">
        <f t="shared" ca="1" si="130"/>
        <v>Great Comment 2</v>
      </c>
      <c r="U575">
        <f t="shared" ca="1" si="131"/>
        <v>27</v>
      </c>
    </row>
    <row r="576" spans="1:21" x14ac:dyDescent="0.25">
      <c r="A576" t="str">
        <f t="shared" si="124"/>
        <v>NYC10574</v>
      </c>
      <c r="B576" t="s">
        <v>37</v>
      </c>
      <c r="C576" s="2">
        <f t="shared" ca="1" si="132"/>
        <v>41803</v>
      </c>
      <c r="D576" s="3">
        <f t="shared" ca="1" si="125"/>
        <v>0.99930555555555556</v>
      </c>
      <c r="E576" s="3">
        <f t="shared" ca="1" si="133"/>
        <v>1.0111111111111111</v>
      </c>
      <c r="F576" s="4" t="s">
        <v>77</v>
      </c>
      <c r="G576" s="4" t="s">
        <v>88</v>
      </c>
      <c r="H576" t="str">
        <f t="shared" ca="1" si="126"/>
        <v>Standard</v>
      </c>
      <c r="I576" t="str">
        <f t="shared" ca="1" si="127"/>
        <v>NYCStandard 4</v>
      </c>
      <c r="J576" t="str">
        <f t="shared" ca="1" si="123"/>
        <v>NYC Driver12</v>
      </c>
      <c r="K576">
        <f ca="1">(Sheet2!$B$6+RANDBETWEEN(0,Sheet2!$B$5-Sheet2!$B$6))/1000000</f>
        <v>40.741177</v>
      </c>
      <c r="L576">
        <f ca="1">(Sheet2!$C$6+RANDBETWEEN(0,ABS(Sheet2!$C$5)-ABS(Sheet2!$C$6)))/1000000</f>
        <v>-73.961426000000003</v>
      </c>
      <c r="M576">
        <f ca="1">(Sheet2!$B$9+RANDBETWEEN(0,Sheet2!$B$8-Sheet2!$B$9))/1000000</f>
        <v>40.707256999999998</v>
      </c>
      <c r="N576">
        <f ca="1">(Sheet2!$C$9+RANDBETWEEN(0,ABS(Sheet2!$C$8)-ABS(Sheet2!$C$9)))/1000000</f>
        <v>-74.002533</v>
      </c>
      <c r="O576">
        <f t="shared" ca="1" si="134"/>
        <v>5.3294951440075451</v>
      </c>
      <c r="P576" t="str">
        <f t="shared" ca="1" si="135"/>
        <v>Completed</v>
      </c>
      <c r="Q576">
        <f t="shared" ca="1" si="128"/>
        <v>3</v>
      </c>
      <c r="R576">
        <f t="shared" ca="1" si="136"/>
        <v>0</v>
      </c>
      <c r="S576">
        <f t="shared" ca="1" si="129"/>
        <v>5</v>
      </c>
      <c r="T576" t="str">
        <f t="shared" ca="1" si="130"/>
        <v>Great Comment 1</v>
      </c>
      <c r="U576">
        <f t="shared" ca="1" si="131"/>
        <v>89</v>
      </c>
    </row>
    <row r="577" spans="1:21" x14ac:dyDescent="0.25">
      <c r="A577" t="str">
        <f t="shared" si="124"/>
        <v>NYC10575</v>
      </c>
      <c r="B577" t="s">
        <v>37</v>
      </c>
      <c r="C577" s="2">
        <f t="shared" ca="1" si="132"/>
        <v>41761</v>
      </c>
      <c r="D577" s="3">
        <f t="shared" ca="1" si="125"/>
        <v>0.59652777777777777</v>
      </c>
      <c r="E577" s="3">
        <f t="shared" ca="1" si="133"/>
        <v>0.60486111111111107</v>
      </c>
      <c r="F577" s="4" t="s">
        <v>77</v>
      </c>
      <c r="G577" s="4" t="s">
        <v>88</v>
      </c>
      <c r="H577" t="str">
        <f t="shared" ca="1" si="126"/>
        <v>Standard</v>
      </c>
      <c r="I577" t="str">
        <f t="shared" ca="1" si="127"/>
        <v>NYCStandard 1</v>
      </c>
      <c r="J577" t="str">
        <f t="shared" ca="1" si="123"/>
        <v>NYC Driver2</v>
      </c>
      <c r="K577">
        <f ca="1">(Sheet2!$B$6+RANDBETWEEN(0,Sheet2!$B$5-Sheet2!$B$6))/1000000</f>
        <v>40.730736999999998</v>
      </c>
      <c r="L577">
        <f ca="1">(Sheet2!$C$6+RANDBETWEEN(0,ABS(Sheet2!$C$5)-ABS(Sheet2!$C$6)))/1000000</f>
        <v>-73.974429000000001</v>
      </c>
      <c r="M577">
        <f ca="1">(Sheet2!$B$9+RANDBETWEEN(0,Sheet2!$B$8-Sheet2!$B$9))/1000000</f>
        <v>40.707908000000003</v>
      </c>
      <c r="N577">
        <f ca="1">(Sheet2!$C$9+RANDBETWEEN(0,ABS(Sheet2!$C$8)-ABS(Sheet2!$C$9)))/1000000</f>
        <v>-73.997118999999998</v>
      </c>
      <c r="O577">
        <f t="shared" ca="1" si="134"/>
        <v>3.2186943641793642</v>
      </c>
      <c r="P577" t="str">
        <f t="shared" ca="1" si="135"/>
        <v>Completed</v>
      </c>
      <c r="Q577">
        <f t="shared" ca="1" si="128"/>
        <v>2</v>
      </c>
      <c r="R577">
        <f t="shared" ca="1" si="136"/>
        <v>0</v>
      </c>
      <c r="S577">
        <f t="shared" ca="1" si="129"/>
        <v>4</v>
      </c>
      <c r="T577" t="str">
        <f t="shared" ca="1" si="130"/>
        <v>Great Comment 2</v>
      </c>
      <c r="U577">
        <f t="shared" ca="1" si="131"/>
        <v>56</v>
      </c>
    </row>
    <row r="578" spans="1:21" x14ac:dyDescent="0.25">
      <c r="A578" t="str">
        <f t="shared" si="124"/>
        <v>NYC10576</v>
      </c>
      <c r="B578" t="s">
        <v>37</v>
      </c>
      <c r="C578" s="2">
        <f t="shared" ca="1" si="132"/>
        <v>41786</v>
      </c>
      <c r="D578" s="3">
        <f t="shared" ca="1" si="125"/>
        <v>0.43611111111111112</v>
      </c>
      <c r="E578" s="3">
        <f t="shared" ca="1" si="133"/>
        <v>0.44722222222222224</v>
      </c>
      <c r="F578" s="4" t="s">
        <v>77</v>
      </c>
      <c r="G578" s="4" t="s">
        <v>88</v>
      </c>
      <c r="H578" t="str">
        <f t="shared" ca="1" si="126"/>
        <v>Van</v>
      </c>
      <c r="I578" t="str">
        <f t="shared" ca="1" si="127"/>
        <v>NYCVan 1</v>
      </c>
      <c r="J578" t="str">
        <f t="shared" ca="1" si="123"/>
        <v>NYC Driver19</v>
      </c>
      <c r="K578">
        <f ca="1">(Sheet2!$B$6+RANDBETWEEN(0,Sheet2!$B$5-Sheet2!$B$6))/1000000</f>
        <v>40.735956000000002</v>
      </c>
      <c r="L578">
        <f ca="1">(Sheet2!$C$6+RANDBETWEEN(0,ABS(Sheet2!$C$5)-ABS(Sheet2!$C$6)))/1000000</f>
        <v>-73.974113000000003</v>
      </c>
      <c r="M578">
        <f ca="1">(Sheet2!$B$9+RANDBETWEEN(0,Sheet2!$B$8-Sheet2!$B$9))/1000000</f>
        <v>40.707068999999997</v>
      </c>
      <c r="N578">
        <f ca="1">(Sheet2!$C$9+RANDBETWEEN(0,ABS(Sheet2!$C$8)-ABS(Sheet2!$C$9)))/1000000</f>
        <v>-73.995373000000001</v>
      </c>
      <c r="O578">
        <f t="shared" ca="1" si="134"/>
        <v>3.5867065240970017</v>
      </c>
      <c r="P578" t="str">
        <f t="shared" ca="1" si="135"/>
        <v>Not completed</v>
      </c>
      <c r="Q578">
        <f t="shared" ca="1" si="128"/>
        <v>2</v>
      </c>
      <c r="R578">
        <f t="shared" ca="1" si="136"/>
        <v>5</v>
      </c>
      <c r="S578">
        <f t="shared" ca="1" si="129"/>
        <v>5</v>
      </c>
      <c r="T578" t="str">
        <f t="shared" ca="1" si="130"/>
        <v>Great Comment 5</v>
      </c>
      <c r="U578">
        <f t="shared" ca="1" si="131"/>
        <v>26</v>
      </c>
    </row>
    <row r="579" spans="1:21" x14ac:dyDescent="0.25">
      <c r="A579" t="str">
        <f t="shared" si="124"/>
        <v>NYC10577</v>
      </c>
      <c r="B579" t="s">
        <v>37</v>
      </c>
      <c r="C579" s="2">
        <f t="shared" ca="1" si="132"/>
        <v>41797</v>
      </c>
      <c r="D579" s="3">
        <f t="shared" ca="1" si="125"/>
        <v>0.48680555555555555</v>
      </c>
      <c r="E579" s="3">
        <f t="shared" ca="1" si="133"/>
        <v>0.49861111111111112</v>
      </c>
      <c r="F579" s="4" t="s">
        <v>77</v>
      </c>
      <c r="G579" s="4" t="s">
        <v>88</v>
      </c>
      <c r="H579" t="str">
        <f t="shared" ca="1" si="126"/>
        <v>Van</v>
      </c>
      <c r="I579" t="str">
        <f t="shared" ca="1" si="127"/>
        <v>NYCVan 1</v>
      </c>
      <c r="J579" t="str">
        <f t="shared" ref="J579:J642" ca="1" si="137">CONCATENATE("NYC Driver",RANDBETWEEN(1,20))</f>
        <v>NYC Driver19</v>
      </c>
      <c r="K579">
        <f ca="1">(Sheet2!$B$6+RANDBETWEEN(0,Sheet2!$B$5-Sheet2!$B$6))/1000000</f>
        <v>40.738822999999996</v>
      </c>
      <c r="L579">
        <f ca="1">(Sheet2!$C$6+RANDBETWEEN(0,ABS(Sheet2!$C$5)-ABS(Sheet2!$C$6)))/1000000</f>
        <v>-73.956097999999997</v>
      </c>
      <c r="M579">
        <f ca="1">(Sheet2!$B$9+RANDBETWEEN(0,Sheet2!$B$8-Sheet2!$B$9))/1000000</f>
        <v>40.706167000000001</v>
      </c>
      <c r="N579">
        <f ca="1">(Sheet2!$C$9+RANDBETWEEN(0,ABS(Sheet2!$C$8)-ABS(Sheet2!$C$9)))/1000000</f>
        <v>-73.996469000000005</v>
      </c>
      <c r="O579">
        <f t="shared" ca="1" si="134"/>
        <v>5.1925253749981808</v>
      </c>
      <c r="P579" t="str">
        <f t="shared" ca="1" si="135"/>
        <v>Completed</v>
      </c>
      <c r="Q579">
        <f t="shared" ca="1" si="128"/>
        <v>2</v>
      </c>
      <c r="R579">
        <f t="shared" ca="1" si="136"/>
        <v>5</v>
      </c>
      <c r="S579">
        <f t="shared" ca="1" si="129"/>
        <v>5</v>
      </c>
      <c r="T579" t="str">
        <f t="shared" ca="1" si="130"/>
        <v>Great Comment 4</v>
      </c>
      <c r="U579">
        <f t="shared" ca="1" si="131"/>
        <v>41</v>
      </c>
    </row>
    <row r="580" spans="1:21" x14ac:dyDescent="0.25">
      <c r="A580" t="str">
        <f t="shared" ref="A580:A643" si="138">CONCATENATE("NYC",10000+ROW(B580)-2)</f>
        <v>NYC10578</v>
      </c>
      <c r="B580" t="s">
        <v>37</v>
      </c>
      <c r="C580" s="2">
        <f t="shared" ca="1" si="132"/>
        <v>41706</v>
      </c>
      <c r="D580" s="3">
        <f t="shared" ref="D580:D643" ca="1" si="139">TIME(IF(AND(U580&gt;=0,U580&lt;10),RANDBETWEEN(1,6),IF(AND(U580&gt;=10,U580&lt;20),RANDBETWEEN(7,8),IF(AND(U580&gt;=20,U580&lt;35),RANDBETWEEN(9,10),IF(AND(U580&gt;=35,U580&lt;65),RANDBETWEEN(11,16),IF(AND(U580&gt;=65,U580&lt;99),RANDBETWEEN(17,23)))))),RANDBETWEEN(1,59),0)</f>
        <v>0.6875</v>
      </c>
      <c r="E580" s="3">
        <f t="shared" ca="1" si="133"/>
        <v>0.70138888888888884</v>
      </c>
      <c r="F580" s="4" t="s">
        <v>77</v>
      </c>
      <c r="G580" s="4" t="s">
        <v>88</v>
      </c>
      <c r="H580" t="str">
        <f t="shared" ref="H580:H643" ca="1" si="140">IF(RANDBETWEEN(0,20)&lt;=10,"Standard",IF(RANDBETWEEN(0,20)&lt;=15,"Van","Luxury"))</f>
        <v>Standard</v>
      </c>
      <c r="I580" t="str">
        <f t="shared" ref="I580:I643" ca="1" si="141">IF(H580="Van",CONCATENATE("NYCVan ",RANDBETWEEN(1,2)),IF(H580="Standard",CONCATENATE("NYCStandard ",RANDBETWEEN(1,4)),CONCATENATE("NYCLuxury ",RANDBETWEEN(1,2))))</f>
        <v>NYCStandard 2</v>
      </c>
      <c r="J580" t="str">
        <f t="shared" ca="1" si="137"/>
        <v>NYC Driver10</v>
      </c>
      <c r="K580">
        <f ca="1">(Sheet2!$B$6+RANDBETWEEN(0,Sheet2!$B$5-Sheet2!$B$6))/1000000</f>
        <v>40.741703000000001</v>
      </c>
      <c r="L580">
        <f ca="1">(Sheet2!$C$6+RANDBETWEEN(0,ABS(Sheet2!$C$5)-ABS(Sheet2!$C$6)))/1000000</f>
        <v>-73.960256000000001</v>
      </c>
      <c r="M580">
        <f ca="1">(Sheet2!$B$9+RANDBETWEEN(0,Sheet2!$B$8-Sheet2!$B$9))/1000000</f>
        <v>40.707875000000001</v>
      </c>
      <c r="N580">
        <f ca="1">(Sheet2!$C$9+RANDBETWEEN(0,ABS(Sheet2!$C$8)-ABS(Sheet2!$C$9)))/1000000</f>
        <v>-73.998996000000005</v>
      </c>
      <c r="O580">
        <f t="shared" ca="1" si="134"/>
        <v>5.1430741624052043</v>
      </c>
      <c r="P580" t="str">
        <f t="shared" ca="1" si="135"/>
        <v>Completed</v>
      </c>
      <c r="Q580">
        <f t="shared" ref="Q580:Q643" ca="1" si="142">IF(AND(HOUR(D580)&gt;=10,HOUR(D580)&lt;=15),2,3)</f>
        <v>3</v>
      </c>
      <c r="R580">
        <f t="shared" ca="1" si="136"/>
        <v>0</v>
      </c>
      <c r="S580">
        <f t="shared" ref="S580:S643" ca="1" si="143">IF(RANDBETWEEN(0,20)&lt;=10,5,IF(RANDBETWEEN(0,20)&lt;=14,4,IF(RANDBETWEEN(0,20)&lt;=15,3,IF(RANDBETWEEN(0,20)&lt;=16,2,1))))</f>
        <v>5</v>
      </c>
      <c r="T580" t="str">
        <f t="shared" ref="T580:T643" ca="1" si="144">IF(S580=1,CONCATENATE("Bad Comment ",RANDBETWEEN(1,5)),IF(S580&gt;=4,CONCATENATE("Great Comment ",RANDBETWEEN(1,5)),CONCATENATE("Standard Comment ",RANDBETWEEN(1,5))))</f>
        <v>Great Comment 2</v>
      </c>
      <c r="U580">
        <f t="shared" ref="U580:U643" ca="1" si="145">RANDBETWEEN(0,100)</f>
        <v>36</v>
      </c>
    </row>
    <row r="581" spans="1:21" x14ac:dyDescent="0.25">
      <c r="A581" t="str">
        <f t="shared" si="138"/>
        <v>NYC10579</v>
      </c>
      <c r="B581" t="s">
        <v>37</v>
      </c>
      <c r="C581" s="2">
        <f t="shared" ca="1" si="132"/>
        <v>41847</v>
      </c>
      <c r="D581" s="3">
        <f t="shared" ca="1" si="139"/>
        <v>0.33194444444444443</v>
      </c>
      <c r="E581" s="3">
        <f t="shared" ca="1" si="133"/>
        <v>0.34652777777777777</v>
      </c>
      <c r="F581" s="4" t="s">
        <v>77</v>
      </c>
      <c r="G581" s="4" t="s">
        <v>88</v>
      </c>
      <c r="H581" t="str">
        <f t="shared" ca="1" si="140"/>
        <v>Standard</v>
      </c>
      <c r="I581" t="str">
        <f t="shared" ca="1" si="141"/>
        <v>NYCStandard 2</v>
      </c>
      <c r="J581" t="str">
        <f t="shared" ca="1" si="137"/>
        <v>NYC Driver5</v>
      </c>
      <c r="K581">
        <f ca="1">(Sheet2!$B$6+RANDBETWEEN(0,Sheet2!$B$5-Sheet2!$B$6))/1000000</f>
        <v>40.729922999999999</v>
      </c>
      <c r="L581">
        <f ca="1">(Sheet2!$C$6+RANDBETWEEN(0,ABS(Sheet2!$C$5)-ABS(Sheet2!$C$6)))/1000000</f>
        <v>-73.950712999999993</v>
      </c>
      <c r="M581">
        <f ca="1">(Sheet2!$B$9+RANDBETWEEN(0,Sheet2!$B$8-Sheet2!$B$9))/1000000</f>
        <v>40.707070999999999</v>
      </c>
      <c r="N581">
        <f ca="1">(Sheet2!$C$9+RANDBETWEEN(0,ABS(Sheet2!$C$8)-ABS(Sheet2!$C$9)))/1000000</f>
        <v>-73.994782000000001</v>
      </c>
      <c r="O581">
        <f t="shared" ca="1" si="134"/>
        <v>4.9641622304272044</v>
      </c>
      <c r="P581" t="str">
        <f t="shared" ca="1" si="135"/>
        <v>Completed</v>
      </c>
      <c r="Q581">
        <f t="shared" ca="1" si="142"/>
        <v>3</v>
      </c>
      <c r="R581">
        <f t="shared" ca="1" si="136"/>
        <v>0</v>
      </c>
      <c r="S581">
        <f t="shared" ca="1" si="143"/>
        <v>5</v>
      </c>
      <c r="T581" t="str">
        <f t="shared" ca="1" si="144"/>
        <v>Great Comment 3</v>
      </c>
      <c r="U581">
        <f t="shared" ca="1" si="145"/>
        <v>13</v>
      </c>
    </row>
    <row r="582" spans="1:21" x14ac:dyDescent="0.25">
      <c r="A582" t="str">
        <f t="shared" si="138"/>
        <v>NYC10580</v>
      </c>
      <c r="B582" t="s">
        <v>37</v>
      </c>
      <c r="C582" s="2">
        <f t="shared" ca="1" si="132"/>
        <v>41844</v>
      </c>
      <c r="D582" s="3">
        <f t="shared" ca="1" si="139"/>
        <v>0.40138888888888885</v>
      </c>
      <c r="E582" s="3">
        <f t="shared" ca="1" si="133"/>
        <v>0.41180555555555554</v>
      </c>
      <c r="F582" s="4" t="s">
        <v>77</v>
      </c>
      <c r="G582" s="4" t="s">
        <v>88</v>
      </c>
      <c r="H582" t="str">
        <f t="shared" ca="1" si="140"/>
        <v>Standard</v>
      </c>
      <c r="I582" t="str">
        <f t="shared" ca="1" si="141"/>
        <v>NYCStandard 2</v>
      </c>
      <c r="J582" t="str">
        <f t="shared" ca="1" si="137"/>
        <v>NYC Driver6</v>
      </c>
      <c r="K582">
        <f ca="1">(Sheet2!$B$6+RANDBETWEEN(0,Sheet2!$B$5-Sheet2!$B$6))/1000000</f>
        <v>40.741818000000002</v>
      </c>
      <c r="L582">
        <f ca="1">(Sheet2!$C$6+RANDBETWEEN(0,ABS(Sheet2!$C$5)-ABS(Sheet2!$C$6)))/1000000</f>
        <v>-73.975258999999994</v>
      </c>
      <c r="M582">
        <f ca="1">(Sheet2!$B$9+RANDBETWEEN(0,Sheet2!$B$8-Sheet2!$B$9))/1000000</f>
        <v>40.711886999999997</v>
      </c>
      <c r="N582">
        <f ca="1">(Sheet2!$C$9+RANDBETWEEN(0,ABS(Sheet2!$C$8)-ABS(Sheet2!$C$9)))/1000000</f>
        <v>-73.999981000000005</v>
      </c>
      <c r="O582">
        <f t="shared" ca="1" si="134"/>
        <v>3.8820639420287764</v>
      </c>
      <c r="P582" t="str">
        <f t="shared" ca="1" si="135"/>
        <v>Completed</v>
      </c>
      <c r="Q582">
        <f t="shared" ca="1" si="142"/>
        <v>3</v>
      </c>
      <c r="R582">
        <f t="shared" ca="1" si="136"/>
        <v>0</v>
      </c>
      <c r="S582">
        <f t="shared" ca="1" si="143"/>
        <v>4</v>
      </c>
      <c r="T582" t="str">
        <f t="shared" ca="1" si="144"/>
        <v>Great Comment 1</v>
      </c>
      <c r="U582">
        <f t="shared" ca="1" si="145"/>
        <v>34</v>
      </c>
    </row>
    <row r="583" spans="1:21" x14ac:dyDescent="0.25">
      <c r="A583" t="str">
        <f t="shared" si="138"/>
        <v>NYC10581</v>
      </c>
      <c r="B583" t="s">
        <v>37</v>
      </c>
      <c r="C583" s="2">
        <f t="shared" ca="1" si="132"/>
        <v>41781</v>
      </c>
      <c r="D583" s="3">
        <f t="shared" ca="1" si="139"/>
        <v>0.61319444444444449</v>
      </c>
      <c r="E583" s="3">
        <f t="shared" ca="1" si="133"/>
        <v>0.62777777777777777</v>
      </c>
      <c r="F583" s="4" t="s">
        <v>77</v>
      </c>
      <c r="G583" s="4" t="s">
        <v>88</v>
      </c>
      <c r="H583" t="str">
        <f t="shared" ca="1" si="140"/>
        <v>Standard</v>
      </c>
      <c r="I583" t="str">
        <f t="shared" ca="1" si="141"/>
        <v>NYCStandard 2</v>
      </c>
      <c r="J583" t="str">
        <f t="shared" ca="1" si="137"/>
        <v>NYC Driver4</v>
      </c>
      <c r="K583">
        <f ca="1">(Sheet2!$B$6+RANDBETWEEN(0,Sheet2!$B$5-Sheet2!$B$6))/1000000</f>
        <v>40.742649</v>
      </c>
      <c r="L583">
        <f ca="1">(Sheet2!$C$6+RANDBETWEEN(0,ABS(Sheet2!$C$5)-ABS(Sheet2!$C$6)))/1000000</f>
        <v>-73.965294</v>
      </c>
      <c r="M583">
        <f ca="1">(Sheet2!$B$9+RANDBETWEEN(0,Sheet2!$B$8-Sheet2!$B$9))/1000000</f>
        <v>40.709665999999999</v>
      </c>
      <c r="N583">
        <f ca="1">(Sheet2!$C$9+RANDBETWEEN(0,ABS(Sheet2!$C$8)-ABS(Sheet2!$C$9)))/1000000</f>
        <v>-73.999368000000004</v>
      </c>
      <c r="O583">
        <f t="shared" ca="1" si="134"/>
        <v>4.7422734684958856</v>
      </c>
      <c r="P583" t="str">
        <f t="shared" ca="1" si="135"/>
        <v>Completed</v>
      </c>
      <c r="Q583">
        <f t="shared" ca="1" si="142"/>
        <v>2</v>
      </c>
      <c r="R583">
        <f t="shared" ca="1" si="136"/>
        <v>0</v>
      </c>
      <c r="S583">
        <f t="shared" ca="1" si="143"/>
        <v>5</v>
      </c>
      <c r="T583" t="str">
        <f t="shared" ca="1" si="144"/>
        <v>Great Comment 3</v>
      </c>
      <c r="U583">
        <f t="shared" ca="1" si="145"/>
        <v>49</v>
      </c>
    </row>
    <row r="584" spans="1:21" x14ac:dyDescent="0.25">
      <c r="A584" t="str">
        <f t="shared" si="138"/>
        <v>NYC10582</v>
      </c>
      <c r="B584" t="s">
        <v>37</v>
      </c>
      <c r="C584" s="2">
        <f t="shared" ca="1" si="132"/>
        <v>41735</v>
      </c>
      <c r="D584" s="3">
        <f t="shared" ca="1" si="139"/>
        <v>0.76944444444444438</v>
      </c>
      <c r="E584" s="3">
        <f t="shared" ca="1" si="133"/>
        <v>0.78124999999999989</v>
      </c>
      <c r="F584" s="4" t="s">
        <v>77</v>
      </c>
      <c r="G584" s="4" t="s">
        <v>88</v>
      </c>
      <c r="H584" t="str">
        <f t="shared" ca="1" si="140"/>
        <v>Standard</v>
      </c>
      <c r="I584" t="str">
        <f t="shared" ca="1" si="141"/>
        <v>NYCStandard 2</v>
      </c>
      <c r="J584" t="str">
        <f t="shared" ca="1" si="137"/>
        <v>NYC Driver19</v>
      </c>
      <c r="K584">
        <f ca="1">(Sheet2!$B$6+RANDBETWEEN(0,Sheet2!$B$5-Sheet2!$B$6))/1000000</f>
        <v>40.730347000000002</v>
      </c>
      <c r="L584">
        <f ca="1">(Sheet2!$C$6+RANDBETWEEN(0,ABS(Sheet2!$C$5)-ABS(Sheet2!$C$6)))/1000000</f>
        <v>-73.960791999999998</v>
      </c>
      <c r="M584">
        <f ca="1">(Sheet2!$B$9+RANDBETWEEN(0,Sheet2!$B$8-Sheet2!$B$9))/1000000</f>
        <v>40.705207000000001</v>
      </c>
      <c r="N584">
        <f ca="1">(Sheet2!$C$9+RANDBETWEEN(0,ABS(Sheet2!$C$8)-ABS(Sheet2!$C$9)))/1000000</f>
        <v>-73.996514000000005</v>
      </c>
      <c r="O584">
        <f t="shared" ca="1" si="134"/>
        <v>4.3681585181858962</v>
      </c>
      <c r="P584" t="str">
        <f t="shared" ca="1" si="135"/>
        <v>Completed</v>
      </c>
      <c r="Q584">
        <f t="shared" ca="1" si="142"/>
        <v>3</v>
      </c>
      <c r="R584">
        <f t="shared" ca="1" si="136"/>
        <v>0</v>
      </c>
      <c r="S584">
        <f t="shared" ca="1" si="143"/>
        <v>4</v>
      </c>
      <c r="T584" t="str">
        <f t="shared" ca="1" si="144"/>
        <v>Great Comment 4</v>
      </c>
      <c r="U584">
        <f t="shared" ca="1" si="145"/>
        <v>88</v>
      </c>
    </row>
    <row r="585" spans="1:21" x14ac:dyDescent="0.25">
      <c r="A585" t="str">
        <f t="shared" si="138"/>
        <v>NYC10583</v>
      </c>
      <c r="B585" t="s">
        <v>37</v>
      </c>
      <c r="C585" s="2">
        <f t="shared" ca="1" si="132"/>
        <v>41838</v>
      </c>
      <c r="D585" s="3">
        <f t="shared" ca="1" si="139"/>
        <v>0.90208333333333324</v>
      </c>
      <c r="E585" s="3">
        <f t="shared" ca="1" si="133"/>
        <v>0.91597222222222208</v>
      </c>
      <c r="F585" s="4" t="s">
        <v>77</v>
      </c>
      <c r="G585" s="4" t="s">
        <v>88</v>
      </c>
      <c r="H585" t="str">
        <f t="shared" ca="1" si="140"/>
        <v>Van</v>
      </c>
      <c r="I585" t="str">
        <f t="shared" ca="1" si="141"/>
        <v>NYCVan 1</v>
      </c>
      <c r="J585" t="str">
        <f t="shared" ca="1" si="137"/>
        <v>NYC Driver8</v>
      </c>
      <c r="K585">
        <f ca="1">(Sheet2!$B$6+RANDBETWEEN(0,Sheet2!$B$5-Sheet2!$B$6))/1000000</f>
        <v>40.741427000000002</v>
      </c>
      <c r="L585">
        <f ca="1">(Sheet2!$C$6+RANDBETWEEN(0,ABS(Sheet2!$C$5)-ABS(Sheet2!$C$6)))/1000000</f>
        <v>-73.968350999999998</v>
      </c>
      <c r="M585">
        <f ca="1">(Sheet2!$B$9+RANDBETWEEN(0,Sheet2!$B$8-Sheet2!$B$9))/1000000</f>
        <v>40.705838999999997</v>
      </c>
      <c r="N585">
        <f ca="1">(Sheet2!$C$9+RANDBETWEEN(0,ABS(Sheet2!$C$8)-ABS(Sheet2!$C$9)))/1000000</f>
        <v>-73.996891000000005</v>
      </c>
      <c r="O585">
        <f t="shared" ca="1" si="134"/>
        <v>4.5618388222294746</v>
      </c>
      <c r="P585" t="str">
        <f t="shared" ca="1" si="135"/>
        <v>Completed</v>
      </c>
      <c r="Q585">
        <f t="shared" ca="1" si="142"/>
        <v>3</v>
      </c>
      <c r="R585">
        <f t="shared" ca="1" si="136"/>
        <v>5</v>
      </c>
      <c r="S585">
        <f t="shared" ca="1" si="143"/>
        <v>4</v>
      </c>
      <c r="T585" t="str">
        <f t="shared" ca="1" si="144"/>
        <v>Great Comment 4</v>
      </c>
      <c r="U585">
        <f t="shared" ca="1" si="145"/>
        <v>94</v>
      </c>
    </row>
    <row r="586" spans="1:21" x14ac:dyDescent="0.25">
      <c r="A586" t="str">
        <f t="shared" si="138"/>
        <v>NYC10584</v>
      </c>
      <c r="B586" t="s">
        <v>37</v>
      </c>
      <c r="C586" s="2">
        <f t="shared" ca="1" si="132"/>
        <v>41813</v>
      </c>
      <c r="D586" s="3">
        <f t="shared" ca="1" si="139"/>
        <v>0.94513888888888886</v>
      </c>
      <c r="E586" s="3">
        <f t="shared" ca="1" si="133"/>
        <v>0.95624999999999993</v>
      </c>
      <c r="F586" s="4" t="s">
        <v>77</v>
      </c>
      <c r="G586" s="4" t="s">
        <v>88</v>
      </c>
      <c r="H586" t="str">
        <f t="shared" ca="1" si="140"/>
        <v>Van</v>
      </c>
      <c r="I586" t="str">
        <f t="shared" ca="1" si="141"/>
        <v>NYCVan 1</v>
      </c>
      <c r="J586" t="str">
        <f t="shared" ca="1" si="137"/>
        <v>NYC Driver19</v>
      </c>
      <c r="K586">
        <f ca="1">(Sheet2!$B$6+RANDBETWEEN(0,Sheet2!$B$5-Sheet2!$B$6))/1000000</f>
        <v>40.738861999999997</v>
      </c>
      <c r="L586">
        <f ca="1">(Sheet2!$C$6+RANDBETWEEN(0,ABS(Sheet2!$C$5)-ABS(Sheet2!$C$6)))/1000000</f>
        <v>-73.963787999999994</v>
      </c>
      <c r="M586">
        <f ca="1">(Sheet2!$B$9+RANDBETWEEN(0,Sheet2!$B$8-Sheet2!$B$9))/1000000</f>
        <v>40.707185000000003</v>
      </c>
      <c r="N586">
        <f ca="1">(Sheet2!$C$9+RANDBETWEEN(0,ABS(Sheet2!$C$8)-ABS(Sheet2!$C$9)))/1000000</f>
        <v>-73.998611999999994</v>
      </c>
      <c r="O586">
        <f t="shared" ca="1" si="134"/>
        <v>4.7075931270661018</v>
      </c>
      <c r="P586" t="str">
        <f t="shared" ca="1" si="135"/>
        <v>Completed</v>
      </c>
      <c r="Q586">
        <f t="shared" ca="1" si="142"/>
        <v>3</v>
      </c>
      <c r="R586">
        <f t="shared" ca="1" si="136"/>
        <v>5</v>
      </c>
      <c r="S586">
        <f t="shared" ca="1" si="143"/>
        <v>4</v>
      </c>
      <c r="T586" t="str">
        <f t="shared" ca="1" si="144"/>
        <v>Great Comment 3</v>
      </c>
      <c r="U586">
        <f t="shared" ca="1" si="145"/>
        <v>73</v>
      </c>
    </row>
    <row r="587" spans="1:21" x14ac:dyDescent="0.25">
      <c r="A587" t="str">
        <f t="shared" si="138"/>
        <v>NYC10585</v>
      </c>
      <c r="B587" t="s">
        <v>37</v>
      </c>
      <c r="C587" s="2">
        <f t="shared" ca="1" si="132"/>
        <v>41794</v>
      </c>
      <c r="D587" s="3">
        <f t="shared" ca="1" si="139"/>
        <v>0.7631944444444444</v>
      </c>
      <c r="E587" s="3">
        <f t="shared" ca="1" si="133"/>
        <v>0.77916666666666667</v>
      </c>
      <c r="F587" s="4" t="s">
        <v>78</v>
      </c>
      <c r="G587" s="4" t="s">
        <v>88</v>
      </c>
      <c r="H587" t="str">
        <f t="shared" ca="1" si="140"/>
        <v>Standard</v>
      </c>
      <c r="I587" t="str">
        <f t="shared" ca="1" si="141"/>
        <v>NYCStandard 1</v>
      </c>
      <c r="J587" t="str">
        <f t="shared" ca="1" si="137"/>
        <v>NYC Driver18</v>
      </c>
      <c r="K587">
        <f ca="1">(Sheet2!$B$6+RANDBETWEEN(0,Sheet2!$B$5-Sheet2!$B$6))/1000000</f>
        <v>40.744940999999997</v>
      </c>
      <c r="L587">
        <f ca="1">(Sheet2!$C$6+RANDBETWEEN(0,ABS(Sheet2!$C$5)-ABS(Sheet2!$C$6)))/1000000</f>
        <v>-73.959822000000003</v>
      </c>
      <c r="M587">
        <f ca="1">(Sheet2!$B$9+RANDBETWEEN(0,Sheet2!$B$8-Sheet2!$B$9))/1000000</f>
        <v>40.705269999999999</v>
      </c>
      <c r="N587">
        <f ca="1">(Sheet2!$C$9+RANDBETWEEN(0,ABS(Sheet2!$C$8)-ABS(Sheet2!$C$9)))/1000000</f>
        <v>-74.000156000000004</v>
      </c>
      <c r="O587">
        <f t="shared" ca="1" si="134"/>
        <v>5.6574020512952758</v>
      </c>
      <c r="P587" t="str">
        <f t="shared" ca="1" si="135"/>
        <v>Completed</v>
      </c>
      <c r="Q587">
        <f t="shared" ca="1" si="142"/>
        <v>3</v>
      </c>
      <c r="R587">
        <f t="shared" ca="1" si="136"/>
        <v>0</v>
      </c>
      <c r="S587">
        <f t="shared" ca="1" si="143"/>
        <v>5</v>
      </c>
      <c r="T587" t="str">
        <f t="shared" ca="1" si="144"/>
        <v>Great Comment 1</v>
      </c>
      <c r="U587">
        <f t="shared" ca="1" si="145"/>
        <v>74</v>
      </c>
    </row>
    <row r="588" spans="1:21" x14ac:dyDescent="0.25">
      <c r="A588" t="str">
        <f t="shared" si="138"/>
        <v>NYC10586</v>
      </c>
      <c r="B588" t="s">
        <v>37</v>
      </c>
      <c r="C588" s="2">
        <f t="shared" ca="1" si="132"/>
        <v>41762</v>
      </c>
      <c r="D588" s="3">
        <f t="shared" ca="1" si="139"/>
        <v>0.14583333333333334</v>
      </c>
      <c r="E588" s="3">
        <f t="shared" ca="1" si="133"/>
        <v>0.15416666666666667</v>
      </c>
      <c r="F588" s="4" t="s">
        <v>78</v>
      </c>
      <c r="G588" s="4" t="s">
        <v>88</v>
      </c>
      <c r="H588" t="str">
        <f t="shared" ca="1" si="140"/>
        <v>Van</v>
      </c>
      <c r="I588" t="str">
        <f t="shared" ca="1" si="141"/>
        <v>NYCVan 2</v>
      </c>
      <c r="J588" t="str">
        <f t="shared" ca="1" si="137"/>
        <v>NYC Driver20</v>
      </c>
      <c r="K588">
        <f ca="1">(Sheet2!$B$6+RANDBETWEEN(0,Sheet2!$B$5-Sheet2!$B$6))/1000000</f>
        <v>40.736856000000003</v>
      </c>
      <c r="L588">
        <f ca="1">(Sheet2!$C$6+RANDBETWEEN(0,ABS(Sheet2!$C$5)-ABS(Sheet2!$C$6)))/1000000</f>
        <v>-73.975309999999993</v>
      </c>
      <c r="M588">
        <f ca="1">(Sheet2!$B$9+RANDBETWEEN(0,Sheet2!$B$8-Sheet2!$B$9))/1000000</f>
        <v>40.707890999999996</v>
      </c>
      <c r="N588">
        <f ca="1">(Sheet2!$C$9+RANDBETWEEN(0,ABS(Sheet2!$C$8)-ABS(Sheet2!$C$9)))/1000000</f>
        <v>-73.998358999999994</v>
      </c>
      <c r="O588">
        <f t="shared" ca="1" si="134"/>
        <v>3.7016585823114481</v>
      </c>
      <c r="P588" t="str">
        <f t="shared" ca="1" si="135"/>
        <v>Completed</v>
      </c>
      <c r="Q588">
        <f t="shared" ca="1" si="142"/>
        <v>3</v>
      </c>
      <c r="R588">
        <f t="shared" ca="1" si="136"/>
        <v>5</v>
      </c>
      <c r="S588">
        <f t="shared" ca="1" si="143"/>
        <v>5</v>
      </c>
      <c r="T588" t="str">
        <f t="shared" ca="1" si="144"/>
        <v>Great Comment 1</v>
      </c>
      <c r="U588">
        <f t="shared" ca="1" si="145"/>
        <v>5</v>
      </c>
    </row>
    <row r="589" spans="1:21" x14ac:dyDescent="0.25">
      <c r="A589" t="str">
        <f t="shared" si="138"/>
        <v>NYC10587</v>
      </c>
      <c r="B589" t="s">
        <v>37</v>
      </c>
      <c r="C589" s="2">
        <f t="shared" ca="1" si="132"/>
        <v>41709</v>
      </c>
      <c r="D589" s="3">
        <f t="shared" ca="1" si="139"/>
        <v>0.21041666666666667</v>
      </c>
      <c r="E589" s="3">
        <f t="shared" ca="1" si="133"/>
        <v>0.22500000000000001</v>
      </c>
      <c r="F589" s="4" t="s">
        <v>78</v>
      </c>
      <c r="G589" s="4" t="s">
        <v>88</v>
      </c>
      <c r="H589" t="str">
        <f t="shared" ca="1" si="140"/>
        <v>Standard</v>
      </c>
      <c r="I589" t="str">
        <f t="shared" ca="1" si="141"/>
        <v>NYCStandard 4</v>
      </c>
      <c r="J589" t="str">
        <f t="shared" ca="1" si="137"/>
        <v>NYC Driver7</v>
      </c>
      <c r="K589">
        <f ca="1">(Sheet2!$B$6+RANDBETWEEN(0,Sheet2!$B$5-Sheet2!$B$6))/1000000</f>
        <v>40.743350999999997</v>
      </c>
      <c r="L589">
        <f ca="1">(Sheet2!$C$6+RANDBETWEEN(0,ABS(Sheet2!$C$5)-ABS(Sheet2!$C$6)))/1000000</f>
        <v>-73.957539999999995</v>
      </c>
      <c r="M589">
        <f ca="1">(Sheet2!$B$9+RANDBETWEEN(0,Sheet2!$B$8-Sheet2!$B$9))/1000000</f>
        <v>40.705765999999997</v>
      </c>
      <c r="N589">
        <f ca="1">(Sheet2!$C$9+RANDBETWEEN(0,ABS(Sheet2!$C$8)-ABS(Sheet2!$C$9)))/1000000</f>
        <v>-74.002048000000002</v>
      </c>
      <c r="O589">
        <f t="shared" ca="1" si="134"/>
        <v>5.8254564533605437</v>
      </c>
      <c r="P589" t="str">
        <f t="shared" ca="1" si="135"/>
        <v>Completed</v>
      </c>
      <c r="Q589">
        <f t="shared" ca="1" si="142"/>
        <v>3</v>
      </c>
      <c r="R589">
        <f t="shared" ca="1" si="136"/>
        <v>0</v>
      </c>
      <c r="S589">
        <f t="shared" ca="1" si="143"/>
        <v>5</v>
      </c>
      <c r="T589" t="str">
        <f t="shared" ca="1" si="144"/>
        <v>Great Comment 3</v>
      </c>
      <c r="U589">
        <f t="shared" ca="1" si="145"/>
        <v>4</v>
      </c>
    </row>
    <row r="590" spans="1:21" x14ac:dyDescent="0.25">
      <c r="A590" t="str">
        <f t="shared" si="138"/>
        <v>NYC10588</v>
      </c>
      <c r="B590" t="s">
        <v>37</v>
      </c>
      <c r="C590" s="2">
        <f t="shared" ca="1" si="132"/>
        <v>41780</v>
      </c>
      <c r="D590" s="3">
        <f t="shared" ca="1" si="139"/>
        <v>0.45277777777777778</v>
      </c>
      <c r="E590" s="3">
        <f t="shared" ca="1" si="133"/>
        <v>0.46319444444444446</v>
      </c>
      <c r="F590" s="4" t="s">
        <v>78</v>
      </c>
      <c r="G590" s="4" t="s">
        <v>88</v>
      </c>
      <c r="H590" t="str">
        <f t="shared" ca="1" si="140"/>
        <v>Standard</v>
      </c>
      <c r="I590" t="str">
        <f t="shared" ca="1" si="141"/>
        <v>NYCStandard 3</v>
      </c>
      <c r="J590" t="str">
        <f t="shared" ca="1" si="137"/>
        <v>NYC Driver3</v>
      </c>
      <c r="K590">
        <f ca="1">(Sheet2!$B$6+RANDBETWEEN(0,Sheet2!$B$5-Sheet2!$B$6))/1000000</f>
        <v>40.742638999999997</v>
      </c>
      <c r="L590">
        <f ca="1">(Sheet2!$C$6+RANDBETWEEN(0,ABS(Sheet2!$C$5)-ABS(Sheet2!$C$6)))/1000000</f>
        <v>-73.967716999999993</v>
      </c>
      <c r="M590">
        <f ca="1">(Sheet2!$B$9+RANDBETWEEN(0,Sheet2!$B$8-Sheet2!$B$9))/1000000</f>
        <v>40.709797999999999</v>
      </c>
      <c r="N590">
        <f ca="1">(Sheet2!$C$9+RANDBETWEEN(0,ABS(Sheet2!$C$8)-ABS(Sheet2!$C$9)))/1000000</f>
        <v>-73.995091000000002</v>
      </c>
      <c r="O590">
        <f t="shared" ca="1" si="134"/>
        <v>4.2753563091279307</v>
      </c>
      <c r="P590" t="str">
        <f t="shared" ca="1" si="135"/>
        <v>Completed</v>
      </c>
      <c r="Q590">
        <f t="shared" ca="1" si="142"/>
        <v>2</v>
      </c>
      <c r="R590">
        <f t="shared" ca="1" si="136"/>
        <v>0</v>
      </c>
      <c r="S590">
        <f t="shared" ca="1" si="143"/>
        <v>5</v>
      </c>
      <c r="T590" t="str">
        <f t="shared" ca="1" si="144"/>
        <v>Great Comment 1</v>
      </c>
      <c r="U590">
        <f t="shared" ca="1" si="145"/>
        <v>28</v>
      </c>
    </row>
    <row r="591" spans="1:21" x14ac:dyDescent="0.25">
      <c r="A591" t="str">
        <f t="shared" si="138"/>
        <v>NYC10589</v>
      </c>
      <c r="B591" t="s">
        <v>37</v>
      </c>
      <c r="C591" s="2">
        <f t="shared" ca="1" si="132"/>
        <v>41706</v>
      </c>
      <c r="D591" s="3">
        <f t="shared" ca="1" si="139"/>
        <v>0.50972222222222219</v>
      </c>
      <c r="E591" s="3">
        <f t="shared" ca="1" si="133"/>
        <v>0.52083333333333326</v>
      </c>
      <c r="F591" s="4" t="s">
        <v>78</v>
      </c>
      <c r="G591" s="4" t="s">
        <v>88</v>
      </c>
      <c r="H591" t="str">
        <f t="shared" ca="1" si="140"/>
        <v>Luxury</v>
      </c>
      <c r="I591" t="str">
        <f t="shared" ca="1" si="141"/>
        <v>NYCLuxury 1</v>
      </c>
      <c r="J591" t="str">
        <f t="shared" ca="1" si="137"/>
        <v>NYC Driver14</v>
      </c>
      <c r="K591">
        <f ca="1">(Sheet2!$B$6+RANDBETWEEN(0,Sheet2!$B$5-Sheet2!$B$6))/1000000</f>
        <v>40.735157999999998</v>
      </c>
      <c r="L591">
        <f ca="1">(Sheet2!$C$6+RANDBETWEEN(0,ABS(Sheet2!$C$5)-ABS(Sheet2!$C$6)))/1000000</f>
        <v>-73.956449000000006</v>
      </c>
      <c r="M591">
        <f ca="1">(Sheet2!$B$9+RANDBETWEEN(0,Sheet2!$B$8-Sheet2!$B$9))/1000000</f>
        <v>40.709508999999997</v>
      </c>
      <c r="N591">
        <f ca="1">(Sheet2!$C$9+RANDBETWEEN(0,ABS(Sheet2!$C$8)-ABS(Sheet2!$C$9)))/1000000</f>
        <v>-73.995182</v>
      </c>
      <c r="O591">
        <f t="shared" ca="1" si="134"/>
        <v>4.6455532393892547</v>
      </c>
      <c r="P591" t="str">
        <f t="shared" ca="1" si="135"/>
        <v>Completed</v>
      </c>
      <c r="Q591">
        <f t="shared" ca="1" si="142"/>
        <v>2</v>
      </c>
      <c r="R591">
        <f t="shared" ca="1" si="136"/>
        <v>10</v>
      </c>
      <c r="S591">
        <f t="shared" ca="1" si="143"/>
        <v>5</v>
      </c>
      <c r="T591" t="str">
        <f t="shared" ca="1" si="144"/>
        <v>Great Comment 4</v>
      </c>
      <c r="U591">
        <f t="shared" ca="1" si="145"/>
        <v>49</v>
      </c>
    </row>
    <row r="592" spans="1:21" x14ac:dyDescent="0.25">
      <c r="A592" t="str">
        <f t="shared" si="138"/>
        <v>NYC10590</v>
      </c>
      <c r="B592" t="s">
        <v>37</v>
      </c>
      <c r="C592" s="2">
        <f t="shared" ca="1" si="132"/>
        <v>41822</v>
      </c>
      <c r="D592" s="3">
        <f t="shared" ca="1" si="139"/>
        <v>0.41041666666666665</v>
      </c>
      <c r="E592" s="3">
        <f t="shared" ca="1" si="133"/>
        <v>0.4236111111111111</v>
      </c>
      <c r="F592" s="4" t="s">
        <v>78</v>
      </c>
      <c r="G592" s="4" t="s">
        <v>88</v>
      </c>
      <c r="H592" t="str">
        <f t="shared" ca="1" si="140"/>
        <v>Van</v>
      </c>
      <c r="I592" t="str">
        <f t="shared" ca="1" si="141"/>
        <v>NYCVan 1</v>
      </c>
      <c r="J592" t="str">
        <f t="shared" ca="1" si="137"/>
        <v>NYC Driver9</v>
      </c>
      <c r="K592">
        <f ca="1">(Sheet2!$B$6+RANDBETWEEN(0,Sheet2!$B$5-Sheet2!$B$6))/1000000</f>
        <v>40.742283999999998</v>
      </c>
      <c r="L592">
        <f ca="1">(Sheet2!$C$6+RANDBETWEEN(0,ABS(Sheet2!$C$5)-ABS(Sheet2!$C$6)))/1000000</f>
        <v>-73.958375000000004</v>
      </c>
      <c r="M592">
        <f ca="1">(Sheet2!$B$9+RANDBETWEEN(0,Sheet2!$B$8-Sheet2!$B$9))/1000000</f>
        <v>40.707050000000002</v>
      </c>
      <c r="N592">
        <f ca="1">(Sheet2!$C$9+RANDBETWEEN(0,ABS(Sheet2!$C$8)-ABS(Sheet2!$C$9)))/1000000</f>
        <v>-74.001935000000003</v>
      </c>
      <c r="O592">
        <f t="shared" ca="1" si="134"/>
        <v>5.6025961446458012</v>
      </c>
      <c r="P592" t="str">
        <f t="shared" ca="1" si="135"/>
        <v>Not completed</v>
      </c>
      <c r="Q592">
        <f t="shared" ca="1" si="142"/>
        <v>3</v>
      </c>
      <c r="R592">
        <f t="shared" ca="1" si="136"/>
        <v>5</v>
      </c>
      <c r="S592">
        <f t="shared" ca="1" si="143"/>
        <v>4</v>
      </c>
      <c r="T592" t="str">
        <f t="shared" ca="1" si="144"/>
        <v>Great Comment 2</v>
      </c>
      <c r="U592">
        <f t="shared" ca="1" si="145"/>
        <v>32</v>
      </c>
    </row>
    <row r="593" spans="1:21" x14ac:dyDescent="0.25">
      <c r="A593" t="str">
        <f t="shared" si="138"/>
        <v>NYC10591</v>
      </c>
      <c r="B593" t="s">
        <v>37</v>
      </c>
      <c r="C593" s="2">
        <f t="shared" ref="C593:C656" ca="1" si="146">DATE(2014,RANDBETWEEN(3,7),RANDBETWEEN(1,30))</f>
        <v>41803</v>
      </c>
      <c r="D593" s="3">
        <f t="shared" ca="1" si="139"/>
        <v>0.3611111111111111</v>
      </c>
      <c r="E593" s="3">
        <f t="shared" ref="E593:E656" ca="1" si="147">D593+TIME(0,O593*(RANDBETWEEN(310,460)/100),0)</f>
        <v>0.37013888888888891</v>
      </c>
      <c r="F593" s="4" t="s">
        <v>78</v>
      </c>
      <c r="G593" s="4" t="s">
        <v>88</v>
      </c>
      <c r="H593" t="str">
        <f t="shared" ca="1" si="140"/>
        <v>Van</v>
      </c>
      <c r="I593" t="str">
        <f t="shared" ca="1" si="141"/>
        <v>NYCVan 2</v>
      </c>
      <c r="J593" t="str">
        <f t="shared" ca="1" si="137"/>
        <v>NYC Driver10</v>
      </c>
      <c r="K593">
        <f ca="1">(Sheet2!$B$6+RANDBETWEEN(0,Sheet2!$B$5-Sheet2!$B$6))/1000000</f>
        <v>40.735816999999997</v>
      </c>
      <c r="L593">
        <f ca="1">(Sheet2!$C$6+RANDBETWEEN(0,ABS(Sheet2!$C$5)-ABS(Sheet2!$C$6)))/1000000</f>
        <v>-73.965519</v>
      </c>
      <c r="M593">
        <f ca="1">(Sheet2!$B$9+RANDBETWEEN(0,Sheet2!$B$8-Sheet2!$B$9))/1000000</f>
        <v>40.706583999999999</v>
      </c>
      <c r="N593">
        <f ca="1">(Sheet2!$C$9+RANDBETWEEN(0,ABS(Sheet2!$C$8)-ABS(Sheet2!$C$9)))/1000000</f>
        <v>-73.996778000000006</v>
      </c>
      <c r="O593">
        <f t="shared" ref="O593:O656" ca="1" si="148">SQRT(POWER(ABS((K593*1000000)-(M593*1000000)),2) + POWER(ABS((L593*1000000)-(N593*1000000)),2))/10000</f>
        <v>4.2798286998430211</v>
      </c>
      <c r="P593" t="str">
        <f t="shared" ref="P593:P656" ca="1" si="149">IF(RANDBETWEEN(0,20)&lt;=16,"Completed",IF(RANDBETWEEN(0,20)&lt;=18,"Not completed","Cancelled"))</f>
        <v>Completed</v>
      </c>
      <c r="Q593">
        <f t="shared" ca="1" si="142"/>
        <v>3</v>
      </c>
      <c r="R593">
        <f t="shared" ref="R593:R656" ca="1" si="150">IF(H593="Van",5,IF(H593="Luxury",10,0))</f>
        <v>5</v>
      </c>
      <c r="S593">
        <f t="shared" ca="1" si="143"/>
        <v>5</v>
      </c>
      <c r="T593" t="str">
        <f t="shared" ca="1" si="144"/>
        <v>Great Comment 2</v>
      </c>
      <c r="U593">
        <f t="shared" ca="1" si="145"/>
        <v>17</v>
      </c>
    </row>
    <row r="594" spans="1:21" x14ac:dyDescent="0.25">
      <c r="A594" t="str">
        <f t="shared" si="138"/>
        <v>NYC10592</v>
      </c>
      <c r="B594" t="s">
        <v>37</v>
      </c>
      <c r="C594" s="2">
        <f t="shared" ca="1" si="146"/>
        <v>41817</v>
      </c>
      <c r="D594" s="3">
        <f t="shared" ca="1" si="139"/>
        <v>0.49374999999999997</v>
      </c>
      <c r="E594" s="3">
        <f t="shared" ca="1" si="147"/>
        <v>0.49999999999999994</v>
      </c>
      <c r="F594" s="4" t="s">
        <v>78</v>
      </c>
      <c r="G594" s="4" t="s">
        <v>88</v>
      </c>
      <c r="H594" t="str">
        <f t="shared" ca="1" si="140"/>
        <v>Van</v>
      </c>
      <c r="I594" t="str">
        <f t="shared" ca="1" si="141"/>
        <v>NYCVan 1</v>
      </c>
      <c r="J594" t="str">
        <f t="shared" ca="1" si="137"/>
        <v>NYC Driver3</v>
      </c>
      <c r="K594">
        <f ca="1">(Sheet2!$B$6+RANDBETWEEN(0,Sheet2!$B$5-Sheet2!$B$6))/1000000</f>
        <v>40.730570999999998</v>
      </c>
      <c r="L594">
        <f ca="1">(Sheet2!$C$6+RANDBETWEEN(0,ABS(Sheet2!$C$5)-ABS(Sheet2!$C$6)))/1000000</f>
        <v>-73.971564999999998</v>
      </c>
      <c r="M594">
        <f ca="1">(Sheet2!$B$9+RANDBETWEEN(0,Sheet2!$B$8-Sheet2!$B$9))/1000000</f>
        <v>40.713085999999997</v>
      </c>
      <c r="N594">
        <f ca="1">(Sheet2!$C$9+RANDBETWEEN(0,ABS(Sheet2!$C$8)-ABS(Sheet2!$C$9)))/1000000</f>
        <v>-73.994570999999993</v>
      </c>
      <c r="O594">
        <f t="shared" ca="1" si="148"/>
        <v>2.8896388372943771</v>
      </c>
      <c r="P594" t="str">
        <f t="shared" ca="1" si="149"/>
        <v>Completed</v>
      </c>
      <c r="Q594">
        <f t="shared" ca="1" si="142"/>
        <v>2</v>
      </c>
      <c r="R594">
        <f t="shared" ca="1" si="150"/>
        <v>5</v>
      </c>
      <c r="S594">
        <f t="shared" ca="1" si="143"/>
        <v>5</v>
      </c>
      <c r="T594" t="str">
        <f t="shared" ca="1" si="144"/>
        <v>Great Comment 2</v>
      </c>
      <c r="U594">
        <f t="shared" ca="1" si="145"/>
        <v>40</v>
      </c>
    </row>
    <row r="595" spans="1:21" x14ac:dyDescent="0.25">
      <c r="A595" t="str">
        <f t="shared" si="138"/>
        <v>NYC10593</v>
      </c>
      <c r="B595" t="s">
        <v>37</v>
      </c>
      <c r="C595" s="2">
        <f t="shared" ca="1" si="146"/>
        <v>41725</v>
      </c>
      <c r="D595" s="3">
        <f t="shared" ca="1" si="139"/>
        <v>0.82361111111111107</v>
      </c>
      <c r="E595" s="3">
        <f t="shared" ca="1" si="147"/>
        <v>0.84375</v>
      </c>
      <c r="F595" s="4" t="s">
        <v>78</v>
      </c>
      <c r="G595" s="4" t="s">
        <v>88</v>
      </c>
      <c r="H595" t="str">
        <f t="shared" ca="1" si="140"/>
        <v>Standard</v>
      </c>
      <c r="I595" t="str">
        <f t="shared" ca="1" si="141"/>
        <v>NYCStandard 4</v>
      </c>
      <c r="J595" t="str">
        <f t="shared" ca="1" si="137"/>
        <v>NYC Driver6</v>
      </c>
      <c r="K595">
        <f ca="1">(Sheet2!$B$9+RANDBETWEEN(0,Sheet2!$B$8-Sheet2!$B$9))/1000000</f>
        <v>40.706204</v>
      </c>
      <c r="L595">
        <f ca="1">(Sheet2!$C$9+RANDBETWEEN(0,ABS(Sheet2!$C$8)-ABS(Sheet2!$C$9)))/1000000</f>
        <v>-74.000737999999998</v>
      </c>
      <c r="M595">
        <f ca="1">(Sheet2!$B$3+RANDBETWEEN(0,Sheet2!$B$2-Sheet2!$B$3))/1000000</f>
        <v>40.779373999999997</v>
      </c>
      <c r="N595">
        <f ca="1">(Sheet2!$C$3+RANDBETWEEN(0,ABS(Sheet2!$C$2)-ABS(Sheet2!$C$3)))/1000000</f>
        <v>-73.941292000000004</v>
      </c>
      <c r="O595">
        <f t="shared" ca="1" si="148"/>
        <v>9.427447064820889</v>
      </c>
      <c r="P595" t="str">
        <f t="shared" ca="1" si="149"/>
        <v>Completed</v>
      </c>
      <c r="Q595">
        <f t="shared" ca="1" si="142"/>
        <v>3</v>
      </c>
      <c r="R595">
        <f t="shared" ca="1" si="150"/>
        <v>0</v>
      </c>
      <c r="S595">
        <f t="shared" ca="1" si="143"/>
        <v>4</v>
      </c>
      <c r="T595" t="str">
        <f t="shared" ca="1" si="144"/>
        <v>Great Comment 5</v>
      </c>
      <c r="U595">
        <f t="shared" ca="1" si="145"/>
        <v>79</v>
      </c>
    </row>
    <row r="596" spans="1:21" x14ac:dyDescent="0.25">
      <c r="A596" t="str">
        <f t="shared" si="138"/>
        <v>NYC10594</v>
      </c>
      <c r="B596" t="s">
        <v>37</v>
      </c>
      <c r="C596" s="2">
        <f t="shared" ca="1" si="146"/>
        <v>41771</v>
      </c>
      <c r="D596" s="3">
        <f t="shared" ca="1" si="139"/>
        <v>0.74305555555555547</v>
      </c>
      <c r="E596" s="3">
        <f t="shared" ca="1" si="147"/>
        <v>0.7631944444444444</v>
      </c>
      <c r="F596" s="4" t="s">
        <v>78</v>
      </c>
      <c r="G596" s="4" t="s">
        <v>88</v>
      </c>
      <c r="H596" t="str">
        <f t="shared" ca="1" si="140"/>
        <v>Luxury</v>
      </c>
      <c r="I596" t="str">
        <f t="shared" ca="1" si="141"/>
        <v>NYCLuxury 2</v>
      </c>
      <c r="J596" t="str">
        <f t="shared" ca="1" si="137"/>
        <v>NYC Driver13</v>
      </c>
      <c r="K596">
        <f ca="1">(Sheet2!$B$9+RANDBETWEEN(0,Sheet2!$B$8-Sheet2!$B$9))/1000000</f>
        <v>40.713191999999999</v>
      </c>
      <c r="L596">
        <f ca="1">(Sheet2!$C$9+RANDBETWEEN(0,ABS(Sheet2!$C$8)-ABS(Sheet2!$C$9)))/1000000</f>
        <v>-74.001532999999995</v>
      </c>
      <c r="M596">
        <f ca="1">(Sheet2!$B$3+RANDBETWEEN(0,Sheet2!$B$2-Sheet2!$B$3))/1000000</f>
        <v>40.769666000000001</v>
      </c>
      <c r="N596">
        <f ca="1">(Sheet2!$C$3+RANDBETWEEN(0,ABS(Sheet2!$C$2)-ABS(Sheet2!$C$3)))/1000000</f>
        <v>-73.956318999999993</v>
      </c>
      <c r="O596">
        <f t="shared" ca="1" si="148"/>
        <v>7.234375212829371</v>
      </c>
      <c r="P596" t="str">
        <f t="shared" ca="1" si="149"/>
        <v>Completed</v>
      </c>
      <c r="Q596">
        <f t="shared" ca="1" si="142"/>
        <v>3</v>
      </c>
      <c r="R596">
        <f t="shared" ca="1" si="150"/>
        <v>10</v>
      </c>
      <c r="S596">
        <f t="shared" ca="1" si="143"/>
        <v>5</v>
      </c>
      <c r="T596" t="str">
        <f t="shared" ca="1" si="144"/>
        <v>Great Comment 4</v>
      </c>
      <c r="U596">
        <f t="shared" ca="1" si="145"/>
        <v>66</v>
      </c>
    </row>
    <row r="597" spans="1:21" x14ac:dyDescent="0.25">
      <c r="A597" t="str">
        <f t="shared" si="138"/>
        <v>NYC10595</v>
      </c>
      <c r="B597" t="s">
        <v>37</v>
      </c>
      <c r="C597" s="2">
        <f t="shared" ca="1" si="146"/>
        <v>41830</v>
      </c>
      <c r="D597" s="3">
        <f t="shared" ca="1" si="139"/>
        <v>0.72777777777777775</v>
      </c>
      <c r="E597" s="3">
        <f t="shared" ca="1" si="147"/>
        <v>0.75208333333333333</v>
      </c>
      <c r="F597" s="4" t="s">
        <v>78</v>
      </c>
      <c r="G597" s="4" t="s">
        <v>88</v>
      </c>
      <c r="H597" t="str">
        <f t="shared" ca="1" si="140"/>
        <v>Luxury</v>
      </c>
      <c r="I597" t="str">
        <f t="shared" ca="1" si="141"/>
        <v>NYCLuxury 1</v>
      </c>
      <c r="J597" t="str">
        <f t="shared" ca="1" si="137"/>
        <v>NYC Driver18</v>
      </c>
      <c r="K597">
        <f ca="1">(Sheet2!$B$9+RANDBETWEEN(0,Sheet2!$B$8-Sheet2!$B$9))/1000000</f>
        <v>40.705371</v>
      </c>
      <c r="L597">
        <f ca="1">(Sheet2!$C$9+RANDBETWEEN(0,ABS(Sheet2!$C$8)-ABS(Sheet2!$C$9)))/1000000</f>
        <v>-74.000788999999997</v>
      </c>
      <c r="M597">
        <f ca="1">(Sheet2!$B$3+RANDBETWEEN(0,Sheet2!$B$2-Sheet2!$B$3))/1000000</f>
        <v>40.774388000000002</v>
      </c>
      <c r="N597">
        <f ca="1">(Sheet2!$C$3+RANDBETWEEN(0,ABS(Sheet2!$C$2)-ABS(Sheet2!$C$3)))/1000000</f>
        <v>-73.950515999999993</v>
      </c>
      <c r="O597">
        <f t="shared" ca="1" si="148"/>
        <v>8.5385717880685412</v>
      </c>
      <c r="P597" t="str">
        <f t="shared" ca="1" si="149"/>
        <v>Not completed</v>
      </c>
      <c r="Q597">
        <f t="shared" ca="1" si="142"/>
        <v>3</v>
      </c>
      <c r="R597">
        <f t="shared" ca="1" si="150"/>
        <v>10</v>
      </c>
      <c r="S597">
        <f t="shared" ca="1" si="143"/>
        <v>3</v>
      </c>
      <c r="T597" t="str">
        <f t="shared" ca="1" si="144"/>
        <v>Standard Comment 2</v>
      </c>
      <c r="U597">
        <f t="shared" ca="1" si="145"/>
        <v>87</v>
      </c>
    </row>
    <row r="598" spans="1:21" x14ac:dyDescent="0.25">
      <c r="A598" t="str">
        <f t="shared" si="138"/>
        <v>NYC10596</v>
      </c>
      <c r="B598" t="s">
        <v>37</v>
      </c>
      <c r="C598" s="2">
        <f t="shared" ca="1" si="146"/>
        <v>41712</v>
      </c>
      <c r="D598" s="3">
        <f t="shared" ca="1" si="139"/>
        <v>0.94374999999999998</v>
      </c>
      <c r="E598" s="3">
        <f t="shared" ca="1" si="147"/>
        <v>0.96736111111111112</v>
      </c>
      <c r="F598" s="4" t="s">
        <v>78</v>
      </c>
      <c r="G598" s="4" t="s">
        <v>88</v>
      </c>
      <c r="H598" t="str">
        <f t="shared" ca="1" si="140"/>
        <v>Van</v>
      </c>
      <c r="I598" t="str">
        <f t="shared" ca="1" si="141"/>
        <v>NYCVan 1</v>
      </c>
      <c r="J598" t="str">
        <f t="shared" ca="1" si="137"/>
        <v>NYC Driver10</v>
      </c>
      <c r="K598">
        <f ca="1">(Sheet2!$B$9+RANDBETWEEN(0,Sheet2!$B$8-Sheet2!$B$9))/1000000</f>
        <v>40.712932000000002</v>
      </c>
      <c r="L598">
        <f ca="1">(Sheet2!$C$9+RANDBETWEEN(0,ABS(Sheet2!$C$8)-ABS(Sheet2!$C$9)))/1000000</f>
        <v>-73.995552000000004</v>
      </c>
      <c r="M598">
        <f ca="1">(Sheet2!$B$3+RANDBETWEEN(0,Sheet2!$B$2-Sheet2!$B$3))/1000000</f>
        <v>40.777172</v>
      </c>
      <c r="N598">
        <f ca="1">(Sheet2!$C$3+RANDBETWEEN(0,ABS(Sheet2!$C$2)-ABS(Sheet2!$C$3)))/1000000</f>
        <v>-73.955248999999995</v>
      </c>
      <c r="O598">
        <f t="shared" ca="1" si="148"/>
        <v>7.5836069314014427</v>
      </c>
      <c r="P598" t="str">
        <f t="shared" ca="1" si="149"/>
        <v>Completed</v>
      </c>
      <c r="Q598">
        <f t="shared" ca="1" si="142"/>
        <v>3</v>
      </c>
      <c r="R598">
        <f t="shared" ca="1" si="150"/>
        <v>5</v>
      </c>
      <c r="S598">
        <f t="shared" ca="1" si="143"/>
        <v>5</v>
      </c>
      <c r="T598" t="str">
        <f t="shared" ca="1" si="144"/>
        <v>Great Comment 4</v>
      </c>
      <c r="U598">
        <f t="shared" ca="1" si="145"/>
        <v>89</v>
      </c>
    </row>
    <row r="599" spans="1:21" x14ac:dyDescent="0.25">
      <c r="A599" t="str">
        <f t="shared" si="138"/>
        <v>NYC10597</v>
      </c>
      <c r="B599" t="s">
        <v>37</v>
      </c>
      <c r="C599" s="2">
        <f t="shared" ca="1" si="146"/>
        <v>41823</v>
      </c>
      <c r="D599" s="3">
        <f t="shared" ca="1" si="139"/>
        <v>0.86249999999999993</v>
      </c>
      <c r="E599" s="3">
        <f t="shared" ca="1" si="147"/>
        <v>0.88958333333333328</v>
      </c>
      <c r="F599" s="4" t="s">
        <v>78</v>
      </c>
      <c r="G599" s="4" t="s">
        <v>88</v>
      </c>
      <c r="H599" t="str">
        <f t="shared" ca="1" si="140"/>
        <v>Standard</v>
      </c>
      <c r="I599" t="str">
        <f t="shared" ca="1" si="141"/>
        <v>NYCStandard 1</v>
      </c>
      <c r="J599" t="str">
        <f t="shared" ca="1" si="137"/>
        <v>NYC Driver8</v>
      </c>
      <c r="K599">
        <f ca="1">(Sheet2!$B$9+RANDBETWEEN(0,Sheet2!$B$8-Sheet2!$B$9))/1000000</f>
        <v>40.707518</v>
      </c>
      <c r="L599">
        <f ca="1">(Sheet2!$C$9+RANDBETWEEN(0,ABS(Sheet2!$C$8)-ABS(Sheet2!$C$9)))/1000000</f>
        <v>-74.002474000000007</v>
      </c>
      <c r="M599">
        <f ca="1">(Sheet2!$B$3+RANDBETWEEN(0,Sheet2!$B$2-Sheet2!$B$3))/1000000</f>
        <v>40.780290000000001</v>
      </c>
      <c r="N599">
        <f ca="1">(Sheet2!$C$3+RANDBETWEEN(0,ABS(Sheet2!$C$2)-ABS(Sheet2!$C$3)))/1000000</f>
        <v>-73.947877000000005</v>
      </c>
      <c r="O599">
        <f t="shared" ca="1" si="148"/>
        <v>9.0975801139643728</v>
      </c>
      <c r="P599" t="str">
        <f t="shared" ca="1" si="149"/>
        <v>Cancelled</v>
      </c>
      <c r="Q599">
        <f t="shared" ca="1" si="142"/>
        <v>3</v>
      </c>
      <c r="R599">
        <f t="shared" ca="1" si="150"/>
        <v>0</v>
      </c>
      <c r="S599">
        <f t="shared" ca="1" si="143"/>
        <v>4</v>
      </c>
      <c r="T599" t="str">
        <f t="shared" ca="1" si="144"/>
        <v>Great Comment 1</v>
      </c>
      <c r="U599">
        <f t="shared" ca="1" si="145"/>
        <v>74</v>
      </c>
    </row>
    <row r="600" spans="1:21" x14ac:dyDescent="0.25">
      <c r="A600" t="str">
        <f t="shared" si="138"/>
        <v>NYC10598</v>
      </c>
      <c r="B600" t="s">
        <v>37</v>
      </c>
      <c r="C600" s="2">
        <f t="shared" ca="1" si="146"/>
        <v>41832</v>
      </c>
      <c r="D600" s="3">
        <f t="shared" ca="1" si="139"/>
        <v>0.68958333333333333</v>
      </c>
      <c r="E600" s="3">
        <f t="shared" ca="1" si="147"/>
        <v>0.70763888888888893</v>
      </c>
      <c r="F600" s="4" t="s">
        <v>78</v>
      </c>
      <c r="G600" s="4" t="s">
        <v>88</v>
      </c>
      <c r="H600" t="str">
        <f t="shared" ca="1" si="140"/>
        <v>Van</v>
      </c>
      <c r="I600" t="str">
        <f t="shared" ca="1" si="141"/>
        <v>NYCVan 2</v>
      </c>
      <c r="J600" t="str">
        <f t="shared" ca="1" si="137"/>
        <v>NYC Driver19</v>
      </c>
      <c r="K600">
        <f ca="1">(Sheet2!$B$9+RANDBETWEEN(0,Sheet2!$B$8-Sheet2!$B$9))/1000000</f>
        <v>40.706501000000003</v>
      </c>
      <c r="L600">
        <f ca="1">(Sheet2!$C$9+RANDBETWEEN(0,ABS(Sheet2!$C$8)-ABS(Sheet2!$C$9)))/1000000</f>
        <v>-73.995808999999994</v>
      </c>
      <c r="M600">
        <f ca="1">(Sheet2!$B$3+RANDBETWEEN(0,Sheet2!$B$2-Sheet2!$B$3))/1000000</f>
        <v>40.776144000000002</v>
      </c>
      <c r="N600">
        <f ca="1">(Sheet2!$C$3+RANDBETWEEN(0,ABS(Sheet2!$C$2)-ABS(Sheet2!$C$3)))/1000000</f>
        <v>-73.949900999999997</v>
      </c>
      <c r="O600">
        <f t="shared" ca="1" si="148"/>
        <v>8.3412780273768607</v>
      </c>
      <c r="P600" t="str">
        <f t="shared" ca="1" si="149"/>
        <v>Completed</v>
      </c>
      <c r="Q600">
        <f t="shared" ca="1" si="142"/>
        <v>3</v>
      </c>
      <c r="R600">
        <f t="shared" ca="1" si="150"/>
        <v>5</v>
      </c>
      <c r="S600">
        <f t="shared" ca="1" si="143"/>
        <v>5</v>
      </c>
      <c r="T600" t="str">
        <f t="shared" ca="1" si="144"/>
        <v>Great Comment 5</v>
      </c>
      <c r="U600">
        <f t="shared" ca="1" si="145"/>
        <v>50</v>
      </c>
    </row>
    <row r="601" spans="1:21" x14ac:dyDescent="0.25">
      <c r="A601" t="str">
        <f t="shared" si="138"/>
        <v>NYC10599</v>
      </c>
      <c r="B601" t="s">
        <v>37</v>
      </c>
      <c r="C601" s="2">
        <f t="shared" ca="1" si="146"/>
        <v>41727</v>
      </c>
      <c r="D601" s="3">
        <f t="shared" ca="1" si="139"/>
        <v>0.7895833333333333</v>
      </c>
      <c r="E601" s="3">
        <f t="shared" ca="1" si="147"/>
        <v>0.81041666666666667</v>
      </c>
      <c r="F601" s="4" t="s">
        <v>78</v>
      </c>
      <c r="G601" s="4" t="s">
        <v>88</v>
      </c>
      <c r="H601" t="str">
        <f t="shared" ca="1" si="140"/>
        <v>Standard</v>
      </c>
      <c r="I601" t="str">
        <f t="shared" ca="1" si="141"/>
        <v>NYCStandard 2</v>
      </c>
      <c r="J601" t="str">
        <f t="shared" ca="1" si="137"/>
        <v>NYC Driver7</v>
      </c>
      <c r="K601">
        <f ca="1">(Sheet2!$B$9+RANDBETWEEN(0,Sheet2!$B$8-Sheet2!$B$9))/1000000</f>
        <v>40.710366999999998</v>
      </c>
      <c r="L601">
        <f ca="1">(Sheet2!$C$9+RANDBETWEEN(0,ABS(Sheet2!$C$8)-ABS(Sheet2!$C$9)))/1000000</f>
        <v>-73.997359000000003</v>
      </c>
      <c r="M601">
        <f ca="1">(Sheet2!$B$3+RANDBETWEEN(0,Sheet2!$B$2-Sheet2!$B$3))/1000000</f>
        <v>40.779482999999999</v>
      </c>
      <c r="N601">
        <f ca="1">(Sheet2!$C$3+RANDBETWEEN(0,ABS(Sheet2!$C$2)-ABS(Sheet2!$C$3)))/1000000</f>
        <v>-73.946950000000001</v>
      </c>
      <c r="O601">
        <f t="shared" ca="1" si="148"/>
        <v>8.5545828285194592</v>
      </c>
      <c r="P601" t="str">
        <f t="shared" ca="1" si="149"/>
        <v>Completed</v>
      </c>
      <c r="Q601">
        <f t="shared" ca="1" si="142"/>
        <v>3</v>
      </c>
      <c r="R601">
        <f t="shared" ca="1" si="150"/>
        <v>0</v>
      </c>
      <c r="S601">
        <f t="shared" ca="1" si="143"/>
        <v>4</v>
      </c>
      <c r="T601" t="str">
        <f t="shared" ca="1" si="144"/>
        <v>Great Comment 5</v>
      </c>
      <c r="U601">
        <f t="shared" ca="1" si="145"/>
        <v>65</v>
      </c>
    </row>
    <row r="602" spans="1:21" x14ac:dyDescent="0.25">
      <c r="A602" t="str">
        <f t="shared" si="138"/>
        <v>NYC10600</v>
      </c>
      <c r="B602" t="s">
        <v>37</v>
      </c>
      <c r="C602" s="2">
        <f t="shared" ca="1" si="146"/>
        <v>41766</v>
      </c>
      <c r="D602" s="3">
        <f t="shared" ca="1" si="139"/>
        <v>0.57847222222222217</v>
      </c>
      <c r="E602" s="3">
        <f t="shared" ca="1" si="147"/>
        <v>0.59930555555555554</v>
      </c>
      <c r="F602" s="4" t="s">
        <v>78</v>
      </c>
      <c r="G602" s="4" t="s">
        <v>88</v>
      </c>
      <c r="H602" t="str">
        <f t="shared" ca="1" si="140"/>
        <v>Standard</v>
      </c>
      <c r="I602" t="str">
        <f t="shared" ca="1" si="141"/>
        <v>NYCStandard 1</v>
      </c>
      <c r="J602" t="str">
        <f t="shared" ca="1" si="137"/>
        <v>NYC Driver20</v>
      </c>
      <c r="K602">
        <f ca="1">(Sheet2!$B$9+RANDBETWEEN(0,Sheet2!$B$8-Sheet2!$B$9))/1000000</f>
        <v>40.709541999999999</v>
      </c>
      <c r="L602">
        <f ca="1">(Sheet2!$C$9+RANDBETWEEN(0,ABS(Sheet2!$C$8)-ABS(Sheet2!$C$9)))/1000000</f>
        <v>-73.993737999999993</v>
      </c>
      <c r="M602">
        <f ca="1">(Sheet2!$B$3+RANDBETWEEN(0,Sheet2!$B$2-Sheet2!$B$3))/1000000</f>
        <v>40.775402999999997</v>
      </c>
      <c r="N602">
        <f ca="1">(Sheet2!$C$3+RANDBETWEEN(0,ABS(Sheet2!$C$2)-ABS(Sheet2!$C$3)))/1000000</f>
        <v>-73.950203999999999</v>
      </c>
      <c r="O602">
        <f t="shared" ca="1" si="148"/>
        <v>7.8948593888681762</v>
      </c>
      <c r="P602" t="str">
        <f t="shared" ca="1" si="149"/>
        <v>Completed</v>
      </c>
      <c r="Q602">
        <f t="shared" ca="1" si="142"/>
        <v>2</v>
      </c>
      <c r="R602">
        <f t="shared" ca="1" si="150"/>
        <v>0</v>
      </c>
      <c r="S602">
        <f t="shared" ca="1" si="143"/>
        <v>5</v>
      </c>
      <c r="T602" t="str">
        <f t="shared" ca="1" si="144"/>
        <v>Great Comment 2</v>
      </c>
      <c r="U602">
        <f t="shared" ca="1" si="145"/>
        <v>63</v>
      </c>
    </row>
    <row r="603" spans="1:21" x14ac:dyDescent="0.25">
      <c r="A603" t="str">
        <f t="shared" si="138"/>
        <v>NYC10601</v>
      </c>
      <c r="B603" t="s">
        <v>37</v>
      </c>
      <c r="C603" s="2">
        <f t="shared" ca="1" si="146"/>
        <v>41776</v>
      </c>
      <c r="D603" s="3">
        <f t="shared" ca="1" si="139"/>
        <v>0.50138888888888888</v>
      </c>
      <c r="E603" s="3">
        <f t="shared" ca="1" si="147"/>
        <v>0.52152777777777781</v>
      </c>
      <c r="F603" s="4" t="s">
        <v>78</v>
      </c>
      <c r="G603" s="4" t="s">
        <v>88</v>
      </c>
      <c r="H603" t="str">
        <f t="shared" ca="1" si="140"/>
        <v>Standard</v>
      </c>
      <c r="I603" t="str">
        <f t="shared" ca="1" si="141"/>
        <v>NYCStandard 1</v>
      </c>
      <c r="J603" t="str">
        <f t="shared" ca="1" si="137"/>
        <v>NYC Driver15</v>
      </c>
      <c r="K603">
        <f ca="1">(Sheet2!$B$9+RANDBETWEEN(0,Sheet2!$B$8-Sheet2!$B$9))/1000000</f>
        <v>40.710397</v>
      </c>
      <c r="L603">
        <f ca="1">(Sheet2!$C$9+RANDBETWEEN(0,ABS(Sheet2!$C$8)-ABS(Sheet2!$C$9)))/1000000</f>
        <v>-73.999836000000002</v>
      </c>
      <c r="M603">
        <f ca="1">(Sheet2!$B$3+RANDBETWEEN(0,Sheet2!$B$2-Sheet2!$B$3))/1000000</f>
        <v>40.778815000000002</v>
      </c>
      <c r="N603">
        <f ca="1">(Sheet2!$C$3+RANDBETWEEN(0,ABS(Sheet2!$C$2)-ABS(Sheet2!$C$3)))/1000000</f>
        <v>-73.944501000000002</v>
      </c>
      <c r="O603">
        <f t="shared" ca="1" si="148"/>
        <v>8.7994232475770833</v>
      </c>
      <c r="P603" t="str">
        <f t="shared" ca="1" si="149"/>
        <v>Completed</v>
      </c>
      <c r="Q603">
        <f t="shared" ca="1" si="142"/>
        <v>2</v>
      </c>
      <c r="R603">
        <f t="shared" ca="1" si="150"/>
        <v>0</v>
      </c>
      <c r="S603">
        <f t="shared" ca="1" si="143"/>
        <v>4</v>
      </c>
      <c r="T603" t="str">
        <f t="shared" ca="1" si="144"/>
        <v>Great Comment 4</v>
      </c>
      <c r="U603">
        <f t="shared" ca="1" si="145"/>
        <v>43</v>
      </c>
    </row>
    <row r="604" spans="1:21" x14ac:dyDescent="0.25">
      <c r="A604" t="str">
        <f t="shared" si="138"/>
        <v>NYC10602</v>
      </c>
      <c r="B604" t="s">
        <v>37</v>
      </c>
      <c r="C604" s="2">
        <f t="shared" ca="1" si="146"/>
        <v>41780</v>
      </c>
      <c r="D604" s="3">
        <f t="shared" ca="1" si="139"/>
        <v>0.4548611111111111</v>
      </c>
      <c r="E604" s="3">
        <f t="shared" ca="1" si="147"/>
        <v>0.47569444444444442</v>
      </c>
      <c r="F604" s="4" t="s">
        <v>78</v>
      </c>
      <c r="G604" s="4" t="s">
        <v>88</v>
      </c>
      <c r="H604" t="str">
        <f t="shared" ca="1" si="140"/>
        <v>Van</v>
      </c>
      <c r="I604" t="str">
        <f t="shared" ca="1" si="141"/>
        <v>NYCVan 2</v>
      </c>
      <c r="J604" t="str">
        <f t="shared" ca="1" si="137"/>
        <v>NYC Driver12</v>
      </c>
      <c r="K604">
        <f ca="1">(Sheet2!$B$9+RANDBETWEEN(0,Sheet2!$B$8-Sheet2!$B$9))/1000000</f>
        <v>40.710411999999998</v>
      </c>
      <c r="L604">
        <f ca="1">(Sheet2!$C$9+RANDBETWEEN(0,ABS(Sheet2!$C$8)-ABS(Sheet2!$C$9)))/1000000</f>
        <v>-73.996159000000006</v>
      </c>
      <c r="M604">
        <f ca="1">(Sheet2!$B$3+RANDBETWEEN(0,Sheet2!$B$2-Sheet2!$B$3))/1000000</f>
        <v>40.778562000000001</v>
      </c>
      <c r="N604">
        <f ca="1">(Sheet2!$C$3+RANDBETWEEN(0,ABS(Sheet2!$C$2)-ABS(Sheet2!$C$3)))/1000000</f>
        <v>-73.945323999999999</v>
      </c>
      <c r="O604">
        <f t="shared" ca="1" si="148"/>
        <v>8.5021289833782223</v>
      </c>
      <c r="P604" t="str">
        <f t="shared" ca="1" si="149"/>
        <v>Not completed</v>
      </c>
      <c r="Q604">
        <f t="shared" ca="1" si="142"/>
        <v>2</v>
      </c>
      <c r="R604">
        <f t="shared" ca="1" si="150"/>
        <v>5</v>
      </c>
      <c r="S604">
        <f t="shared" ca="1" si="143"/>
        <v>4</v>
      </c>
      <c r="T604" t="str">
        <f t="shared" ca="1" si="144"/>
        <v>Great Comment 2</v>
      </c>
      <c r="U604">
        <f t="shared" ca="1" si="145"/>
        <v>30</v>
      </c>
    </row>
    <row r="605" spans="1:21" x14ac:dyDescent="0.25">
      <c r="A605" t="str">
        <f t="shared" si="138"/>
        <v>NYC10603</v>
      </c>
      <c r="B605" t="s">
        <v>37</v>
      </c>
      <c r="C605" s="2">
        <f t="shared" ca="1" si="146"/>
        <v>41826</v>
      </c>
      <c r="D605" s="3">
        <f t="shared" ca="1" si="139"/>
        <v>0.65277777777777779</v>
      </c>
      <c r="E605" s="3">
        <f t="shared" ca="1" si="147"/>
        <v>0.67222222222222228</v>
      </c>
      <c r="F605" s="4" t="s">
        <v>78</v>
      </c>
      <c r="G605" s="4" t="s">
        <v>88</v>
      </c>
      <c r="H605" t="str">
        <f t="shared" ca="1" si="140"/>
        <v>Standard</v>
      </c>
      <c r="I605" t="str">
        <f t="shared" ca="1" si="141"/>
        <v>NYCStandard 3</v>
      </c>
      <c r="J605" t="str">
        <f t="shared" ca="1" si="137"/>
        <v>NYC Driver17</v>
      </c>
      <c r="K605">
        <f ca="1">(Sheet2!$B$9+RANDBETWEEN(0,Sheet2!$B$8-Sheet2!$B$9))/1000000</f>
        <v>40.707259000000001</v>
      </c>
      <c r="L605">
        <f ca="1">(Sheet2!$C$9+RANDBETWEEN(0,ABS(Sheet2!$C$8)-ABS(Sheet2!$C$9)))/1000000</f>
        <v>-73.998289999999997</v>
      </c>
      <c r="M605">
        <f ca="1">(Sheet2!$B$3+RANDBETWEEN(0,Sheet2!$B$2-Sheet2!$B$3))/1000000</f>
        <v>40.762887999999997</v>
      </c>
      <c r="N605">
        <f ca="1">(Sheet2!$C$3+RANDBETWEEN(0,ABS(Sheet2!$C$2)-ABS(Sheet2!$C$3)))/1000000</f>
        <v>-73.959782000000004</v>
      </c>
      <c r="O605">
        <f t="shared" ca="1" si="148"/>
        <v>6.7656867389792739</v>
      </c>
      <c r="P605" t="str">
        <f t="shared" ca="1" si="149"/>
        <v>Completed</v>
      </c>
      <c r="Q605">
        <f t="shared" ca="1" si="142"/>
        <v>2</v>
      </c>
      <c r="R605">
        <f t="shared" ca="1" si="150"/>
        <v>0</v>
      </c>
      <c r="S605">
        <f t="shared" ca="1" si="143"/>
        <v>5</v>
      </c>
      <c r="T605" t="str">
        <f t="shared" ca="1" si="144"/>
        <v>Great Comment 5</v>
      </c>
      <c r="U605">
        <f t="shared" ca="1" si="145"/>
        <v>46</v>
      </c>
    </row>
    <row r="606" spans="1:21" x14ac:dyDescent="0.25">
      <c r="A606" t="str">
        <f t="shared" si="138"/>
        <v>NYC10604</v>
      </c>
      <c r="B606" t="s">
        <v>37</v>
      </c>
      <c r="C606" s="2">
        <f t="shared" ca="1" si="146"/>
        <v>41754</v>
      </c>
      <c r="D606" s="3">
        <f t="shared" ca="1" si="139"/>
        <v>0.45</v>
      </c>
      <c r="E606" s="3">
        <f t="shared" ca="1" si="147"/>
        <v>0.47083333333333333</v>
      </c>
      <c r="F606" s="4" t="s">
        <v>32</v>
      </c>
      <c r="G606" s="4" t="s">
        <v>88</v>
      </c>
      <c r="H606" t="str">
        <f t="shared" ca="1" si="140"/>
        <v>Standard</v>
      </c>
      <c r="I606" t="str">
        <f t="shared" ca="1" si="141"/>
        <v>NYCStandard 4</v>
      </c>
      <c r="J606" t="str">
        <f t="shared" ca="1" si="137"/>
        <v>NYC Driver17</v>
      </c>
      <c r="K606">
        <f ca="1">(Sheet2!$B$9+RANDBETWEEN(0,Sheet2!$B$8-Sheet2!$B$9))/1000000</f>
        <v>40.711996999999997</v>
      </c>
      <c r="L606">
        <f ca="1">(Sheet2!$C$9+RANDBETWEEN(0,ABS(Sheet2!$C$8)-ABS(Sheet2!$C$9)))/1000000</f>
        <v>-74.002403999999999</v>
      </c>
      <c r="M606">
        <f ca="1">(Sheet2!$B$3+RANDBETWEEN(0,Sheet2!$B$2-Sheet2!$B$3))/1000000</f>
        <v>40.765312999999999</v>
      </c>
      <c r="N606">
        <f ca="1">(Sheet2!$C$3+RANDBETWEEN(0,ABS(Sheet2!$C$2)-ABS(Sheet2!$C$3)))/1000000</f>
        <v>-73.955288999999993</v>
      </c>
      <c r="O606">
        <f t="shared" ca="1" si="148"/>
        <v>7.1150678710747375</v>
      </c>
      <c r="P606" t="str">
        <f t="shared" ca="1" si="149"/>
        <v>Completed</v>
      </c>
      <c r="Q606">
        <f t="shared" ca="1" si="142"/>
        <v>2</v>
      </c>
      <c r="R606">
        <f t="shared" ca="1" si="150"/>
        <v>0</v>
      </c>
      <c r="S606">
        <f t="shared" ca="1" si="143"/>
        <v>4</v>
      </c>
      <c r="T606" t="str">
        <f t="shared" ca="1" si="144"/>
        <v>Great Comment 3</v>
      </c>
      <c r="U606">
        <f t="shared" ca="1" si="145"/>
        <v>33</v>
      </c>
    </row>
    <row r="607" spans="1:21" x14ac:dyDescent="0.25">
      <c r="A607" t="str">
        <f t="shared" si="138"/>
        <v>NYC10605</v>
      </c>
      <c r="B607" t="s">
        <v>37</v>
      </c>
      <c r="C607" s="2">
        <f t="shared" ca="1" si="146"/>
        <v>41794</v>
      </c>
      <c r="D607" s="3">
        <f t="shared" ca="1" si="139"/>
        <v>0.84861111111111109</v>
      </c>
      <c r="E607" s="3">
        <f t="shared" ca="1" si="147"/>
        <v>0.86458333333333337</v>
      </c>
      <c r="F607" s="4" t="s">
        <v>32</v>
      </c>
      <c r="G607" s="4" t="s">
        <v>88</v>
      </c>
      <c r="H607" t="str">
        <f t="shared" ca="1" si="140"/>
        <v>Standard</v>
      </c>
      <c r="I607" t="str">
        <f t="shared" ca="1" si="141"/>
        <v>NYCStandard 4</v>
      </c>
      <c r="J607" t="str">
        <f t="shared" ca="1" si="137"/>
        <v>NYC Driver10</v>
      </c>
      <c r="K607">
        <f ca="1">(Sheet2!$B$9+RANDBETWEEN(0,Sheet2!$B$8-Sheet2!$B$9))/1000000</f>
        <v>40.712986000000001</v>
      </c>
      <c r="L607">
        <f ca="1">(Sheet2!$C$9+RANDBETWEEN(0,ABS(Sheet2!$C$8)-ABS(Sheet2!$C$9)))/1000000</f>
        <v>-73.999682000000007</v>
      </c>
      <c r="M607">
        <f ca="1">(Sheet2!$B$3+RANDBETWEEN(0,Sheet2!$B$2-Sheet2!$B$3))/1000000</f>
        <v>40.764387999999997</v>
      </c>
      <c r="N607">
        <f ca="1">(Sheet2!$C$3+RANDBETWEEN(0,ABS(Sheet2!$C$2)-ABS(Sheet2!$C$3)))/1000000</f>
        <v>-73.960228999999998</v>
      </c>
      <c r="O607">
        <f t="shared" ca="1" si="148"/>
        <v>6.479741362894047</v>
      </c>
      <c r="P607" t="str">
        <f t="shared" ca="1" si="149"/>
        <v>Completed</v>
      </c>
      <c r="Q607">
        <f t="shared" ca="1" si="142"/>
        <v>3</v>
      </c>
      <c r="R607">
        <f t="shared" ca="1" si="150"/>
        <v>0</v>
      </c>
      <c r="S607">
        <f t="shared" ca="1" si="143"/>
        <v>5</v>
      </c>
      <c r="T607" t="str">
        <f t="shared" ca="1" si="144"/>
        <v>Great Comment 4</v>
      </c>
      <c r="U607">
        <f t="shared" ca="1" si="145"/>
        <v>83</v>
      </c>
    </row>
    <row r="608" spans="1:21" x14ac:dyDescent="0.25">
      <c r="A608" t="str">
        <f t="shared" si="138"/>
        <v>NYC10606</v>
      </c>
      <c r="B608" t="s">
        <v>37</v>
      </c>
      <c r="C608" s="2">
        <f t="shared" ca="1" si="146"/>
        <v>41823</v>
      </c>
      <c r="D608" s="3">
        <f t="shared" ca="1" si="139"/>
        <v>0.32291666666666669</v>
      </c>
      <c r="E608" s="3">
        <f t="shared" ca="1" si="147"/>
        <v>0.33333333333333337</v>
      </c>
      <c r="F608" s="4" t="s">
        <v>32</v>
      </c>
      <c r="G608" s="4" t="s">
        <v>88</v>
      </c>
      <c r="H608" t="str">
        <f t="shared" ca="1" si="140"/>
        <v>Standard</v>
      </c>
      <c r="I608" t="str">
        <f t="shared" ca="1" si="141"/>
        <v>NYCStandard 3</v>
      </c>
      <c r="J608" t="str">
        <f t="shared" ca="1" si="137"/>
        <v>NYC Driver15</v>
      </c>
      <c r="K608">
        <f ca="1">(Sheet2!$B$3+RANDBETWEEN(0,Sheet2!$B$2-Sheet2!$B$3))/1000000</f>
        <v>40.770105999999998</v>
      </c>
      <c r="L608">
        <f ca="1">(Sheet2!$C$3+RANDBETWEEN(0,ABS(Sheet2!$C$2)-ABS(Sheet2!$C$3)))/1000000</f>
        <v>-73.956811999999999</v>
      </c>
      <c r="M608">
        <f ca="1">(Sheet2!$B$6+RANDBETWEEN(0,Sheet2!$B$5-Sheet2!$B$6))/1000000</f>
        <v>40.735211</v>
      </c>
      <c r="N608">
        <f ca="1">(Sheet2!$C$6+RANDBETWEEN(0,ABS(Sheet2!$C$5)-ABS(Sheet2!$C$6)))/1000000</f>
        <v>-73.953826000000007</v>
      </c>
      <c r="O608">
        <f t="shared" ca="1" si="148"/>
        <v>3.5022524480682429</v>
      </c>
      <c r="P608" t="str">
        <f t="shared" ca="1" si="149"/>
        <v>Completed</v>
      </c>
      <c r="Q608">
        <f t="shared" ca="1" si="142"/>
        <v>3</v>
      </c>
      <c r="R608">
        <f t="shared" ca="1" si="150"/>
        <v>0</v>
      </c>
      <c r="S608">
        <f t="shared" ca="1" si="143"/>
        <v>5</v>
      </c>
      <c r="T608" t="str">
        <f t="shared" ca="1" si="144"/>
        <v>Great Comment 4</v>
      </c>
      <c r="U608">
        <f t="shared" ca="1" si="145"/>
        <v>12</v>
      </c>
    </row>
    <row r="609" spans="1:21" x14ac:dyDescent="0.25">
      <c r="A609" t="str">
        <f t="shared" si="138"/>
        <v>NYC10607</v>
      </c>
      <c r="B609" t="s">
        <v>37</v>
      </c>
      <c r="C609" s="2">
        <f t="shared" ca="1" si="146"/>
        <v>41718</v>
      </c>
      <c r="D609" s="3">
        <f t="shared" ca="1" si="139"/>
        <v>0.64861111111111114</v>
      </c>
      <c r="E609" s="3">
        <f t="shared" ca="1" si="147"/>
        <v>0.65625</v>
      </c>
      <c r="F609" s="4" t="s">
        <v>32</v>
      </c>
      <c r="G609" s="4" t="s">
        <v>88</v>
      </c>
      <c r="H609" t="str">
        <f t="shared" ca="1" si="140"/>
        <v>Standard</v>
      </c>
      <c r="I609" t="str">
        <f t="shared" ca="1" si="141"/>
        <v>NYCStandard 2</v>
      </c>
      <c r="J609" t="str">
        <f t="shared" ca="1" si="137"/>
        <v>NYC Driver13</v>
      </c>
      <c r="K609">
        <f ca="1">(Sheet2!$B$3+RANDBETWEEN(0,Sheet2!$B$2-Sheet2!$B$3))/1000000</f>
        <v>40.775936999999999</v>
      </c>
      <c r="L609">
        <f ca="1">(Sheet2!$C$3+RANDBETWEEN(0,ABS(Sheet2!$C$2)-ABS(Sheet2!$C$3)))/1000000</f>
        <v>-73.949663000000001</v>
      </c>
      <c r="M609">
        <f ca="1">(Sheet2!$B$6+RANDBETWEEN(0,Sheet2!$B$5-Sheet2!$B$6))/1000000</f>
        <v>40.740143000000003</v>
      </c>
      <c r="N609">
        <f ca="1">(Sheet2!$C$6+RANDBETWEEN(0,ABS(Sheet2!$C$5)-ABS(Sheet2!$C$6)))/1000000</f>
        <v>-73.953447999999995</v>
      </c>
      <c r="O609">
        <f t="shared" ca="1" si="148"/>
        <v>3.5993564160832974</v>
      </c>
      <c r="P609" t="str">
        <f t="shared" ca="1" si="149"/>
        <v>Not completed</v>
      </c>
      <c r="Q609">
        <f t="shared" ca="1" si="142"/>
        <v>2</v>
      </c>
      <c r="R609">
        <f t="shared" ca="1" si="150"/>
        <v>0</v>
      </c>
      <c r="S609">
        <f t="shared" ca="1" si="143"/>
        <v>5</v>
      </c>
      <c r="T609" t="str">
        <f t="shared" ca="1" si="144"/>
        <v>Great Comment 5</v>
      </c>
      <c r="U609">
        <f t="shared" ca="1" si="145"/>
        <v>52</v>
      </c>
    </row>
    <row r="610" spans="1:21" x14ac:dyDescent="0.25">
      <c r="A610" t="str">
        <f t="shared" si="138"/>
        <v>NYC10608</v>
      </c>
      <c r="B610" t="s">
        <v>37</v>
      </c>
      <c r="C610" s="2">
        <f t="shared" ca="1" si="146"/>
        <v>41813</v>
      </c>
      <c r="D610" s="3">
        <f t="shared" ca="1" si="139"/>
        <v>0.40902777777777777</v>
      </c>
      <c r="E610" s="3">
        <f t="shared" ca="1" si="147"/>
        <v>0.41875000000000001</v>
      </c>
      <c r="F610" s="4" t="s">
        <v>32</v>
      </c>
      <c r="G610" s="4" t="s">
        <v>88</v>
      </c>
      <c r="H610" t="str">
        <f t="shared" ca="1" si="140"/>
        <v>Standard</v>
      </c>
      <c r="I610" t="str">
        <f t="shared" ca="1" si="141"/>
        <v>NYCStandard 3</v>
      </c>
      <c r="J610" t="str">
        <f t="shared" ca="1" si="137"/>
        <v>NYC Driver12</v>
      </c>
      <c r="K610">
        <f ca="1">(Sheet2!$B$3+RANDBETWEEN(0,Sheet2!$B$2-Sheet2!$B$3))/1000000</f>
        <v>40.768385000000002</v>
      </c>
      <c r="L610">
        <f ca="1">(Sheet2!$C$3+RANDBETWEEN(0,ABS(Sheet2!$C$2)-ABS(Sheet2!$C$3)))/1000000</f>
        <v>-73.947236000000004</v>
      </c>
      <c r="M610">
        <f ca="1">(Sheet2!$B$6+RANDBETWEEN(0,Sheet2!$B$5-Sheet2!$B$6))/1000000</f>
        <v>40.732039</v>
      </c>
      <c r="N610">
        <f ca="1">(Sheet2!$C$6+RANDBETWEEN(0,ABS(Sheet2!$C$5)-ABS(Sheet2!$C$6)))/1000000</f>
        <v>-73.967686999999998</v>
      </c>
      <c r="O610">
        <f t="shared" ca="1" si="148"/>
        <v>4.1704617454186055</v>
      </c>
      <c r="P610" t="str">
        <f t="shared" ca="1" si="149"/>
        <v>Completed</v>
      </c>
      <c r="Q610">
        <f t="shared" ca="1" si="142"/>
        <v>3</v>
      </c>
      <c r="R610">
        <f t="shared" ca="1" si="150"/>
        <v>0</v>
      </c>
      <c r="S610">
        <f t="shared" ca="1" si="143"/>
        <v>3</v>
      </c>
      <c r="T610" t="str">
        <f t="shared" ca="1" si="144"/>
        <v>Standard Comment 2</v>
      </c>
      <c r="U610">
        <f t="shared" ca="1" si="145"/>
        <v>23</v>
      </c>
    </row>
    <row r="611" spans="1:21" x14ac:dyDescent="0.25">
      <c r="A611" t="str">
        <f t="shared" si="138"/>
        <v>NYC10609</v>
      </c>
      <c r="B611" t="s">
        <v>37</v>
      </c>
      <c r="C611" s="2">
        <f t="shared" ca="1" si="146"/>
        <v>41738</v>
      </c>
      <c r="D611" s="3">
        <f t="shared" ca="1" si="139"/>
        <v>0.76874999999999993</v>
      </c>
      <c r="E611" s="3">
        <f t="shared" ca="1" si="147"/>
        <v>0.77499999999999991</v>
      </c>
      <c r="F611" s="4" t="s">
        <v>32</v>
      </c>
      <c r="G611" s="4" t="s">
        <v>88</v>
      </c>
      <c r="H611" t="str">
        <f t="shared" ca="1" si="140"/>
        <v>Standard</v>
      </c>
      <c r="I611" t="str">
        <f t="shared" ca="1" si="141"/>
        <v>NYCStandard 3</v>
      </c>
      <c r="J611" t="str">
        <f t="shared" ca="1" si="137"/>
        <v>NYC Driver19</v>
      </c>
      <c r="K611">
        <f ca="1">(Sheet2!$B$3+RANDBETWEEN(0,Sheet2!$B$2-Sheet2!$B$3))/1000000</f>
        <v>40.762991999999997</v>
      </c>
      <c r="L611">
        <f ca="1">(Sheet2!$C$3+RANDBETWEEN(0,ABS(Sheet2!$C$2)-ABS(Sheet2!$C$3)))/1000000</f>
        <v>-73.957053000000002</v>
      </c>
      <c r="M611">
        <f ca="1">(Sheet2!$B$6+RANDBETWEEN(0,Sheet2!$B$5-Sheet2!$B$6))/1000000</f>
        <v>40.735236999999998</v>
      </c>
      <c r="N611">
        <f ca="1">(Sheet2!$C$6+RANDBETWEEN(0,ABS(Sheet2!$C$5)-ABS(Sheet2!$C$6)))/1000000</f>
        <v>-73.968061000000006</v>
      </c>
      <c r="O611">
        <f t="shared" ca="1" si="148"/>
        <v>2.9858266677756093</v>
      </c>
      <c r="P611" t="str">
        <f t="shared" ca="1" si="149"/>
        <v>Completed</v>
      </c>
      <c r="Q611">
        <f t="shared" ca="1" si="142"/>
        <v>3</v>
      </c>
      <c r="R611">
        <f t="shared" ca="1" si="150"/>
        <v>0</v>
      </c>
      <c r="S611">
        <f t="shared" ca="1" si="143"/>
        <v>5</v>
      </c>
      <c r="T611" t="str">
        <f t="shared" ca="1" si="144"/>
        <v>Great Comment 1</v>
      </c>
      <c r="U611">
        <f t="shared" ca="1" si="145"/>
        <v>68</v>
      </c>
    </row>
    <row r="612" spans="1:21" x14ac:dyDescent="0.25">
      <c r="A612" t="str">
        <f t="shared" si="138"/>
        <v>NYC10610</v>
      </c>
      <c r="B612" t="s">
        <v>37</v>
      </c>
      <c r="C612" s="2">
        <f t="shared" ca="1" si="146"/>
        <v>41746</v>
      </c>
      <c r="D612" s="3">
        <f t="shared" ca="1" si="139"/>
        <v>0.3979166666666667</v>
      </c>
      <c r="E612" s="3">
        <f t="shared" ca="1" si="147"/>
        <v>0.40625000000000006</v>
      </c>
      <c r="F612" s="4" t="s">
        <v>32</v>
      </c>
      <c r="G612" s="4" t="s">
        <v>88</v>
      </c>
      <c r="H612" t="str">
        <f t="shared" ca="1" si="140"/>
        <v>Standard</v>
      </c>
      <c r="I612" t="str">
        <f t="shared" ca="1" si="141"/>
        <v>NYCStandard 2</v>
      </c>
      <c r="J612" t="str">
        <f t="shared" ca="1" si="137"/>
        <v>NYC Driver14</v>
      </c>
      <c r="K612">
        <f ca="1">(Sheet2!$B$3+RANDBETWEEN(0,Sheet2!$B$2-Sheet2!$B$3))/1000000</f>
        <v>40.766527000000004</v>
      </c>
      <c r="L612">
        <f ca="1">(Sheet2!$C$3+RANDBETWEEN(0,ABS(Sheet2!$C$2)-ABS(Sheet2!$C$3)))/1000000</f>
        <v>-73.945659000000006</v>
      </c>
      <c r="M612">
        <f ca="1">(Sheet2!$B$6+RANDBETWEEN(0,Sheet2!$B$5-Sheet2!$B$6))/1000000</f>
        <v>40.740023000000001</v>
      </c>
      <c r="N612">
        <f ca="1">(Sheet2!$C$6+RANDBETWEEN(0,ABS(Sheet2!$C$5)-ABS(Sheet2!$C$6)))/1000000</f>
        <v>-73.963357000000002</v>
      </c>
      <c r="O612">
        <f t="shared" ca="1" si="148"/>
        <v>3.1869753999678125</v>
      </c>
      <c r="P612" t="str">
        <f t="shared" ca="1" si="149"/>
        <v>Completed</v>
      </c>
      <c r="Q612">
        <f t="shared" ca="1" si="142"/>
        <v>3</v>
      </c>
      <c r="R612">
        <f t="shared" ca="1" si="150"/>
        <v>0</v>
      </c>
      <c r="S612">
        <f t="shared" ca="1" si="143"/>
        <v>5</v>
      </c>
      <c r="T612" t="str">
        <f t="shared" ca="1" si="144"/>
        <v>Great Comment 4</v>
      </c>
      <c r="U612">
        <f t="shared" ca="1" si="145"/>
        <v>33</v>
      </c>
    </row>
    <row r="613" spans="1:21" x14ac:dyDescent="0.25">
      <c r="A613" t="str">
        <f t="shared" si="138"/>
        <v>NYC10611</v>
      </c>
      <c r="B613" t="s">
        <v>37</v>
      </c>
      <c r="C613" s="2">
        <f t="shared" ca="1" si="146"/>
        <v>41778</v>
      </c>
      <c r="D613" s="3">
        <f t="shared" ca="1" si="139"/>
        <v>0.73333333333333339</v>
      </c>
      <c r="E613" s="3">
        <f t="shared" ca="1" si="147"/>
        <v>0.74236111111111114</v>
      </c>
      <c r="F613" s="4" t="s">
        <v>32</v>
      </c>
      <c r="G613" s="4" t="s">
        <v>88</v>
      </c>
      <c r="H613" t="str">
        <f t="shared" ca="1" si="140"/>
        <v>Luxury</v>
      </c>
      <c r="I613" t="str">
        <f t="shared" ca="1" si="141"/>
        <v>NYCLuxury 1</v>
      </c>
      <c r="J613" t="str">
        <f t="shared" ca="1" si="137"/>
        <v>NYC Driver18</v>
      </c>
      <c r="K613">
        <f ca="1">(Sheet2!$B$3+RANDBETWEEN(0,Sheet2!$B$2-Sheet2!$B$3))/1000000</f>
        <v>40.769742999999998</v>
      </c>
      <c r="L613">
        <f ca="1">(Sheet2!$C$3+RANDBETWEEN(0,ABS(Sheet2!$C$2)-ABS(Sheet2!$C$3)))/1000000</f>
        <v>-73.961434999999994</v>
      </c>
      <c r="M613">
        <f ca="1">(Sheet2!$B$6+RANDBETWEEN(0,Sheet2!$B$5-Sheet2!$B$6))/1000000</f>
        <v>40.740180000000002</v>
      </c>
      <c r="N613">
        <f ca="1">(Sheet2!$C$6+RANDBETWEEN(0,ABS(Sheet2!$C$5)-ABS(Sheet2!$C$6)))/1000000</f>
        <v>-73.950006000000002</v>
      </c>
      <c r="O613">
        <f t="shared" ca="1" si="148"/>
        <v>3.1695315268979423</v>
      </c>
      <c r="P613" t="str">
        <f t="shared" ca="1" si="149"/>
        <v>Completed</v>
      </c>
      <c r="Q613">
        <f t="shared" ca="1" si="142"/>
        <v>3</v>
      </c>
      <c r="R613">
        <f t="shared" ca="1" si="150"/>
        <v>10</v>
      </c>
      <c r="S613">
        <f t="shared" ca="1" si="143"/>
        <v>4</v>
      </c>
      <c r="T613" t="str">
        <f t="shared" ca="1" si="144"/>
        <v>Great Comment 1</v>
      </c>
      <c r="U613">
        <f t="shared" ca="1" si="145"/>
        <v>71</v>
      </c>
    </row>
    <row r="614" spans="1:21" x14ac:dyDescent="0.25">
      <c r="A614" t="str">
        <f t="shared" si="138"/>
        <v>NYC10612</v>
      </c>
      <c r="B614" t="s">
        <v>37</v>
      </c>
      <c r="C614" s="2">
        <f t="shared" ca="1" si="146"/>
        <v>41761</v>
      </c>
      <c r="D614" s="3">
        <f t="shared" ca="1" si="139"/>
        <v>0.34861111111111115</v>
      </c>
      <c r="E614" s="3">
        <f t="shared" ca="1" si="147"/>
        <v>0.35763888888888895</v>
      </c>
      <c r="F614" s="4" t="s">
        <v>32</v>
      </c>
      <c r="G614" s="4" t="s">
        <v>88</v>
      </c>
      <c r="H614" t="str">
        <f t="shared" ca="1" si="140"/>
        <v>Standard</v>
      </c>
      <c r="I614" t="str">
        <f t="shared" ca="1" si="141"/>
        <v>NYCStandard 4</v>
      </c>
      <c r="J614" t="str">
        <f t="shared" ca="1" si="137"/>
        <v>NYC Driver3</v>
      </c>
      <c r="K614">
        <f ca="1">(Sheet2!$B$3+RANDBETWEEN(0,Sheet2!$B$2-Sheet2!$B$3))/1000000</f>
        <v>40.763340999999997</v>
      </c>
      <c r="L614">
        <f ca="1">(Sheet2!$C$3+RANDBETWEEN(0,ABS(Sheet2!$C$2)-ABS(Sheet2!$C$3)))/1000000</f>
        <v>-73.948860999999994</v>
      </c>
      <c r="M614">
        <f ca="1">(Sheet2!$B$6+RANDBETWEEN(0,Sheet2!$B$5-Sheet2!$B$6))/1000000</f>
        <v>40.730567000000001</v>
      </c>
      <c r="N614">
        <f ca="1">(Sheet2!$C$6+RANDBETWEEN(0,ABS(Sheet2!$C$5)-ABS(Sheet2!$C$6)))/1000000</f>
        <v>-73.953449000000006</v>
      </c>
      <c r="O614">
        <f t="shared" ca="1" si="148"/>
        <v>3.3093576718148796</v>
      </c>
      <c r="P614" t="str">
        <f t="shared" ca="1" si="149"/>
        <v>Completed</v>
      </c>
      <c r="Q614">
        <f t="shared" ca="1" si="142"/>
        <v>3</v>
      </c>
      <c r="R614">
        <f t="shared" ca="1" si="150"/>
        <v>0</v>
      </c>
      <c r="S614">
        <f t="shared" ca="1" si="143"/>
        <v>3</v>
      </c>
      <c r="T614" t="str">
        <f t="shared" ca="1" si="144"/>
        <v>Standard Comment 1</v>
      </c>
      <c r="U614">
        <f t="shared" ca="1" si="145"/>
        <v>19</v>
      </c>
    </row>
    <row r="615" spans="1:21" x14ac:dyDescent="0.25">
      <c r="A615" t="str">
        <f t="shared" si="138"/>
        <v>NYC10613</v>
      </c>
      <c r="B615" t="s">
        <v>37</v>
      </c>
      <c r="C615" s="2">
        <f t="shared" ca="1" si="146"/>
        <v>41807</v>
      </c>
      <c r="D615" s="3">
        <f t="shared" ca="1" si="139"/>
        <v>0.66388888888888886</v>
      </c>
      <c r="E615" s="3">
        <f t="shared" ca="1" si="147"/>
        <v>0.67291666666666661</v>
      </c>
      <c r="F615" s="4" t="s">
        <v>79</v>
      </c>
      <c r="G615" s="4" t="s">
        <v>88</v>
      </c>
      <c r="H615" t="str">
        <f t="shared" ca="1" si="140"/>
        <v>Standard</v>
      </c>
      <c r="I615" t="str">
        <f t="shared" ca="1" si="141"/>
        <v>NYCStandard 2</v>
      </c>
      <c r="J615" t="str">
        <f t="shared" ca="1" si="137"/>
        <v>NYC Driver16</v>
      </c>
      <c r="K615">
        <f ca="1">(Sheet2!$B$3+RANDBETWEEN(0,Sheet2!$B$2-Sheet2!$B$3))/1000000</f>
        <v>40.778357999999997</v>
      </c>
      <c r="L615">
        <f ca="1">(Sheet2!$C$3+RANDBETWEEN(0,ABS(Sheet2!$C$2)-ABS(Sheet2!$C$3)))/1000000</f>
        <v>-73.962277</v>
      </c>
      <c r="M615">
        <f ca="1">(Sheet2!$B$6+RANDBETWEEN(0,Sheet2!$B$5-Sheet2!$B$6))/1000000</f>
        <v>40.743133</v>
      </c>
      <c r="N615">
        <f ca="1">(Sheet2!$C$6+RANDBETWEEN(0,ABS(Sheet2!$C$5)-ABS(Sheet2!$C$6)))/1000000</f>
        <v>-73.971224000000007</v>
      </c>
      <c r="O615">
        <f t="shared" ca="1" si="148"/>
        <v>3.6343492319808783</v>
      </c>
      <c r="P615" t="str">
        <f t="shared" ca="1" si="149"/>
        <v>Completed</v>
      </c>
      <c r="Q615">
        <f t="shared" ca="1" si="142"/>
        <v>2</v>
      </c>
      <c r="R615">
        <f t="shared" ca="1" si="150"/>
        <v>0</v>
      </c>
      <c r="S615">
        <f t="shared" ca="1" si="143"/>
        <v>5</v>
      </c>
      <c r="T615" t="str">
        <f t="shared" ca="1" si="144"/>
        <v>Great Comment 4</v>
      </c>
      <c r="U615">
        <f t="shared" ca="1" si="145"/>
        <v>51</v>
      </c>
    </row>
    <row r="616" spans="1:21" x14ac:dyDescent="0.25">
      <c r="A616" t="str">
        <f t="shared" si="138"/>
        <v>NYC10614</v>
      </c>
      <c r="B616" t="s">
        <v>37</v>
      </c>
      <c r="C616" s="2">
        <f t="shared" ca="1" si="146"/>
        <v>41833</v>
      </c>
      <c r="D616" s="3">
        <f t="shared" ca="1" si="139"/>
        <v>0.36736111111111108</v>
      </c>
      <c r="E616" s="3">
        <f t="shared" ca="1" si="147"/>
        <v>0.37569444444444444</v>
      </c>
      <c r="F616" s="4" t="s">
        <v>79</v>
      </c>
      <c r="G616" s="4" t="s">
        <v>88</v>
      </c>
      <c r="H616" t="str">
        <f t="shared" ca="1" si="140"/>
        <v>Van</v>
      </c>
      <c r="I616" t="str">
        <f t="shared" ca="1" si="141"/>
        <v>NYCVan 2</v>
      </c>
      <c r="J616" t="str">
        <f t="shared" ca="1" si="137"/>
        <v>NYC Driver13</v>
      </c>
      <c r="K616">
        <f ca="1">(Sheet2!$B$3+RANDBETWEEN(0,Sheet2!$B$2-Sheet2!$B$3))/1000000</f>
        <v>40.770902</v>
      </c>
      <c r="L616">
        <f ca="1">(Sheet2!$C$3+RANDBETWEEN(0,ABS(Sheet2!$C$2)-ABS(Sheet2!$C$3)))/1000000</f>
        <v>-73.945290999999997</v>
      </c>
      <c r="M616">
        <f ca="1">(Sheet2!$B$6+RANDBETWEEN(0,Sheet2!$B$5-Sheet2!$B$6))/1000000</f>
        <v>40.743738999999998</v>
      </c>
      <c r="N616">
        <f ca="1">(Sheet2!$C$6+RANDBETWEEN(0,ABS(Sheet2!$C$5)-ABS(Sheet2!$C$6)))/1000000</f>
        <v>-73.967310999999995</v>
      </c>
      <c r="O616">
        <f t="shared" ca="1" si="148"/>
        <v>3.4967255668696677</v>
      </c>
      <c r="P616" t="str">
        <f t="shared" ca="1" si="149"/>
        <v>Completed</v>
      </c>
      <c r="Q616">
        <f t="shared" ca="1" si="142"/>
        <v>3</v>
      </c>
      <c r="R616">
        <f t="shared" ca="1" si="150"/>
        <v>5</v>
      </c>
      <c r="S616">
        <f t="shared" ca="1" si="143"/>
        <v>5</v>
      </c>
      <c r="T616" t="str">
        <f t="shared" ca="1" si="144"/>
        <v>Great Comment 5</v>
      </c>
      <c r="U616">
        <f t="shared" ca="1" si="145"/>
        <v>18</v>
      </c>
    </row>
    <row r="617" spans="1:21" x14ac:dyDescent="0.25">
      <c r="A617" t="str">
        <f t="shared" si="138"/>
        <v>NYC10615</v>
      </c>
      <c r="B617" t="s">
        <v>37</v>
      </c>
      <c r="C617" s="2">
        <f t="shared" ca="1" si="146"/>
        <v>41812</v>
      </c>
      <c r="D617" s="3">
        <f t="shared" ca="1" si="139"/>
        <v>0.62569444444444444</v>
      </c>
      <c r="E617" s="3">
        <f t="shared" ca="1" si="147"/>
        <v>0.63680555555555551</v>
      </c>
      <c r="F617" s="4" t="s">
        <v>79</v>
      </c>
      <c r="G617" s="4" t="s">
        <v>88</v>
      </c>
      <c r="H617" t="str">
        <f t="shared" ca="1" si="140"/>
        <v>Van</v>
      </c>
      <c r="I617" t="str">
        <f t="shared" ca="1" si="141"/>
        <v>NYCVan 2</v>
      </c>
      <c r="J617" t="str">
        <f t="shared" ca="1" si="137"/>
        <v>NYC Driver2</v>
      </c>
      <c r="K617">
        <f ca="1">(Sheet2!$B$3+RANDBETWEEN(0,Sheet2!$B$2-Sheet2!$B$3))/1000000</f>
        <v>40.777532000000001</v>
      </c>
      <c r="L617">
        <f ca="1">(Sheet2!$C$3+RANDBETWEEN(0,ABS(Sheet2!$C$2)-ABS(Sheet2!$C$3)))/1000000</f>
        <v>-73.960963000000007</v>
      </c>
      <c r="M617">
        <f ca="1">(Sheet2!$B$6+RANDBETWEEN(0,Sheet2!$B$5-Sheet2!$B$6))/1000000</f>
        <v>40.738818999999999</v>
      </c>
      <c r="N617">
        <f ca="1">(Sheet2!$C$6+RANDBETWEEN(0,ABS(Sheet2!$C$5)-ABS(Sheet2!$C$6)))/1000000</f>
        <v>-73.970905999999999</v>
      </c>
      <c r="O617">
        <f t="shared" ca="1" si="148"/>
        <v>3.9969483584354704</v>
      </c>
      <c r="P617" t="str">
        <f t="shared" ca="1" si="149"/>
        <v>Not completed</v>
      </c>
      <c r="Q617">
        <f t="shared" ca="1" si="142"/>
        <v>2</v>
      </c>
      <c r="R617">
        <f t="shared" ca="1" si="150"/>
        <v>5</v>
      </c>
      <c r="S617">
        <f t="shared" ca="1" si="143"/>
        <v>5</v>
      </c>
      <c r="T617" t="str">
        <f t="shared" ca="1" si="144"/>
        <v>Great Comment 3</v>
      </c>
      <c r="U617">
        <f t="shared" ca="1" si="145"/>
        <v>35</v>
      </c>
    </row>
    <row r="618" spans="1:21" x14ac:dyDescent="0.25">
      <c r="A618" t="str">
        <f t="shared" si="138"/>
        <v>NYC10616</v>
      </c>
      <c r="B618" t="s">
        <v>37</v>
      </c>
      <c r="C618" s="2">
        <f t="shared" ca="1" si="146"/>
        <v>41837</v>
      </c>
      <c r="D618" s="3">
        <f t="shared" ca="1" si="139"/>
        <v>0.4152777777777778</v>
      </c>
      <c r="E618" s="3">
        <f t="shared" ca="1" si="147"/>
        <v>0.42152777777777778</v>
      </c>
      <c r="F618" s="4" t="s">
        <v>79</v>
      </c>
      <c r="G618" s="4" t="s">
        <v>88</v>
      </c>
      <c r="H618" t="str">
        <f t="shared" ca="1" si="140"/>
        <v>Van</v>
      </c>
      <c r="I618" t="str">
        <f t="shared" ca="1" si="141"/>
        <v>NYCVan 1</v>
      </c>
      <c r="J618" t="str">
        <f t="shared" ca="1" si="137"/>
        <v>NYC Driver3</v>
      </c>
      <c r="K618">
        <f ca="1">(Sheet2!$B$3+RANDBETWEEN(0,Sheet2!$B$2-Sheet2!$B$3))/1000000</f>
        <v>40.774045000000001</v>
      </c>
      <c r="L618">
        <f ca="1">(Sheet2!$C$3+RANDBETWEEN(0,ABS(Sheet2!$C$2)-ABS(Sheet2!$C$3)))/1000000</f>
        <v>-73.961224000000001</v>
      </c>
      <c r="M618">
        <f ca="1">(Sheet2!$B$6+RANDBETWEEN(0,Sheet2!$B$5-Sheet2!$B$6))/1000000</f>
        <v>40.744055000000003</v>
      </c>
      <c r="N618">
        <f ca="1">(Sheet2!$C$6+RANDBETWEEN(0,ABS(Sheet2!$C$5)-ABS(Sheet2!$C$6)))/1000000</f>
        <v>-73.952377999999996</v>
      </c>
      <c r="O618">
        <f t="shared" ca="1" si="148"/>
        <v>3.1267424198356983</v>
      </c>
      <c r="P618" t="str">
        <f t="shared" ca="1" si="149"/>
        <v>Completed</v>
      </c>
      <c r="Q618">
        <f t="shared" ca="1" si="142"/>
        <v>3</v>
      </c>
      <c r="R618">
        <f t="shared" ca="1" si="150"/>
        <v>5</v>
      </c>
      <c r="S618">
        <f t="shared" ca="1" si="143"/>
        <v>4</v>
      </c>
      <c r="T618" t="str">
        <f t="shared" ca="1" si="144"/>
        <v>Great Comment 2</v>
      </c>
      <c r="U618">
        <f t="shared" ca="1" si="145"/>
        <v>33</v>
      </c>
    </row>
    <row r="619" spans="1:21" x14ac:dyDescent="0.25">
      <c r="A619" t="str">
        <f t="shared" si="138"/>
        <v>NYC10617</v>
      </c>
      <c r="B619" t="s">
        <v>37</v>
      </c>
      <c r="C619" s="2">
        <f t="shared" ca="1" si="146"/>
        <v>41809</v>
      </c>
      <c r="D619" s="3">
        <f t="shared" ca="1" si="139"/>
        <v>0.72430555555555554</v>
      </c>
      <c r="E619" s="3">
        <f t="shared" ca="1" si="147"/>
        <v>0.73541666666666661</v>
      </c>
      <c r="F619" s="4" t="s">
        <v>79</v>
      </c>
      <c r="G619" s="4" t="s">
        <v>88</v>
      </c>
      <c r="H619" t="str">
        <f t="shared" ca="1" si="140"/>
        <v>Van</v>
      </c>
      <c r="I619" t="str">
        <f t="shared" ca="1" si="141"/>
        <v>NYCVan 1</v>
      </c>
      <c r="J619" t="str">
        <f t="shared" ca="1" si="137"/>
        <v>NYC Driver18</v>
      </c>
      <c r="K619">
        <f ca="1">(Sheet2!$B$3+RANDBETWEEN(0,Sheet2!$B$2-Sheet2!$B$3))/1000000</f>
        <v>40.775573000000001</v>
      </c>
      <c r="L619">
        <f ca="1">(Sheet2!$C$3+RANDBETWEEN(0,ABS(Sheet2!$C$2)-ABS(Sheet2!$C$3)))/1000000</f>
        <v>-73.963283000000004</v>
      </c>
      <c r="M619">
        <f ca="1">(Sheet2!$B$6+RANDBETWEEN(0,Sheet2!$B$5-Sheet2!$B$6))/1000000</f>
        <v>40.733051000000003</v>
      </c>
      <c r="N619">
        <f ca="1">(Sheet2!$C$6+RANDBETWEEN(0,ABS(Sheet2!$C$5)-ABS(Sheet2!$C$6)))/1000000</f>
        <v>-73.973507999999995</v>
      </c>
      <c r="O619">
        <f t="shared" ca="1" si="148"/>
        <v>4.3734095497677776</v>
      </c>
      <c r="P619" t="str">
        <f t="shared" ca="1" si="149"/>
        <v>Completed</v>
      </c>
      <c r="Q619">
        <f t="shared" ca="1" si="142"/>
        <v>3</v>
      </c>
      <c r="R619">
        <f t="shared" ca="1" si="150"/>
        <v>5</v>
      </c>
      <c r="S619">
        <f t="shared" ca="1" si="143"/>
        <v>4</v>
      </c>
      <c r="T619" t="str">
        <f t="shared" ca="1" si="144"/>
        <v>Great Comment 5</v>
      </c>
      <c r="U619">
        <f t="shared" ca="1" si="145"/>
        <v>98</v>
      </c>
    </row>
    <row r="620" spans="1:21" x14ac:dyDescent="0.25">
      <c r="A620" t="str">
        <f t="shared" si="138"/>
        <v>NYC10618</v>
      </c>
      <c r="B620" t="s">
        <v>37</v>
      </c>
      <c r="C620" s="2">
        <f t="shared" ca="1" si="146"/>
        <v>41720</v>
      </c>
      <c r="D620" s="3">
        <f t="shared" ca="1" si="139"/>
        <v>0.6958333333333333</v>
      </c>
      <c r="E620" s="3">
        <f t="shared" ca="1" si="147"/>
        <v>0.70208333333333328</v>
      </c>
      <c r="F620" s="4" t="s">
        <v>79</v>
      </c>
      <c r="G620" s="4" t="s">
        <v>88</v>
      </c>
      <c r="H620" t="str">
        <f t="shared" ca="1" si="140"/>
        <v>Standard</v>
      </c>
      <c r="I620" t="str">
        <f t="shared" ca="1" si="141"/>
        <v>NYCStandard 4</v>
      </c>
      <c r="J620" t="str">
        <f t="shared" ca="1" si="137"/>
        <v>NYC Driver14</v>
      </c>
      <c r="K620">
        <f ca="1">(Sheet2!$B$3+RANDBETWEEN(0,Sheet2!$B$2-Sheet2!$B$3))/1000000</f>
        <v>40.761277999999997</v>
      </c>
      <c r="L620">
        <f ca="1">(Sheet2!$C$3+RANDBETWEEN(0,ABS(Sheet2!$C$2)-ABS(Sheet2!$C$3)))/1000000</f>
        <v>-73.948948000000001</v>
      </c>
      <c r="M620">
        <f ca="1">(Sheet2!$B$6+RANDBETWEEN(0,Sheet2!$B$5-Sheet2!$B$6))/1000000</f>
        <v>40.741146000000001</v>
      </c>
      <c r="N620">
        <f ca="1">(Sheet2!$C$6+RANDBETWEEN(0,ABS(Sheet2!$C$5)-ABS(Sheet2!$C$6)))/1000000</f>
        <v>-73.965477000000007</v>
      </c>
      <c r="O620">
        <f t="shared" ca="1" si="148"/>
        <v>2.604813361836122</v>
      </c>
      <c r="P620" t="str">
        <f t="shared" ca="1" si="149"/>
        <v>Not completed</v>
      </c>
      <c r="Q620">
        <f t="shared" ca="1" si="142"/>
        <v>3</v>
      </c>
      <c r="R620">
        <f t="shared" ca="1" si="150"/>
        <v>0</v>
      </c>
      <c r="S620">
        <f t="shared" ca="1" si="143"/>
        <v>4</v>
      </c>
      <c r="T620" t="str">
        <f t="shared" ca="1" si="144"/>
        <v>Great Comment 2</v>
      </c>
      <c r="U620">
        <f t="shared" ca="1" si="145"/>
        <v>57</v>
      </c>
    </row>
    <row r="621" spans="1:21" x14ac:dyDescent="0.25">
      <c r="A621" t="str">
        <f t="shared" si="138"/>
        <v>NYC10619</v>
      </c>
      <c r="B621" t="s">
        <v>37</v>
      </c>
      <c r="C621" s="2">
        <f t="shared" ca="1" si="146"/>
        <v>41784</v>
      </c>
      <c r="D621" s="3">
        <f t="shared" ca="1" si="139"/>
        <v>0.97777777777777775</v>
      </c>
      <c r="E621" s="3">
        <f t="shared" ca="1" si="147"/>
        <v>0.98541666666666661</v>
      </c>
      <c r="F621" s="4" t="s">
        <v>79</v>
      </c>
      <c r="G621" s="4" t="s">
        <v>88</v>
      </c>
      <c r="H621" t="str">
        <f t="shared" ca="1" si="140"/>
        <v>Van</v>
      </c>
      <c r="I621" t="str">
        <f t="shared" ca="1" si="141"/>
        <v>NYCVan 2</v>
      </c>
      <c r="J621" t="str">
        <f t="shared" ca="1" si="137"/>
        <v>NYC Driver12</v>
      </c>
      <c r="K621">
        <f ca="1">(Sheet2!$B$3+RANDBETWEEN(0,Sheet2!$B$2-Sheet2!$B$3))/1000000</f>
        <v>40.762777999999997</v>
      </c>
      <c r="L621">
        <f ca="1">(Sheet2!$C$3+RANDBETWEEN(0,ABS(Sheet2!$C$2)-ABS(Sheet2!$C$3)))/1000000</f>
        <v>-73.961331999999999</v>
      </c>
      <c r="M621">
        <f ca="1">(Sheet2!$B$6+RANDBETWEEN(0,Sheet2!$B$5-Sheet2!$B$6))/1000000</f>
        <v>40.738809000000003</v>
      </c>
      <c r="N621">
        <f ca="1">(Sheet2!$C$6+RANDBETWEEN(0,ABS(Sheet2!$C$5)-ABS(Sheet2!$C$6)))/1000000</f>
        <v>-73.971540000000005</v>
      </c>
      <c r="O621">
        <f t="shared" ca="1" si="148"/>
        <v>2.6052182730051623</v>
      </c>
      <c r="P621" t="str">
        <f t="shared" ca="1" si="149"/>
        <v>Completed</v>
      </c>
      <c r="Q621">
        <f t="shared" ca="1" si="142"/>
        <v>3</v>
      </c>
      <c r="R621">
        <f t="shared" ca="1" si="150"/>
        <v>5</v>
      </c>
      <c r="S621">
        <f t="shared" ca="1" si="143"/>
        <v>4</v>
      </c>
      <c r="T621" t="str">
        <f t="shared" ca="1" si="144"/>
        <v>Great Comment 2</v>
      </c>
      <c r="U621">
        <f t="shared" ca="1" si="145"/>
        <v>91</v>
      </c>
    </row>
    <row r="622" spans="1:21" x14ac:dyDescent="0.25">
      <c r="A622" t="str">
        <f t="shared" si="138"/>
        <v>NYC10620</v>
      </c>
      <c r="B622" t="s">
        <v>37</v>
      </c>
      <c r="C622" s="2">
        <f t="shared" ca="1" si="146"/>
        <v>41755</v>
      </c>
      <c r="D622" s="3">
        <f t="shared" ca="1" si="139"/>
        <v>0.55625000000000002</v>
      </c>
      <c r="E622" s="3">
        <f t="shared" ca="1" si="147"/>
        <v>0.56319444444444444</v>
      </c>
      <c r="F622" s="4" t="s">
        <v>79</v>
      </c>
      <c r="G622" s="4" t="s">
        <v>88</v>
      </c>
      <c r="H622" t="str">
        <f t="shared" ca="1" si="140"/>
        <v>Standard</v>
      </c>
      <c r="I622" t="str">
        <f t="shared" ca="1" si="141"/>
        <v>NYCStandard 1</v>
      </c>
      <c r="J622" t="str">
        <f t="shared" ca="1" si="137"/>
        <v>NYC Driver7</v>
      </c>
      <c r="K622">
        <f ca="1">(Sheet2!$B$3+RANDBETWEEN(0,Sheet2!$B$2-Sheet2!$B$3))/1000000</f>
        <v>40.771613000000002</v>
      </c>
      <c r="L622">
        <f ca="1">(Sheet2!$C$3+RANDBETWEEN(0,ABS(Sheet2!$C$2)-ABS(Sheet2!$C$3)))/1000000</f>
        <v>-73.947344999999999</v>
      </c>
      <c r="M622">
        <f ca="1">(Sheet2!$B$6+RANDBETWEEN(0,Sheet2!$B$5-Sheet2!$B$6))/1000000</f>
        <v>40.739463999999998</v>
      </c>
      <c r="N622">
        <f ca="1">(Sheet2!$C$6+RANDBETWEEN(0,ABS(Sheet2!$C$5)-ABS(Sheet2!$C$6)))/1000000</f>
        <v>-73.955140999999998</v>
      </c>
      <c r="O622">
        <f t="shared" ca="1" si="148"/>
        <v>3.3080746923248268</v>
      </c>
      <c r="P622" t="str">
        <f t="shared" ca="1" si="149"/>
        <v>Completed</v>
      </c>
      <c r="Q622">
        <f t="shared" ca="1" si="142"/>
        <v>2</v>
      </c>
      <c r="R622">
        <f t="shared" ca="1" si="150"/>
        <v>0</v>
      </c>
      <c r="S622">
        <f t="shared" ca="1" si="143"/>
        <v>4</v>
      </c>
      <c r="T622" t="str">
        <f t="shared" ca="1" si="144"/>
        <v>Great Comment 2</v>
      </c>
      <c r="U622">
        <f t="shared" ca="1" si="145"/>
        <v>43</v>
      </c>
    </row>
    <row r="623" spans="1:21" x14ac:dyDescent="0.25">
      <c r="A623" t="str">
        <f t="shared" si="138"/>
        <v>NYC10621</v>
      </c>
      <c r="B623" t="s">
        <v>37</v>
      </c>
      <c r="C623" s="2">
        <f t="shared" ca="1" si="146"/>
        <v>41741</v>
      </c>
      <c r="D623" s="3">
        <f t="shared" ca="1" si="139"/>
        <v>0.9868055555555556</v>
      </c>
      <c r="E623" s="3">
        <f t="shared" ca="1" si="147"/>
        <v>0.99652777777777779</v>
      </c>
      <c r="F623" s="4" t="s">
        <v>79</v>
      </c>
      <c r="G623" s="4" t="s">
        <v>88</v>
      </c>
      <c r="H623" t="str">
        <f t="shared" ca="1" si="140"/>
        <v>Van</v>
      </c>
      <c r="I623" t="str">
        <f t="shared" ca="1" si="141"/>
        <v>NYCVan 1</v>
      </c>
      <c r="J623" t="str">
        <f t="shared" ca="1" si="137"/>
        <v>NYC Driver16</v>
      </c>
      <c r="K623">
        <f ca="1">(Sheet2!$B$3+RANDBETWEEN(0,Sheet2!$B$2-Sheet2!$B$3))/1000000</f>
        <v>40.777642999999998</v>
      </c>
      <c r="L623">
        <f ca="1">(Sheet2!$C$3+RANDBETWEEN(0,ABS(Sheet2!$C$2)-ABS(Sheet2!$C$3)))/1000000</f>
        <v>-73.951884000000007</v>
      </c>
      <c r="M623">
        <f ca="1">(Sheet2!$B$6+RANDBETWEEN(0,Sheet2!$B$5-Sheet2!$B$6))/1000000</f>
        <v>40.743580000000001</v>
      </c>
      <c r="N623">
        <f ca="1">(Sheet2!$C$6+RANDBETWEEN(0,ABS(Sheet2!$C$5)-ABS(Sheet2!$C$6)))/1000000</f>
        <v>-73.955073999999996</v>
      </c>
      <c r="O623">
        <f t="shared" ca="1" si="148"/>
        <v>3.4212045671079068</v>
      </c>
      <c r="P623" t="str">
        <f t="shared" ca="1" si="149"/>
        <v>Completed</v>
      </c>
      <c r="Q623">
        <f t="shared" ca="1" si="142"/>
        <v>3</v>
      </c>
      <c r="R623">
        <f t="shared" ca="1" si="150"/>
        <v>5</v>
      </c>
      <c r="S623">
        <f t="shared" ca="1" si="143"/>
        <v>5</v>
      </c>
      <c r="T623" t="str">
        <f t="shared" ca="1" si="144"/>
        <v>Great Comment 1</v>
      </c>
      <c r="U623">
        <f t="shared" ca="1" si="145"/>
        <v>75</v>
      </c>
    </row>
    <row r="624" spans="1:21" x14ac:dyDescent="0.25">
      <c r="A624" t="str">
        <f t="shared" si="138"/>
        <v>NYC10622</v>
      </c>
      <c r="B624" t="s">
        <v>37</v>
      </c>
      <c r="C624" s="2">
        <f t="shared" ca="1" si="146"/>
        <v>41710</v>
      </c>
      <c r="D624" s="3">
        <f t="shared" ca="1" si="139"/>
        <v>0.7284722222222223</v>
      </c>
      <c r="E624" s="3">
        <f t="shared" ca="1" si="147"/>
        <v>0.7368055555555556</v>
      </c>
      <c r="F624" s="4" t="s">
        <v>79</v>
      </c>
      <c r="G624" s="4" t="s">
        <v>88</v>
      </c>
      <c r="H624" t="str">
        <f t="shared" ca="1" si="140"/>
        <v>Standard</v>
      </c>
      <c r="I624" t="str">
        <f t="shared" ca="1" si="141"/>
        <v>NYCStandard 2</v>
      </c>
      <c r="J624" t="str">
        <f t="shared" ca="1" si="137"/>
        <v>NYC Driver16</v>
      </c>
      <c r="K624">
        <f ca="1">(Sheet2!$B$3+RANDBETWEEN(0,Sheet2!$B$2-Sheet2!$B$3))/1000000</f>
        <v>40.762113999999997</v>
      </c>
      <c r="L624">
        <f ca="1">(Sheet2!$C$3+RANDBETWEEN(0,ABS(Sheet2!$C$2)-ABS(Sheet2!$C$3)))/1000000</f>
        <v>-73.943539999999999</v>
      </c>
      <c r="M624">
        <f ca="1">(Sheet2!$B$6+RANDBETWEEN(0,Sheet2!$B$5-Sheet2!$B$6))/1000000</f>
        <v>40.743451</v>
      </c>
      <c r="N624">
        <f ca="1">(Sheet2!$C$6+RANDBETWEEN(0,ABS(Sheet2!$C$5)-ABS(Sheet2!$C$6)))/1000000</f>
        <v>-73.966729000000001</v>
      </c>
      <c r="O624">
        <f t="shared" ca="1" si="148"/>
        <v>2.9766378516709082</v>
      </c>
      <c r="P624" t="str">
        <f t="shared" ca="1" si="149"/>
        <v>Not completed</v>
      </c>
      <c r="Q624">
        <f t="shared" ca="1" si="142"/>
        <v>3</v>
      </c>
      <c r="R624">
        <f t="shared" ca="1" si="150"/>
        <v>0</v>
      </c>
      <c r="S624">
        <f t="shared" ca="1" si="143"/>
        <v>5</v>
      </c>
      <c r="T624" t="str">
        <f t="shared" ca="1" si="144"/>
        <v>Great Comment 2</v>
      </c>
      <c r="U624">
        <f t="shared" ca="1" si="145"/>
        <v>87</v>
      </c>
    </row>
    <row r="625" spans="1:21" x14ac:dyDescent="0.25">
      <c r="A625" t="str">
        <f t="shared" si="138"/>
        <v>NYC10623</v>
      </c>
      <c r="B625" t="s">
        <v>37</v>
      </c>
      <c r="C625" s="2">
        <f t="shared" ca="1" si="146"/>
        <v>41749</v>
      </c>
      <c r="D625" s="3">
        <f t="shared" ca="1" si="139"/>
        <v>0.3888888888888889</v>
      </c>
      <c r="E625" s="3">
        <f t="shared" ca="1" si="147"/>
        <v>0.39652777777777776</v>
      </c>
      <c r="F625" s="4" t="s">
        <v>79</v>
      </c>
      <c r="G625" s="4" t="s">
        <v>88</v>
      </c>
      <c r="H625" t="str">
        <f t="shared" ca="1" si="140"/>
        <v>Standard</v>
      </c>
      <c r="I625" t="str">
        <f t="shared" ca="1" si="141"/>
        <v>NYCStandard 2</v>
      </c>
      <c r="J625" t="str">
        <f t="shared" ca="1" si="137"/>
        <v>NYC Driver9</v>
      </c>
      <c r="K625">
        <f ca="1">(Sheet2!$B$3+RANDBETWEEN(0,Sheet2!$B$2-Sheet2!$B$3))/1000000</f>
        <v>40.767918000000002</v>
      </c>
      <c r="L625">
        <f ca="1">(Sheet2!$C$3+RANDBETWEEN(0,ABS(Sheet2!$C$2)-ABS(Sheet2!$C$3)))/1000000</f>
        <v>-73.956030999999996</v>
      </c>
      <c r="M625">
        <f ca="1">(Sheet2!$B$6+RANDBETWEEN(0,Sheet2!$B$5-Sheet2!$B$6))/1000000</f>
        <v>40.731963</v>
      </c>
      <c r="N625">
        <f ca="1">(Sheet2!$C$6+RANDBETWEEN(0,ABS(Sheet2!$C$5)-ABS(Sheet2!$C$6)))/1000000</f>
        <v>-73.956614999999999</v>
      </c>
      <c r="O625">
        <f t="shared" ca="1" si="148"/>
        <v>3.5959742504639829</v>
      </c>
      <c r="P625" t="str">
        <f t="shared" ca="1" si="149"/>
        <v>Completed</v>
      </c>
      <c r="Q625">
        <f t="shared" ca="1" si="142"/>
        <v>3</v>
      </c>
      <c r="R625">
        <f t="shared" ca="1" si="150"/>
        <v>0</v>
      </c>
      <c r="S625">
        <f t="shared" ca="1" si="143"/>
        <v>5</v>
      </c>
      <c r="T625" t="str">
        <f t="shared" ca="1" si="144"/>
        <v>Great Comment 2</v>
      </c>
      <c r="U625">
        <f t="shared" ca="1" si="145"/>
        <v>33</v>
      </c>
    </row>
    <row r="626" spans="1:21" x14ac:dyDescent="0.25">
      <c r="A626" t="str">
        <f t="shared" si="138"/>
        <v>NYC10624</v>
      </c>
      <c r="B626" t="s">
        <v>37</v>
      </c>
      <c r="C626" s="2">
        <f t="shared" ca="1" si="146"/>
        <v>41703</v>
      </c>
      <c r="D626" s="3">
        <f t="shared" ca="1" si="139"/>
        <v>0.50208333333333333</v>
      </c>
      <c r="E626" s="3">
        <f t="shared" ca="1" si="147"/>
        <v>0.5083333333333333</v>
      </c>
      <c r="F626" s="4" t="s">
        <v>79</v>
      </c>
      <c r="G626" s="4" t="s">
        <v>88</v>
      </c>
      <c r="H626" t="str">
        <f t="shared" ca="1" si="140"/>
        <v>Luxury</v>
      </c>
      <c r="I626" t="str">
        <f t="shared" ca="1" si="141"/>
        <v>NYCLuxury 2</v>
      </c>
      <c r="J626" t="str">
        <f t="shared" ca="1" si="137"/>
        <v>NYC Driver16</v>
      </c>
      <c r="K626">
        <f ca="1">(Sheet2!$B$3+RANDBETWEEN(0,Sheet2!$B$2-Sheet2!$B$3))/1000000</f>
        <v>40.769157999999997</v>
      </c>
      <c r="L626">
        <f ca="1">(Sheet2!$C$3+RANDBETWEEN(0,ABS(Sheet2!$C$2)-ABS(Sheet2!$C$3)))/1000000</f>
        <v>-73.962560999999994</v>
      </c>
      <c r="M626">
        <f ca="1">(Sheet2!$B$6+RANDBETWEEN(0,Sheet2!$B$5-Sheet2!$B$6))/1000000</f>
        <v>40.74221</v>
      </c>
      <c r="N626">
        <f ca="1">(Sheet2!$C$6+RANDBETWEEN(0,ABS(Sheet2!$C$5)-ABS(Sheet2!$C$6)))/1000000</f>
        <v>-73.952832999999998</v>
      </c>
      <c r="O626">
        <f t="shared" ca="1" si="148"/>
        <v>2.8650107992815665</v>
      </c>
      <c r="P626" t="str">
        <f t="shared" ca="1" si="149"/>
        <v>Completed</v>
      </c>
      <c r="Q626">
        <f t="shared" ca="1" si="142"/>
        <v>2</v>
      </c>
      <c r="R626">
        <f t="shared" ca="1" si="150"/>
        <v>10</v>
      </c>
      <c r="S626">
        <f t="shared" ca="1" si="143"/>
        <v>5</v>
      </c>
      <c r="T626" t="str">
        <f t="shared" ca="1" si="144"/>
        <v>Great Comment 2</v>
      </c>
      <c r="U626">
        <f t="shared" ca="1" si="145"/>
        <v>40</v>
      </c>
    </row>
    <row r="627" spans="1:21" x14ac:dyDescent="0.25">
      <c r="A627" t="str">
        <f t="shared" si="138"/>
        <v>NYC10625</v>
      </c>
      <c r="B627" t="s">
        <v>37</v>
      </c>
      <c r="C627" s="2">
        <f t="shared" ca="1" si="146"/>
        <v>41798</v>
      </c>
      <c r="D627" s="3">
        <f t="shared" ca="1" si="139"/>
        <v>0.36874999999999997</v>
      </c>
      <c r="E627" s="3">
        <f t="shared" ca="1" si="147"/>
        <v>0.37638888888888883</v>
      </c>
      <c r="F627" s="4" t="s">
        <v>79</v>
      </c>
      <c r="G627" s="4" t="s">
        <v>88</v>
      </c>
      <c r="H627" t="str">
        <f t="shared" ca="1" si="140"/>
        <v>Standard</v>
      </c>
      <c r="I627" t="str">
        <f t="shared" ca="1" si="141"/>
        <v>NYCStandard 1</v>
      </c>
      <c r="J627" t="str">
        <f t="shared" ca="1" si="137"/>
        <v>NYC Driver9</v>
      </c>
      <c r="K627">
        <f ca="1">(Sheet2!$B$6+RANDBETWEEN(0,Sheet2!$B$5-Sheet2!$B$6))/1000000</f>
        <v>40.728915999999998</v>
      </c>
      <c r="L627">
        <f ca="1">(Sheet2!$C$6+RANDBETWEEN(0,ABS(Sheet2!$C$5)-ABS(Sheet2!$C$6)))/1000000</f>
        <v>-73.974104999999994</v>
      </c>
      <c r="M627">
        <f ca="1">(Sheet2!$B$9+RANDBETWEEN(0,Sheet2!$B$8-Sheet2!$B$9))/1000000</f>
        <v>40.705278999999997</v>
      </c>
      <c r="N627">
        <f ca="1">(Sheet2!$C$9+RANDBETWEEN(0,ABS(Sheet2!$C$8)-ABS(Sheet2!$C$9)))/1000000</f>
        <v>-73.996855999999994</v>
      </c>
      <c r="O627">
        <f t="shared" ca="1" si="148"/>
        <v>3.280725178981013</v>
      </c>
      <c r="P627" t="str">
        <f t="shared" ca="1" si="149"/>
        <v>Completed</v>
      </c>
      <c r="Q627">
        <f t="shared" ca="1" si="142"/>
        <v>3</v>
      </c>
      <c r="R627">
        <f t="shared" ca="1" si="150"/>
        <v>0</v>
      </c>
      <c r="S627">
        <f t="shared" ca="1" si="143"/>
        <v>5</v>
      </c>
      <c r="T627" t="str">
        <f t="shared" ca="1" si="144"/>
        <v>Great Comment 3</v>
      </c>
      <c r="U627">
        <f t="shared" ca="1" si="145"/>
        <v>12</v>
      </c>
    </row>
    <row r="628" spans="1:21" x14ac:dyDescent="0.25">
      <c r="A628" t="str">
        <f t="shared" si="138"/>
        <v>NYC10626</v>
      </c>
      <c r="B628" t="s">
        <v>37</v>
      </c>
      <c r="C628" s="2">
        <f t="shared" ca="1" si="146"/>
        <v>41780</v>
      </c>
      <c r="D628" s="3">
        <f t="shared" ca="1" si="139"/>
        <v>0.38611111111111113</v>
      </c>
      <c r="E628" s="3">
        <f t="shared" ca="1" si="147"/>
        <v>0.39583333333333337</v>
      </c>
      <c r="F628" s="4" t="s">
        <v>79</v>
      </c>
      <c r="G628" s="4" t="s">
        <v>88</v>
      </c>
      <c r="H628" t="str">
        <f t="shared" ca="1" si="140"/>
        <v>Standard</v>
      </c>
      <c r="I628" t="str">
        <f t="shared" ca="1" si="141"/>
        <v>NYCStandard 4</v>
      </c>
      <c r="J628" t="str">
        <f t="shared" ca="1" si="137"/>
        <v>NYC Driver19</v>
      </c>
      <c r="K628">
        <f ca="1">(Sheet2!$B$6+RANDBETWEEN(0,Sheet2!$B$5-Sheet2!$B$6))/1000000</f>
        <v>40.738284</v>
      </c>
      <c r="L628">
        <f ca="1">(Sheet2!$C$6+RANDBETWEEN(0,ABS(Sheet2!$C$5)-ABS(Sheet2!$C$6)))/1000000</f>
        <v>-73.969747999999996</v>
      </c>
      <c r="M628">
        <f ca="1">(Sheet2!$B$9+RANDBETWEEN(0,Sheet2!$B$8-Sheet2!$B$9))/1000000</f>
        <v>40.711696000000003</v>
      </c>
      <c r="N628">
        <f ca="1">(Sheet2!$C$9+RANDBETWEEN(0,ABS(Sheet2!$C$8)-ABS(Sheet2!$C$9)))/1000000</f>
        <v>-74.000255999999993</v>
      </c>
      <c r="O628">
        <f t="shared" ca="1" si="148"/>
        <v>4.046800968666485</v>
      </c>
      <c r="P628" t="str">
        <f t="shared" ca="1" si="149"/>
        <v>Not completed</v>
      </c>
      <c r="Q628">
        <f t="shared" ca="1" si="142"/>
        <v>3</v>
      </c>
      <c r="R628">
        <f t="shared" ca="1" si="150"/>
        <v>0</v>
      </c>
      <c r="S628">
        <f t="shared" ca="1" si="143"/>
        <v>4</v>
      </c>
      <c r="T628" t="str">
        <f t="shared" ca="1" si="144"/>
        <v>Great Comment 2</v>
      </c>
      <c r="U628">
        <f t="shared" ca="1" si="145"/>
        <v>33</v>
      </c>
    </row>
    <row r="629" spans="1:21" x14ac:dyDescent="0.25">
      <c r="A629" t="str">
        <f t="shared" si="138"/>
        <v>NYC10627</v>
      </c>
      <c r="B629" t="s">
        <v>37</v>
      </c>
      <c r="C629" s="2">
        <f t="shared" ca="1" si="146"/>
        <v>41731</v>
      </c>
      <c r="D629" s="3">
        <f t="shared" ca="1" si="139"/>
        <v>0.77222222222222225</v>
      </c>
      <c r="E629" s="3">
        <f t="shared" ca="1" si="147"/>
        <v>0.78402777777777777</v>
      </c>
      <c r="F629" s="4" t="s">
        <v>80</v>
      </c>
      <c r="G629" s="4" t="s">
        <v>88</v>
      </c>
      <c r="H629" t="str">
        <f t="shared" ca="1" si="140"/>
        <v>Van</v>
      </c>
      <c r="I629" t="str">
        <f t="shared" ca="1" si="141"/>
        <v>NYCVan 1</v>
      </c>
      <c r="J629" t="str">
        <f t="shared" ca="1" si="137"/>
        <v>NYC Driver10</v>
      </c>
      <c r="K629">
        <f ca="1">(Sheet2!$B$6+RANDBETWEEN(0,Sheet2!$B$5-Sheet2!$B$6))/1000000</f>
        <v>40.741326999999998</v>
      </c>
      <c r="L629">
        <f ca="1">(Sheet2!$C$6+RANDBETWEEN(0,ABS(Sheet2!$C$5)-ABS(Sheet2!$C$6)))/1000000</f>
        <v>-73.971835999999996</v>
      </c>
      <c r="M629">
        <f ca="1">(Sheet2!$B$9+RANDBETWEEN(0,Sheet2!$B$8-Sheet2!$B$9))/1000000</f>
        <v>40.706065000000002</v>
      </c>
      <c r="N629">
        <f ca="1">(Sheet2!$C$9+RANDBETWEEN(0,ABS(Sheet2!$C$8)-ABS(Sheet2!$C$9)))/1000000</f>
        <v>-73.996948000000003</v>
      </c>
      <c r="O629">
        <f t="shared" ca="1" si="148"/>
        <v>4.3289966366353303</v>
      </c>
      <c r="P629" t="str">
        <f t="shared" ca="1" si="149"/>
        <v>Completed</v>
      </c>
      <c r="Q629">
        <f t="shared" ca="1" si="142"/>
        <v>3</v>
      </c>
      <c r="R629">
        <f t="shared" ca="1" si="150"/>
        <v>5</v>
      </c>
      <c r="S629">
        <f t="shared" ca="1" si="143"/>
        <v>5</v>
      </c>
      <c r="T629" t="str">
        <f t="shared" ca="1" si="144"/>
        <v>Great Comment 2</v>
      </c>
      <c r="U629">
        <f t="shared" ca="1" si="145"/>
        <v>98</v>
      </c>
    </row>
    <row r="630" spans="1:21" x14ac:dyDescent="0.25">
      <c r="A630" t="str">
        <f t="shared" si="138"/>
        <v>NYC10628</v>
      </c>
      <c r="B630" t="s">
        <v>37</v>
      </c>
      <c r="C630" s="2">
        <f t="shared" ca="1" si="146"/>
        <v>41814</v>
      </c>
      <c r="D630" s="3">
        <f t="shared" ca="1" si="139"/>
        <v>0.46736111111111112</v>
      </c>
      <c r="E630" s="3">
        <f t="shared" ca="1" si="147"/>
        <v>0.47916666666666669</v>
      </c>
      <c r="F630" s="4" t="s">
        <v>80</v>
      </c>
      <c r="G630" s="4" t="s">
        <v>88</v>
      </c>
      <c r="H630" t="str">
        <f t="shared" ca="1" si="140"/>
        <v>Standard</v>
      </c>
      <c r="I630" t="str">
        <f t="shared" ca="1" si="141"/>
        <v>NYCStandard 4</v>
      </c>
      <c r="J630" t="str">
        <f t="shared" ca="1" si="137"/>
        <v>NYC Driver2</v>
      </c>
      <c r="K630">
        <f ca="1">(Sheet2!$B$6+RANDBETWEEN(0,Sheet2!$B$5-Sheet2!$B$6))/1000000</f>
        <v>40.745171999999997</v>
      </c>
      <c r="L630">
        <f ca="1">(Sheet2!$C$6+RANDBETWEEN(0,ABS(Sheet2!$C$5)-ABS(Sheet2!$C$6)))/1000000</f>
        <v>-73.974498999999994</v>
      </c>
      <c r="M630">
        <f ca="1">(Sheet2!$B$9+RANDBETWEEN(0,Sheet2!$B$8-Sheet2!$B$9))/1000000</f>
        <v>40.708799999999997</v>
      </c>
      <c r="N630">
        <f ca="1">(Sheet2!$C$9+RANDBETWEEN(0,ABS(Sheet2!$C$8)-ABS(Sheet2!$C$9)))/1000000</f>
        <v>-73.997433999999998</v>
      </c>
      <c r="O630">
        <f t="shared" ca="1" si="148"/>
        <v>4.2999262889031016</v>
      </c>
      <c r="P630" t="str">
        <f t="shared" ca="1" si="149"/>
        <v>Completed</v>
      </c>
      <c r="Q630">
        <f t="shared" ca="1" si="142"/>
        <v>2</v>
      </c>
      <c r="R630">
        <f t="shared" ca="1" si="150"/>
        <v>0</v>
      </c>
      <c r="S630">
        <f t="shared" ca="1" si="143"/>
        <v>5</v>
      </c>
      <c r="T630" t="str">
        <f t="shared" ca="1" si="144"/>
        <v>Great Comment 5</v>
      </c>
      <c r="U630">
        <f t="shared" ca="1" si="145"/>
        <v>44</v>
      </c>
    </row>
    <row r="631" spans="1:21" x14ac:dyDescent="0.25">
      <c r="A631" t="str">
        <f t="shared" si="138"/>
        <v>NYC10629</v>
      </c>
      <c r="B631" t="s">
        <v>37</v>
      </c>
      <c r="C631" s="2">
        <f t="shared" ca="1" si="146"/>
        <v>41772</v>
      </c>
      <c r="D631" s="3">
        <f t="shared" ca="1" si="139"/>
        <v>0.61319444444444449</v>
      </c>
      <c r="E631" s="3">
        <f t="shared" ca="1" si="147"/>
        <v>0.625</v>
      </c>
      <c r="F631" s="4" t="s">
        <v>80</v>
      </c>
      <c r="G631" s="4" t="s">
        <v>88</v>
      </c>
      <c r="H631" t="str">
        <f t="shared" ca="1" si="140"/>
        <v>Standard</v>
      </c>
      <c r="I631" t="str">
        <f t="shared" ca="1" si="141"/>
        <v>NYCStandard 1</v>
      </c>
      <c r="J631" t="str">
        <f t="shared" ca="1" si="137"/>
        <v>NYC Driver17</v>
      </c>
      <c r="K631">
        <f ca="1">(Sheet2!$B$6+RANDBETWEEN(0,Sheet2!$B$5-Sheet2!$B$6))/1000000</f>
        <v>40.736721000000003</v>
      </c>
      <c r="L631">
        <f ca="1">(Sheet2!$C$6+RANDBETWEEN(0,ABS(Sheet2!$C$5)-ABS(Sheet2!$C$6)))/1000000</f>
        <v>-73.964696000000004</v>
      </c>
      <c r="M631">
        <f ca="1">(Sheet2!$B$9+RANDBETWEEN(0,Sheet2!$B$8-Sheet2!$B$9))/1000000</f>
        <v>40.711080000000003</v>
      </c>
      <c r="N631">
        <f ca="1">(Sheet2!$C$9+RANDBETWEEN(0,ABS(Sheet2!$C$8)-ABS(Sheet2!$C$9)))/1000000</f>
        <v>-74.002278000000004</v>
      </c>
      <c r="O631">
        <f t="shared" ca="1" si="148"/>
        <v>4.549579766308093</v>
      </c>
      <c r="P631" t="str">
        <f t="shared" ca="1" si="149"/>
        <v>Completed</v>
      </c>
      <c r="Q631">
        <f t="shared" ca="1" si="142"/>
        <v>2</v>
      </c>
      <c r="R631">
        <f t="shared" ca="1" si="150"/>
        <v>0</v>
      </c>
      <c r="S631">
        <f t="shared" ca="1" si="143"/>
        <v>3</v>
      </c>
      <c r="T631" t="str">
        <f t="shared" ca="1" si="144"/>
        <v>Standard Comment 2</v>
      </c>
      <c r="U631">
        <f t="shared" ca="1" si="145"/>
        <v>54</v>
      </c>
    </row>
    <row r="632" spans="1:21" x14ac:dyDescent="0.25">
      <c r="A632" t="str">
        <f t="shared" si="138"/>
        <v>NYC10630</v>
      </c>
      <c r="B632" t="s">
        <v>37</v>
      </c>
      <c r="C632" s="2">
        <f t="shared" ca="1" si="146"/>
        <v>41802</v>
      </c>
      <c r="D632" s="3">
        <f t="shared" ca="1" si="139"/>
        <v>0.99930555555555556</v>
      </c>
      <c r="E632" s="3">
        <f t="shared" ca="1" si="147"/>
        <v>1.007638888888889</v>
      </c>
      <c r="F632" s="4" t="s">
        <v>80</v>
      </c>
      <c r="G632" s="4" t="s">
        <v>88</v>
      </c>
      <c r="H632" t="str">
        <f t="shared" ca="1" si="140"/>
        <v>Standard</v>
      </c>
      <c r="I632" t="str">
        <f t="shared" ca="1" si="141"/>
        <v>NYCStandard 1</v>
      </c>
      <c r="J632" t="str">
        <f t="shared" ca="1" si="137"/>
        <v>NYC Driver9</v>
      </c>
      <c r="K632">
        <f ca="1">(Sheet2!$B$6+RANDBETWEEN(0,Sheet2!$B$5-Sheet2!$B$6))/1000000</f>
        <v>40.732081000000001</v>
      </c>
      <c r="L632">
        <f ca="1">(Sheet2!$C$6+RANDBETWEEN(0,ABS(Sheet2!$C$5)-ABS(Sheet2!$C$6)))/1000000</f>
        <v>-73.975297999999995</v>
      </c>
      <c r="M632">
        <f ca="1">(Sheet2!$B$9+RANDBETWEEN(0,Sheet2!$B$8-Sheet2!$B$9))/1000000</f>
        <v>40.708173000000002</v>
      </c>
      <c r="N632">
        <f ca="1">(Sheet2!$C$9+RANDBETWEEN(0,ABS(Sheet2!$C$8)-ABS(Sheet2!$C$9)))/1000000</f>
        <v>-73.993943999999999</v>
      </c>
      <c r="O632">
        <f t="shared" ca="1" si="148"/>
        <v>3.0319396102165359</v>
      </c>
      <c r="P632" t="str">
        <f t="shared" ca="1" si="149"/>
        <v>Completed</v>
      </c>
      <c r="Q632">
        <f t="shared" ca="1" si="142"/>
        <v>3</v>
      </c>
      <c r="R632">
        <f t="shared" ca="1" si="150"/>
        <v>0</v>
      </c>
      <c r="S632">
        <f t="shared" ca="1" si="143"/>
        <v>4</v>
      </c>
      <c r="T632" t="str">
        <f t="shared" ca="1" si="144"/>
        <v>Great Comment 2</v>
      </c>
      <c r="U632">
        <f t="shared" ca="1" si="145"/>
        <v>68</v>
      </c>
    </row>
    <row r="633" spans="1:21" x14ac:dyDescent="0.25">
      <c r="A633" t="str">
        <f t="shared" si="138"/>
        <v>NYC10631</v>
      </c>
      <c r="B633" t="s">
        <v>37</v>
      </c>
      <c r="C633" s="2">
        <f t="shared" ca="1" si="146"/>
        <v>41796</v>
      </c>
      <c r="D633" s="3">
        <f t="shared" ca="1" si="139"/>
        <v>0.40972222222222227</v>
      </c>
      <c r="E633" s="3">
        <f t="shared" ca="1" si="147"/>
        <v>0.42083333333333339</v>
      </c>
      <c r="F633" s="4" t="s">
        <v>80</v>
      </c>
      <c r="G633" s="4" t="s">
        <v>88</v>
      </c>
      <c r="H633" t="str">
        <f t="shared" ca="1" si="140"/>
        <v>Standard</v>
      </c>
      <c r="I633" t="str">
        <f t="shared" ca="1" si="141"/>
        <v>NYCStandard 2</v>
      </c>
      <c r="J633" t="str">
        <f t="shared" ca="1" si="137"/>
        <v>NYC Driver12</v>
      </c>
      <c r="K633">
        <f ca="1">(Sheet2!$B$6+RANDBETWEEN(0,Sheet2!$B$5-Sheet2!$B$6))/1000000</f>
        <v>40.745120999999997</v>
      </c>
      <c r="L633">
        <f ca="1">(Sheet2!$C$6+RANDBETWEEN(0,ABS(Sheet2!$C$5)-ABS(Sheet2!$C$6)))/1000000</f>
        <v>-73.974717999999996</v>
      </c>
      <c r="M633">
        <f ca="1">(Sheet2!$B$9+RANDBETWEEN(0,Sheet2!$B$8-Sheet2!$B$9))/1000000</f>
        <v>40.708483000000001</v>
      </c>
      <c r="N633">
        <f ca="1">(Sheet2!$C$9+RANDBETWEEN(0,ABS(Sheet2!$C$8)-ABS(Sheet2!$C$9)))/1000000</f>
        <v>-73.993549999999999</v>
      </c>
      <c r="O633">
        <f t="shared" ca="1" si="148"/>
        <v>4.1194505313208944</v>
      </c>
      <c r="P633" t="str">
        <f t="shared" ca="1" si="149"/>
        <v>Completed</v>
      </c>
      <c r="Q633">
        <f t="shared" ca="1" si="142"/>
        <v>3</v>
      </c>
      <c r="R633">
        <f t="shared" ca="1" si="150"/>
        <v>0</v>
      </c>
      <c r="S633">
        <f t="shared" ca="1" si="143"/>
        <v>5</v>
      </c>
      <c r="T633" t="str">
        <f t="shared" ca="1" si="144"/>
        <v>Great Comment 1</v>
      </c>
      <c r="U633">
        <f t="shared" ca="1" si="145"/>
        <v>26</v>
      </c>
    </row>
    <row r="634" spans="1:21" x14ac:dyDescent="0.25">
      <c r="A634" t="str">
        <f t="shared" si="138"/>
        <v>NYC10632</v>
      </c>
      <c r="B634" t="s">
        <v>37</v>
      </c>
      <c r="C634" s="2">
        <f t="shared" ca="1" si="146"/>
        <v>41707</v>
      </c>
      <c r="D634" s="3">
        <f t="shared" ca="1" si="139"/>
        <v>0.48749999999999999</v>
      </c>
      <c r="E634" s="3">
        <f t="shared" ca="1" si="147"/>
        <v>0.50347222222222221</v>
      </c>
      <c r="F634" s="4" t="s">
        <v>80</v>
      </c>
      <c r="G634" s="4" t="s">
        <v>88</v>
      </c>
      <c r="H634" t="str">
        <f t="shared" ca="1" si="140"/>
        <v>Standard</v>
      </c>
      <c r="I634" t="str">
        <f t="shared" ca="1" si="141"/>
        <v>NYCStandard 2</v>
      </c>
      <c r="J634" t="str">
        <f t="shared" ca="1" si="137"/>
        <v>NYC Driver8</v>
      </c>
      <c r="K634">
        <f ca="1">(Sheet2!$B$6+RANDBETWEEN(0,Sheet2!$B$5-Sheet2!$B$6))/1000000</f>
        <v>40.742502000000002</v>
      </c>
      <c r="L634">
        <f ca="1">(Sheet2!$C$6+RANDBETWEEN(0,ABS(Sheet2!$C$5)-ABS(Sheet2!$C$6)))/1000000</f>
        <v>-73.959354000000005</v>
      </c>
      <c r="M634">
        <f ca="1">(Sheet2!$B$9+RANDBETWEEN(0,Sheet2!$B$8-Sheet2!$B$9))/1000000</f>
        <v>40.705983000000003</v>
      </c>
      <c r="N634">
        <f ca="1">(Sheet2!$C$9+RANDBETWEEN(0,ABS(Sheet2!$C$8)-ABS(Sheet2!$C$9)))/1000000</f>
        <v>-74.002223000000001</v>
      </c>
      <c r="O634">
        <f t="shared" ca="1" si="148"/>
        <v>5.6315082544554613</v>
      </c>
      <c r="P634" t="str">
        <f t="shared" ca="1" si="149"/>
        <v>Completed</v>
      </c>
      <c r="Q634">
        <f t="shared" ca="1" si="142"/>
        <v>2</v>
      </c>
      <c r="R634">
        <f t="shared" ca="1" si="150"/>
        <v>0</v>
      </c>
      <c r="S634">
        <f t="shared" ca="1" si="143"/>
        <v>4</v>
      </c>
      <c r="T634" t="str">
        <f t="shared" ca="1" si="144"/>
        <v>Great Comment 3</v>
      </c>
      <c r="U634">
        <f t="shared" ca="1" si="145"/>
        <v>56</v>
      </c>
    </row>
    <row r="635" spans="1:21" x14ac:dyDescent="0.25">
      <c r="A635" t="str">
        <f t="shared" si="138"/>
        <v>NYC10633</v>
      </c>
      <c r="B635" t="s">
        <v>37</v>
      </c>
      <c r="C635" s="2">
        <f t="shared" ca="1" si="146"/>
        <v>41727</v>
      </c>
      <c r="D635" s="3">
        <f t="shared" ca="1" si="139"/>
        <v>0.74930555555555556</v>
      </c>
      <c r="E635" s="3">
        <f t="shared" ca="1" si="147"/>
        <v>0.76111111111111107</v>
      </c>
      <c r="F635" s="4" t="s">
        <v>80</v>
      </c>
      <c r="G635" s="4" t="s">
        <v>88</v>
      </c>
      <c r="H635" t="str">
        <f t="shared" ca="1" si="140"/>
        <v>Standard</v>
      </c>
      <c r="I635" t="str">
        <f t="shared" ca="1" si="141"/>
        <v>NYCStandard 4</v>
      </c>
      <c r="J635" t="str">
        <f t="shared" ca="1" si="137"/>
        <v>NYC Driver9</v>
      </c>
      <c r="K635">
        <f ca="1">(Sheet2!$B$6+RANDBETWEEN(0,Sheet2!$B$5-Sheet2!$B$6))/1000000</f>
        <v>40.738311000000003</v>
      </c>
      <c r="L635">
        <f ca="1">(Sheet2!$C$6+RANDBETWEEN(0,ABS(Sheet2!$C$5)-ABS(Sheet2!$C$6)))/1000000</f>
        <v>-73.965244999999996</v>
      </c>
      <c r="M635">
        <f ca="1">(Sheet2!$B$9+RANDBETWEEN(0,Sheet2!$B$8-Sheet2!$B$9))/1000000</f>
        <v>40.709395999999998</v>
      </c>
      <c r="N635">
        <f ca="1">(Sheet2!$C$9+RANDBETWEEN(0,ABS(Sheet2!$C$8)-ABS(Sheet2!$C$9)))/1000000</f>
        <v>-74.002014000000003</v>
      </c>
      <c r="O635">
        <f t="shared" ca="1" si="148"/>
        <v>4.6776453328571206</v>
      </c>
      <c r="P635" t="str">
        <f t="shared" ca="1" si="149"/>
        <v>Not completed</v>
      </c>
      <c r="Q635">
        <f t="shared" ca="1" si="142"/>
        <v>3</v>
      </c>
      <c r="R635">
        <f t="shared" ca="1" si="150"/>
        <v>0</v>
      </c>
      <c r="S635">
        <f t="shared" ca="1" si="143"/>
        <v>4</v>
      </c>
      <c r="T635" t="str">
        <f t="shared" ca="1" si="144"/>
        <v>Great Comment 3</v>
      </c>
      <c r="U635">
        <f t="shared" ca="1" si="145"/>
        <v>92</v>
      </c>
    </row>
    <row r="636" spans="1:21" x14ac:dyDescent="0.25">
      <c r="A636" t="str">
        <f t="shared" si="138"/>
        <v>NYC10634</v>
      </c>
      <c r="B636" t="s">
        <v>37</v>
      </c>
      <c r="C636" s="2">
        <f t="shared" ca="1" si="146"/>
        <v>41813</v>
      </c>
      <c r="D636" s="3">
        <f t="shared" ca="1" si="139"/>
        <v>0.6118055555555556</v>
      </c>
      <c r="E636" s="3">
        <f t="shared" ca="1" si="147"/>
        <v>0.61944444444444446</v>
      </c>
      <c r="F636" s="4" t="s">
        <v>80</v>
      </c>
      <c r="G636" s="4" t="s">
        <v>88</v>
      </c>
      <c r="H636" t="str">
        <f t="shared" ca="1" si="140"/>
        <v>Van</v>
      </c>
      <c r="I636" t="str">
        <f t="shared" ca="1" si="141"/>
        <v>NYCVan 2</v>
      </c>
      <c r="J636" t="str">
        <f t="shared" ca="1" si="137"/>
        <v>NYC Driver11</v>
      </c>
      <c r="K636">
        <f ca="1">(Sheet2!$B$6+RANDBETWEEN(0,Sheet2!$B$5-Sheet2!$B$6))/1000000</f>
        <v>40.730868000000001</v>
      </c>
      <c r="L636">
        <f ca="1">(Sheet2!$C$6+RANDBETWEEN(0,ABS(Sheet2!$C$5)-ABS(Sheet2!$C$6)))/1000000</f>
        <v>-73.971125000000001</v>
      </c>
      <c r="M636">
        <f ca="1">(Sheet2!$B$9+RANDBETWEEN(0,Sheet2!$B$8-Sheet2!$B$9))/1000000</f>
        <v>40.711246000000003</v>
      </c>
      <c r="N636">
        <f ca="1">(Sheet2!$C$9+RANDBETWEEN(0,ABS(Sheet2!$C$8)-ABS(Sheet2!$C$9)))/1000000</f>
        <v>-73.997328999999993</v>
      </c>
      <c r="O636">
        <f t="shared" ca="1" si="148"/>
        <v>3.273640939382326</v>
      </c>
      <c r="P636" t="str">
        <f t="shared" ca="1" si="149"/>
        <v>Completed</v>
      </c>
      <c r="Q636">
        <f t="shared" ca="1" si="142"/>
        <v>2</v>
      </c>
      <c r="R636">
        <f t="shared" ca="1" si="150"/>
        <v>5</v>
      </c>
      <c r="S636">
        <f t="shared" ca="1" si="143"/>
        <v>4</v>
      </c>
      <c r="T636" t="str">
        <f t="shared" ca="1" si="144"/>
        <v>Great Comment 3</v>
      </c>
      <c r="U636">
        <f t="shared" ca="1" si="145"/>
        <v>61</v>
      </c>
    </row>
    <row r="637" spans="1:21" x14ac:dyDescent="0.25">
      <c r="A637" t="str">
        <f t="shared" si="138"/>
        <v>NYC10635</v>
      </c>
      <c r="B637" t="s">
        <v>37</v>
      </c>
      <c r="C637" s="2">
        <f t="shared" ca="1" si="146"/>
        <v>41783</v>
      </c>
      <c r="D637" s="3">
        <f t="shared" ca="1" si="139"/>
        <v>0.39999999999999997</v>
      </c>
      <c r="E637" s="3">
        <f t="shared" ca="1" si="147"/>
        <v>0.41111111111111109</v>
      </c>
      <c r="F637" s="4" t="s">
        <v>80</v>
      </c>
      <c r="G637" s="4" t="s">
        <v>88</v>
      </c>
      <c r="H637" t="str">
        <f t="shared" ca="1" si="140"/>
        <v>Standard</v>
      </c>
      <c r="I637" t="str">
        <f t="shared" ca="1" si="141"/>
        <v>NYCStandard 2</v>
      </c>
      <c r="J637" t="str">
        <f t="shared" ca="1" si="137"/>
        <v>NYC Driver9</v>
      </c>
      <c r="K637">
        <f ca="1">(Sheet2!$B$6+RANDBETWEEN(0,Sheet2!$B$5-Sheet2!$B$6))/1000000</f>
        <v>40.739308999999999</v>
      </c>
      <c r="L637">
        <f ca="1">(Sheet2!$C$6+RANDBETWEEN(0,ABS(Sheet2!$C$5)-ABS(Sheet2!$C$6)))/1000000</f>
        <v>-73.967321999999996</v>
      </c>
      <c r="M637">
        <f ca="1">(Sheet2!$B$9+RANDBETWEEN(0,Sheet2!$B$8-Sheet2!$B$9))/1000000</f>
        <v>40.711433</v>
      </c>
      <c r="N637">
        <f ca="1">(Sheet2!$C$9+RANDBETWEEN(0,ABS(Sheet2!$C$8)-ABS(Sheet2!$C$9)))/1000000</f>
        <v>-73.993757000000002</v>
      </c>
      <c r="O637">
        <f t="shared" ca="1" si="148"/>
        <v>3.8417191477254033</v>
      </c>
      <c r="P637" t="str">
        <f t="shared" ca="1" si="149"/>
        <v>Completed</v>
      </c>
      <c r="Q637">
        <f t="shared" ca="1" si="142"/>
        <v>3</v>
      </c>
      <c r="R637">
        <f t="shared" ca="1" si="150"/>
        <v>0</v>
      </c>
      <c r="S637">
        <f t="shared" ca="1" si="143"/>
        <v>5</v>
      </c>
      <c r="T637" t="str">
        <f t="shared" ca="1" si="144"/>
        <v>Great Comment 4</v>
      </c>
      <c r="U637">
        <f t="shared" ca="1" si="145"/>
        <v>31</v>
      </c>
    </row>
    <row r="638" spans="1:21" x14ac:dyDescent="0.25">
      <c r="A638" t="str">
        <f t="shared" si="138"/>
        <v>NYC10636</v>
      </c>
      <c r="B638" t="s">
        <v>37</v>
      </c>
      <c r="C638" s="2">
        <f t="shared" ca="1" si="146"/>
        <v>41782</v>
      </c>
      <c r="D638" s="3">
        <f t="shared" ca="1" si="139"/>
        <v>0.66875000000000007</v>
      </c>
      <c r="E638" s="3">
        <f t="shared" ca="1" si="147"/>
        <v>0.68125000000000002</v>
      </c>
      <c r="F638" s="4" t="s">
        <v>80</v>
      </c>
      <c r="G638" s="4" t="s">
        <v>88</v>
      </c>
      <c r="H638" t="str">
        <f t="shared" ca="1" si="140"/>
        <v>Van</v>
      </c>
      <c r="I638" t="str">
        <f t="shared" ca="1" si="141"/>
        <v>NYCVan 2</v>
      </c>
      <c r="J638" t="str">
        <f t="shared" ca="1" si="137"/>
        <v>NYC Driver9</v>
      </c>
      <c r="K638">
        <f ca="1">(Sheet2!$B$6+RANDBETWEEN(0,Sheet2!$B$5-Sheet2!$B$6))/1000000</f>
        <v>40.741321999999997</v>
      </c>
      <c r="L638">
        <f ca="1">(Sheet2!$C$6+RANDBETWEEN(0,ABS(Sheet2!$C$5)-ABS(Sheet2!$C$6)))/1000000</f>
        <v>-73.959085000000002</v>
      </c>
      <c r="M638">
        <f ca="1">(Sheet2!$B$9+RANDBETWEEN(0,Sheet2!$B$8-Sheet2!$B$9))/1000000</f>
        <v>40.711838999999998</v>
      </c>
      <c r="N638">
        <f ca="1">(Sheet2!$C$9+RANDBETWEEN(0,ABS(Sheet2!$C$8)-ABS(Sheet2!$C$9)))/1000000</f>
        <v>-74.000957999999997</v>
      </c>
      <c r="O638">
        <f t="shared" ca="1" si="148"/>
        <v>5.1211282135873146</v>
      </c>
      <c r="P638" t="str">
        <f t="shared" ca="1" si="149"/>
        <v>Completed</v>
      </c>
      <c r="Q638">
        <f t="shared" ca="1" si="142"/>
        <v>3</v>
      </c>
      <c r="R638">
        <f t="shared" ca="1" si="150"/>
        <v>5</v>
      </c>
      <c r="S638">
        <f t="shared" ca="1" si="143"/>
        <v>4</v>
      </c>
      <c r="T638" t="str">
        <f t="shared" ca="1" si="144"/>
        <v>Great Comment 3</v>
      </c>
      <c r="U638">
        <f t="shared" ca="1" si="145"/>
        <v>48</v>
      </c>
    </row>
    <row r="639" spans="1:21" x14ac:dyDescent="0.25">
      <c r="A639" t="str">
        <f t="shared" si="138"/>
        <v>NYC10637</v>
      </c>
      <c r="B639" t="s">
        <v>37</v>
      </c>
      <c r="C639" s="2">
        <f t="shared" ca="1" si="146"/>
        <v>41707</v>
      </c>
      <c r="D639" s="3">
        <f t="shared" ca="1" si="139"/>
        <v>0.9194444444444444</v>
      </c>
      <c r="E639" s="3">
        <f t="shared" ca="1" si="147"/>
        <v>0.93194444444444435</v>
      </c>
      <c r="F639" s="4" t="s">
        <v>80</v>
      </c>
      <c r="G639" s="4" t="s">
        <v>88</v>
      </c>
      <c r="H639" t="str">
        <f t="shared" ca="1" si="140"/>
        <v>Standard</v>
      </c>
      <c r="I639" t="str">
        <f t="shared" ca="1" si="141"/>
        <v>NYCStandard 3</v>
      </c>
      <c r="J639" t="str">
        <f t="shared" ca="1" si="137"/>
        <v>NYC Driver18</v>
      </c>
      <c r="K639">
        <f ca="1">(Sheet2!$B$6+RANDBETWEEN(0,Sheet2!$B$5-Sheet2!$B$6))/1000000</f>
        <v>40.742835999999997</v>
      </c>
      <c r="L639">
        <f ca="1">(Sheet2!$C$6+RANDBETWEEN(0,ABS(Sheet2!$C$5)-ABS(Sheet2!$C$6)))/1000000</f>
        <v>-73.969427999999994</v>
      </c>
      <c r="M639">
        <f ca="1">(Sheet2!$B$9+RANDBETWEEN(0,Sheet2!$B$8-Sheet2!$B$9))/1000000</f>
        <v>40.706426</v>
      </c>
      <c r="N639">
        <f ca="1">(Sheet2!$C$9+RANDBETWEEN(0,ABS(Sheet2!$C$8)-ABS(Sheet2!$C$9)))/1000000</f>
        <v>-73.994887000000006</v>
      </c>
      <c r="O639">
        <f t="shared" ca="1" si="148"/>
        <v>4.4428017972896345</v>
      </c>
      <c r="P639" t="str">
        <f t="shared" ca="1" si="149"/>
        <v>Not completed</v>
      </c>
      <c r="Q639">
        <f t="shared" ca="1" si="142"/>
        <v>3</v>
      </c>
      <c r="R639">
        <f t="shared" ca="1" si="150"/>
        <v>0</v>
      </c>
      <c r="S639">
        <f t="shared" ca="1" si="143"/>
        <v>4</v>
      </c>
      <c r="T639" t="str">
        <f t="shared" ca="1" si="144"/>
        <v>Great Comment 5</v>
      </c>
      <c r="U639">
        <f t="shared" ca="1" si="145"/>
        <v>93</v>
      </c>
    </row>
    <row r="640" spans="1:21" x14ac:dyDescent="0.25">
      <c r="A640" t="str">
        <f t="shared" si="138"/>
        <v>NYC10638</v>
      </c>
      <c r="B640" t="s">
        <v>37</v>
      </c>
      <c r="C640" s="2">
        <f t="shared" ca="1" si="146"/>
        <v>41804</v>
      </c>
      <c r="D640" s="3">
        <f t="shared" ca="1" si="139"/>
        <v>0.36180555555555555</v>
      </c>
      <c r="E640" s="3">
        <f t="shared" ca="1" si="147"/>
        <v>0.375</v>
      </c>
      <c r="F640" s="4" t="s">
        <v>80</v>
      </c>
      <c r="G640" s="4" t="s">
        <v>88</v>
      </c>
      <c r="H640" t="str">
        <f t="shared" ca="1" si="140"/>
        <v>Van</v>
      </c>
      <c r="I640" t="str">
        <f t="shared" ca="1" si="141"/>
        <v>NYCVan 2</v>
      </c>
      <c r="J640" t="str">
        <f t="shared" ca="1" si="137"/>
        <v>NYC Driver10</v>
      </c>
      <c r="K640">
        <f ca="1">(Sheet2!$B$6+RANDBETWEEN(0,Sheet2!$B$5-Sheet2!$B$6))/1000000</f>
        <v>40.733874</v>
      </c>
      <c r="L640">
        <f ca="1">(Sheet2!$C$6+RANDBETWEEN(0,ABS(Sheet2!$C$5)-ABS(Sheet2!$C$6)))/1000000</f>
        <v>-73.948526000000001</v>
      </c>
      <c r="M640">
        <f ca="1">(Sheet2!$B$9+RANDBETWEEN(0,Sheet2!$B$8-Sheet2!$B$9))/1000000</f>
        <v>40.708207999999999</v>
      </c>
      <c r="N640">
        <f ca="1">(Sheet2!$C$9+RANDBETWEEN(0,ABS(Sheet2!$C$8)-ABS(Sheet2!$C$9)))/1000000</f>
        <v>-73.997252000000003</v>
      </c>
      <c r="O640">
        <f t="shared" ca="1" si="148"/>
        <v>5.5072376306093789</v>
      </c>
      <c r="P640" t="str">
        <f t="shared" ca="1" si="149"/>
        <v>Completed</v>
      </c>
      <c r="Q640">
        <f t="shared" ca="1" si="142"/>
        <v>3</v>
      </c>
      <c r="R640">
        <f t="shared" ca="1" si="150"/>
        <v>5</v>
      </c>
      <c r="S640">
        <f t="shared" ca="1" si="143"/>
        <v>5</v>
      </c>
      <c r="T640" t="str">
        <f t="shared" ca="1" si="144"/>
        <v>Great Comment 5</v>
      </c>
      <c r="U640">
        <f t="shared" ca="1" si="145"/>
        <v>11</v>
      </c>
    </row>
    <row r="641" spans="1:21" x14ac:dyDescent="0.25">
      <c r="A641" t="str">
        <f t="shared" si="138"/>
        <v>NYC10639</v>
      </c>
      <c r="B641" t="s">
        <v>37</v>
      </c>
      <c r="C641" s="2">
        <f t="shared" ca="1" si="146"/>
        <v>41828</v>
      </c>
      <c r="D641" s="3">
        <f t="shared" ca="1" si="139"/>
        <v>0.9868055555555556</v>
      </c>
      <c r="E641" s="3">
        <f t="shared" ca="1" si="147"/>
        <v>0.99375000000000002</v>
      </c>
      <c r="F641" s="4" t="s">
        <v>80</v>
      </c>
      <c r="G641" s="4" t="s">
        <v>88</v>
      </c>
      <c r="H641" t="str">
        <f t="shared" ca="1" si="140"/>
        <v>Van</v>
      </c>
      <c r="I641" t="str">
        <f t="shared" ca="1" si="141"/>
        <v>NYCVan 2</v>
      </c>
      <c r="J641" t="str">
        <f t="shared" ca="1" si="137"/>
        <v>NYC Driver18</v>
      </c>
      <c r="K641">
        <f ca="1">(Sheet2!$B$6+RANDBETWEEN(0,Sheet2!$B$5-Sheet2!$B$6))/1000000</f>
        <v>40.733198000000002</v>
      </c>
      <c r="L641">
        <f ca="1">(Sheet2!$C$6+RANDBETWEEN(0,ABS(Sheet2!$C$5)-ABS(Sheet2!$C$6)))/1000000</f>
        <v>-73.974001000000001</v>
      </c>
      <c r="M641">
        <f ca="1">(Sheet2!$B$9+RANDBETWEEN(0,Sheet2!$B$8-Sheet2!$B$9))/1000000</f>
        <v>40.712356</v>
      </c>
      <c r="N641">
        <f ca="1">(Sheet2!$C$9+RANDBETWEEN(0,ABS(Sheet2!$C$8)-ABS(Sheet2!$C$9)))/1000000</f>
        <v>-73.998176999999998</v>
      </c>
      <c r="O641">
        <f t="shared" ca="1" si="148"/>
        <v>3.1919710838289248</v>
      </c>
      <c r="P641" t="str">
        <f t="shared" ca="1" si="149"/>
        <v>Completed</v>
      </c>
      <c r="Q641">
        <f t="shared" ca="1" si="142"/>
        <v>3</v>
      </c>
      <c r="R641">
        <f t="shared" ca="1" si="150"/>
        <v>5</v>
      </c>
      <c r="S641">
        <f t="shared" ca="1" si="143"/>
        <v>3</v>
      </c>
      <c r="T641" t="str">
        <f t="shared" ca="1" si="144"/>
        <v>Standard Comment 4</v>
      </c>
      <c r="U641">
        <f t="shared" ca="1" si="145"/>
        <v>79</v>
      </c>
    </row>
    <row r="642" spans="1:21" x14ac:dyDescent="0.25">
      <c r="A642" t="str">
        <f t="shared" si="138"/>
        <v>NYC10640</v>
      </c>
      <c r="B642" t="s">
        <v>37</v>
      </c>
      <c r="C642" s="2">
        <f t="shared" ca="1" si="146"/>
        <v>41720</v>
      </c>
      <c r="D642" s="3">
        <f t="shared" ca="1" si="139"/>
        <v>0.5708333333333333</v>
      </c>
      <c r="E642" s="3">
        <f t="shared" ca="1" si="147"/>
        <v>0.58472222222222214</v>
      </c>
      <c r="F642" s="4" t="s">
        <v>81</v>
      </c>
      <c r="G642" s="4" t="s">
        <v>88</v>
      </c>
      <c r="H642" t="str">
        <f t="shared" ca="1" si="140"/>
        <v>Standard</v>
      </c>
      <c r="I642" t="str">
        <f t="shared" ca="1" si="141"/>
        <v>NYCStandard 4</v>
      </c>
      <c r="J642" t="str">
        <f t="shared" ca="1" si="137"/>
        <v>NYC Driver5</v>
      </c>
      <c r="K642">
        <f ca="1">(Sheet2!$B$6+RANDBETWEEN(0,Sheet2!$B$5-Sheet2!$B$6))/1000000</f>
        <v>40.732498999999997</v>
      </c>
      <c r="L642">
        <f ca="1">(Sheet2!$C$6+RANDBETWEEN(0,ABS(Sheet2!$C$5)-ABS(Sheet2!$C$6)))/1000000</f>
        <v>-73.950672999999995</v>
      </c>
      <c r="M642">
        <f ca="1">(Sheet2!$B$9+RANDBETWEEN(0,Sheet2!$B$8-Sheet2!$B$9))/1000000</f>
        <v>40.708221999999999</v>
      </c>
      <c r="N642">
        <f ca="1">(Sheet2!$C$9+RANDBETWEEN(0,ABS(Sheet2!$C$8)-ABS(Sheet2!$C$9)))/1000000</f>
        <v>-73.997370000000004</v>
      </c>
      <c r="O642">
        <f t="shared" ca="1" si="148"/>
        <v>5.2630623576013233</v>
      </c>
      <c r="P642" t="str">
        <f t="shared" ca="1" si="149"/>
        <v>Completed</v>
      </c>
      <c r="Q642">
        <f t="shared" ca="1" si="142"/>
        <v>2</v>
      </c>
      <c r="R642">
        <f t="shared" ca="1" si="150"/>
        <v>0</v>
      </c>
      <c r="S642">
        <f t="shared" ca="1" si="143"/>
        <v>5</v>
      </c>
      <c r="T642" t="str">
        <f t="shared" ca="1" si="144"/>
        <v>Great Comment 4</v>
      </c>
      <c r="U642">
        <f t="shared" ca="1" si="145"/>
        <v>53</v>
      </c>
    </row>
    <row r="643" spans="1:21" x14ac:dyDescent="0.25">
      <c r="A643" t="str">
        <f t="shared" si="138"/>
        <v>NYC10641</v>
      </c>
      <c r="B643" t="s">
        <v>37</v>
      </c>
      <c r="C643" s="2">
        <f t="shared" ca="1" si="146"/>
        <v>41744</v>
      </c>
      <c r="D643" s="3">
        <f t="shared" ca="1" si="139"/>
        <v>0.71111111111111114</v>
      </c>
      <c r="E643" s="3">
        <f t="shared" ca="1" si="147"/>
        <v>0.71944444444444444</v>
      </c>
      <c r="F643" s="4" t="s">
        <v>81</v>
      </c>
      <c r="G643" s="4" t="s">
        <v>88</v>
      </c>
      <c r="H643" t="str">
        <f t="shared" ca="1" si="140"/>
        <v>Van</v>
      </c>
      <c r="I643" t="str">
        <f t="shared" ca="1" si="141"/>
        <v>NYCVan 1</v>
      </c>
      <c r="J643" t="str">
        <f t="shared" ref="J643:J694" ca="1" si="151">CONCATENATE("NYC Driver",RANDBETWEEN(1,20))</f>
        <v>NYC Driver4</v>
      </c>
      <c r="K643">
        <f ca="1">(Sheet2!$B$6+RANDBETWEEN(0,Sheet2!$B$5-Sheet2!$B$6))/1000000</f>
        <v>40.732477000000003</v>
      </c>
      <c r="L643">
        <f ca="1">(Sheet2!$C$6+RANDBETWEEN(0,ABS(Sheet2!$C$5)-ABS(Sheet2!$C$6)))/1000000</f>
        <v>-73.967050999999998</v>
      </c>
      <c r="M643">
        <f ca="1">(Sheet2!$B$9+RANDBETWEEN(0,Sheet2!$B$8-Sheet2!$B$9))/1000000</f>
        <v>40.713140000000003</v>
      </c>
      <c r="N643">
        <f ca="1">(Sheet2!$C$9+RANDBETWEEN(0,ABS(Sheet2!$C$8)-ABS(Sheet2!$C$9)))/1000000</f>
        <v>-73.999274999999997</v>
      </c>
      <c r="O643">
        <f t="shared" ca="1" si="148"/>
        <v>3.7580656526995373</v>
      </c>
      <c r="P643" t="str">
        <f t="shared" ca="1" si="149"/>
        <v>Completed</v>
      </c>
      <c r="Q643">
        <f t="shared" ca="1" si="142"/>
        <v>3</v>
      </c>
      <c r="R643">
        <f t="shared" ca="1" si="150"/>
        <v>5</v>
      </c>
      <c r="S643">
        <f t="shared" ca="1" si="143"/>
        <v>5</v>
      </c>
      <c r="T643" t="str">
        <f t="shared" ca="1" si="144"/>
        <v>Great Comment 2</v>
      </c>
      <c r="U643">
        <f t="shared" ca="1" si="145"/>
        <v>69</v>
      </c>
    </row>
    <row r="644" spans="1:21" x14ac:dyDescent="0.25">
      <c r="A644" t="str">
        <f t="shared" ref="A644:A694" si="152">CONCATENATE("NYC",10000+ROW(B644)-2)</f>
        <v>NYC10642</v>
      </c>
      <c r="B644" t="s">
        <v>37</v>
      </c>
      <c r="C644" s="2">
        <f t="shared" ca="1" si="146"/>
        <v>41718</v>
      </c>
      <c r="D644" s="3">
        <f t="shared" ref="D644:D694" ca="1" si="153">TIME(IF(AND(U644&gt;=0,U644&lt;10),RANDBETWEEN(1,6),IF(AND(U644&gt;=10,U644&lt;20),RANDBETWEEN(7,8),IF(AND(U644&gt;=20,U644&lt;35),RANDBETWEEN(9,10),IF(AND(U644&gt;=35,U644&lt;65),RANDBETWEEN(11,16),IF(AND(U644&gt;=65,U644&lt;99),RANDBETWEEN(17,23)))))),RANDBETWEEN(1,59),0)</f>
        <v>0.42430555555555555</v>
      </c>
      <c r="E644" s="3">
        <f t="shared" ca="1" si="147"/>
        <v>0.4375</v>
      </c>
      <c r="F644" s="4" t="s">
        <v>81</v>
      </c>
      <c r="G644" s="4" t="s">
        <v>88</v>
      </c>
      <c r="H644" t="str">
        <f t="shared" ref="H644:H694" ca="1" si="154">IF(RANDBETWEEN(0,20)&lt;=10,"Standard",IF(RANDBETWEEN(0,20)&lt;=15,"Van","Luxury"))</f>
        <v>Standard</v>
      </c>
      <c r="I644" t="str">
        <f t="shared" ref="I644:I694" ca="1" si="155">IF(H644="Van",CONCATENATE("NYCVan ",RANDBETWEEN(1,2)),IF(H644="Standard",CONCATENATE("NYCStandard ",RANDBETWEEN(1,4)),CONCATENATE("NYCLuxury ",RANDBETWEEN(1,2))))</f>
        <v>NYCStandard 4</v>
      </c>
      <c r="J644" t="str">
        <f t="shared" ca="1" si="151"/>
        <v>NYC Driver14</v>
      </c>
      <c r="K644">
        <f ca="1">(Sheet2!$B$6+RANDBETWEEN(0,Sheet2!$B$5-Sheet2!$B$6))/1000000</f>
        <v>40.734639000000001</v>
      </c>
      <c r="L644">
        <f ca="1">(Sheet2!$C$6+RANDBETWEEN(0,ABS(Sheet2!$C$5)-ABS(Sheet2!$C$6)))/1000000</f>
        <v>-73.950569999999999</v>
      </c>
      <c r="M644">
        <f ca="1">(Sheet2!$B$9+RANDBETWEEN(0,Sheet2!$B$8-Sheet2!$B$9))/1000000</f>
        <v>40.711706999999997</v>
      </c>
      <c r="N644">
        <f ca="1">(Sheet2!$C$9+RANDBETWEEN(0,ABS(Sheet2!$C$8)-ABS(Sheet2!$C$9)))/1000000</f>
        <v>-74.002357000000003</v>
      </c>
      <c r="O644">
        <f t="shared" ca="1" si="148"/>
        <v>5.6637178540248625</v>
      </c>
      <c r="P644" t="str">
        <f t="shared" ca="1" si="149"/>
        <v>Completed</v>
      </c>
      <c r="Q644">
        <f t="shared" ref="Q644:Q694" ca="1" si="156">IF(AND(HOUR(D644)&gt;=10,HOUR(D644)&lt;=15),2,3)</f>
        <v>2</v>
      </c>
      <c r="R644">
        <f t="shared" ca="1" si="150"/>
        <v>0</v>
      </c>
      <c r="S644">
        <f t="shared" ref="S644:S694" ca="1" si="157">IF(RANDBETWEEN(0,20)&lt;=10,5,IF(RANDBETWEEN(0,20)&lt;=14,4,IF(RANDBETWEEN(0,20)&lt;=15,3,IF(RANDBETWEEN(0,20)&lt;=16,2,1))))</f>
        <v>4</v>
      </c>
      <c r="T644" t="str">
        <f t="shared" ref="T644:T694" ca="1" si="158">IF(S644=1,CONCATENATE("Bad Comment ",RANDBETWEEN(1,5)),IF(S644&gt;=4,CONCATENATE("Great Comment ",RANDBETWEEN(1,5)),CONCATENATE("Standard Comment ",RANDBETWEEN(1,5))))</f>
        <v>Great Comment 5</v>
      </c>
      <c r="U644">
        <f t="shared" ref="U644:U694" ca="1" si="159">RANDBETWEEN(0,100)</f>
        <v>20</v>
      </c>
    </row>
    <row r="645" spans="1:21" x14ac:dyDescent="0.25">
      <c r="A645" t="str">
        <f t="shared" si="152"/>
        <v>NYC10643</v>
      </c>
      <c r="B645" t="s">
        <v>37</v>
      </c>
      <c r="C645" s="2">
        <f t="shared" ca="1" si="146"/>
        <v>41779</v>
      </c>
      <c r="D645" s="3">
        <f t="shared" ca="1" si="153"/>
        <v>0.57013888888888886</v>
      </c>
      <c r="E645" s="3">
        <f t="shared" ca="1" si="147"/>
        <v>0.58124999999999993</v>
      </c>
      <c r="F645" s="4" t="s">
        <v>81</v>
      </c>
      <c r="G645" s="4" t="s">
        <v>88</v>
      </c>
      <c r="H645" t="str">
        <f t="shared" ca="1" si="154"/>
        <v>Standard</v>
      </c>
      <c r="I645" t="str">
        <f t="shared" ca="1" si="155"/>
        <v>NYCStandard 3</v>
      </c>
      <c r="J645" t="str">
        <f t="shared" ca="1" si="151"/>
        <v>NYC Driver17</v>
      </c>
      <c r="K645">
        <f ca="1">(Sheet2!$B$6+RANDBETWEEN(0,Sheet2!$B$5-Sheet2!$B$6))/1000000</f>
        <v>40.737848999999997</v>
      </c>
      <c r="L645">
        <f ca="1">(Sheet2!$C$6+RANDBETWEEN(0,ABS(Sheet2!$C$5)-ABS(Sheet2!$C$6)))/1000000</f>
        <v>-73.955394999999996</v>
      </c>
      <c r="M645">
        <f ca="1">(Sheet2!$B$9+RANDBETWEEN(0,Sheet2!$B$8-Sheet2!$B$9))/1000000</f>
        <v>40.711767999999999</v>
      </c>
      <c r="N645">
        <f ca="1">(Sheet2!$C$9+RANDBETWEEN(0,ABS(Sheet2!$C$8)-ABS(Sheet2!$C$9)))/1000000</f>
        <v>-74.001503</v>
      </c>
      <c r="O645">
        <f t="shared" ca="1" si="148"/>
        <v>5.2973259527803265</v>
      </c>
      <c r="P645" t="str">
        <f t="shared" ca="1" si="149"/>
        <v>Completed</v>
      </c>
      <c r="Q645">
        <f t="shared" ca="1" si="156"/>
        <v>2</v>
      </c>
      <c r="R645">
        <f t="shared" ca="1" si="150"/>
        <v>0</v>
      </c>
      <c r="S645">
        <f t="shared" ca="1" si="157"/>
        <v>4</v>
      </c>
      <c r="T645" t="str">
        <f t="shared" ca="1" si="158"/>
        <v>Great Comment 3</v>
      </c>
      <c r="U645">
        <f t="shared" ca="1" si="159"/>
        <v>38</v>
      </c>
    </row>
    <row r="646" spans="1:21" x14ac:dyDescent="0.25">
      <c r="A646" t="str">
        <f t="shared" si="152"/>
        <v>NYC10644</v>
      </c>
      <c r="B646" t="s">
        <v>37</v>
      </c>
      <c r="C646" s="2">
        <f t="shared" ca="1" si="146"/>
        <v>41820</v>
      </c>
      <c r="D646" s="3">
        <f t="shared" ca="1" si="153"/>
        <v>0.47569444444444442</v>
      </c>
      <c r="E646" s="3">
        <f t="shared" ca="1" si="147"/>
        <v>0.49166666666666664</v>
      </c>
      <c r="F646" s="4" t="s">
        <v>81</v>
      </c>
      <c r="G646" s="4" t="s">
        <v>88</v>
      </c>
      <c r="H646" t="str">
        <f t="shared" ca="1" si="154"/>
        <v>Van</v>
      </c>
      <c r="I646" t="str">
        <f t="shared" ca="1" si="155"/>
        <v>NYCVan 2</v>
      </c>
      <c r="J646" t="str">
        <f t="shared" ca="1" si="151"/>
        <v>NYC Driver9</v>
      </c>
      <c r="K646">
        <f ca="1">(Sheet2!$B$6+RANDBETWEEN(0,Sheet2!$B$5-Sheet2!$B$6))/1000000</f>
        <v>40.741010000000003</v>
      </c>
      <c r="L646">
        <f ca="1">(Sheet2!$C$6+RANDBETWEEN(0,ABS(Sheet2!$C$5)-ABS(Sheet2!$C$6)))/1000000</f>
        <v>-73.947134000000005</v>
      </c>
      <c r="M646">
        <f ca="1">(Sheet2!$B$9+RANDBETWEEN(0,Sheet2!$B$8-Sheet2!$B$9))/1000000</f>
        <v>40.712311999999997</v>
      </c>
      <c r="N646">
        <f ca="1">(Sheet2!$C$9+RANDBETWEEN(0,ABS(Sheet2!$C$8)-ABS(Sheet2!$C$9)))/1000000</f>
        <v>-73.993489999999994</v>
      </c>
      <c r="O646">
        <f t="shared" ca="1" si="148"/>
        <v>5.4520215883651817</v>
      </c>
      <c r="P646" t="str">
        <f t="shared" ca="1" si="149"/>
        <v>Not completed</v>
      </c>
      <c r="Q646">
        <f t="shared" ca="1" si="156"/>
        <v>2</v>
      </c>
      <c r="R646">
        <f t="shared" ca="1" si="150"/>
        <v>5</v>
      </c>
      <c r="S646">
        <f t="shared" ca="1" si="157"/>
        <v>4</v>
      </c>
      <c r="T646" t="str">
        <f t="shared" ca="1" si="158"/>
        <v>Great Comment 5</v>
      </c>
      <c r="U646">
        <f t="shared" ca="1" si="159"/>
        <v>62</v>
      </c>
    </row>
    <row r="647" spans="1:21" x14ac:dyDescent="0.25">
      <c r="A647" t="str">
        <f t="shared" si="152"/>
        <v>NYC10645</v>
      </c>
      <c r="B647" t="s">
        <v>37</v>
      </c>
      <c r="C647" s="2">
        <f t="shared" ca="1" si="146"/>
        <v>41736</v>
      </c>
      <c r="D647" s="3">
        <f t="shared" ca="1" si="153"/>
        <v>0.82847222222222217</v>
      </c>
      <c r="E647" s="3">
        <f t="shared" ca="1" si="147"/>
        <v>0.84027777777777768</v>
      </c>
      <c r="F647" s="4" t="s">
        <v>81</v>
      </c>
      <c r="G647" s="4" t="s">
        <v>88</v>
      </c>
      <c r="H647" t="str">
        <f t="shared" ca="1" si="154"/>
        <v>Standard</v>
      </c>
      <c r="I647" t="str">
        <f t="shared" ca="1" si="155"/>
        <v>NYCStandard 1</v>
      </c>
      <c r="J647" t="str">
        <f t="shared" ca="1" si="151"/>
        <v>NYC Driver11</v>
      </c>
      <c r="K647">
        <f ca="1">(Sheet2!$B$6+RANDBETWEEN(0,Sheet2!$B$5-Sheet2!$B$6))/1000000</f>
        <v>40.738588999999997</v>
      </c>
      <c r="L647">
        <f ca="1">(Sheet2!$C$6+RANDBETWEEN(0,ABS(Sheet2!$C$5)-ABS(Sheet2!$C$6)))/1000000</f>
        <v>-73.975894999999994</v>
      </c>
      <c r="M647">
        <f ca="1">(Sheet2!$B$9+RANDBETWEEN(0,Sheet2!$B$8-Sheet2!$B$9))/1000000</f>
        <v>40.70561</v>
      </c>
      <c r="N647">
        <f ca="1">(Sheet2!$C$9+RANDBETWEEN(0,ABS(Sheet2!$C$8)-ABS(Sheet2!$C$9)))/1000000</f>
        <v>-74.001527999999993</v>
      </c>
      <c r="O647">
        <f t="shared" ca="1" si="148"/>
        <v>4.1769188763968117</v>
      </c>
      <c r="P647" t="str">
        <f t="shared" ca="1" si="149"/>
        <v>Completed</v>
      </c>
      <c r="Q647">
        <f t="shared" ca="1" si="156"/>
        <v>3</v>
      </c>
      <c r="R647">
        <f t="shared" ca="1" si="150"/>
        <v>0</v>
      </c>
      <c r="S647">
        <f t="shared" ca="1" si="157"/>
        <v>4</v>
      </c>
      <c r="T647" t="str">
        <f t="shared" ca="1" si="158"/>
        <v>Great Comment 1</v>
      </c>
      <c r="U647">
        <f t="shared" ca="1" si="159"/>
        <v>76</v>
      </c>
    </row>
    <row r="648" spans="1:21" x14ac:dyDescent="0.25">
      <c r="A648" t="str">
        <f t="shared" si="152"/>
        <v>NYC10646</v>
      </c>
      <c r="B648" t="s">
        <v>37</v>
      </c>
      <c r="C648" s="2">
        <f t="shared" ca="1" si="146"/>
        <v>41744</v>
      </c>
      <c r="D648" s="3">
        <f t="shared" ca="1" si="153"/>
        <v>0.72569444444444453</v>
      </c>
      <c r="E648" s="3">
        <f t="shared" ca="1" si="147"/>
        <v>0.73888888888888893</v>
      </c>
      <c r="F648" s="4" t="s">
        <v>81</v>
      </c>
      <c r="G648" s="4" t="s">
        <v>88</v>
      </c>
      <c r="H648" t="str">
        <f t="shared" ca="1" si="154"/>
        <v>Standard</v>
      </c>
      <c r="I648" t="str">
        <f t="shared" ca="1" si="155"/>
        <v>NYCStandard 3</v>
      </c>
      <c r="J648" t="str">
        <f t="shared" ca="1" si="151"/>
        <v>NYC Driver13</v>
      </c>
      <c r="K648">
        <f ca="1">(Sheet2!$B$6+RANDBETWEEN(0,Sheet2!$B$5-Sheet2!$B$6))/1000000</f>
        <v>40.741379000000002</v>
      </c>
      <c r="L648">
        <f ca="1">(Sheet2!$C$6+RANDBETWEEN(0,ABS(Sheet2!$C$5)-ABS(Sheet2!$C$6)))/1000000</f>
        <v>-73.965440999999998</v>
      </c>
      <c r="M648">
        <f ca="1">(Sheet2!$B$9+RANDBETWEEN(0,Sheet2!$B$8-Sheet2!$B$9))/1000000</f>
        <v>40.707239000000001</v>
      </c>
      <c r="N648">
        <f ca="1">(Sheet2!$C$9+RANDBETWEEN(0,ABS(Sheet2!$C$8)-ABS(Sheet2!$C$9)))/1000000</f>
        <v>-73.997542999999993</v>
      </c>
      <c r="O648">
        <f t="shared" ca="1" si="148"/>
        <v>4.6862330330447719</v>
      </c>
      <c r="P648" t="str">
        <f t="shared" ca="1" si="149"/>
        <v>Completed</v>
      </c>
      <c r="Q648">
        <f t="shared" ca="1" si="156"/>
        <v>3</v>
      </c>
      <c r="R648">
        <f t="shared" ca="1" si="150"/>
        <v>0</v>
      </c>
      <c r="S648">
        <f t="shared" ca="1" si="157"/>
        <v>4</v>
      </c>
      <c r="T648" t="str">
        <f t="shared" ca="1" si="158"/>
        <v>Great Comment 3</v>
      </c>
      <c r="U648">
        <f t="shared" ca="1" si="159"/>
        <v>80</v>
      </c>
    </row>
    <row r="649" spans="1:21" x14ac:dyDescent="0.25">
      <c r="A649" t="str">
        <f t="shared" si="152"/>
        <v>NYC10647</v>
      </c>
      <c r="B649" t="s">
        <v>37</v>
      </c>
      <c r="C649" s="2">
        <f t="shared" ca="1" si="146"/>
        <v>41786</v>
      </c>
      <c r="D649" s="3">
        <f t="shared" ca="1" si="153"/>
        <v>0.1361111111111111</v>
      </c>
      <c r="E649" s="3">
        <f t="shared" ca="1" si="147"/>
        <v>0.15069444444444444</v>
      </c>
      <c r="F649" s="4" t="s">
        <v>81</v>
      </c>
      <c r="G649" s="4" t="s">
        <v>88</v>
      </c>
      <c r="H649" t="str">
        <f t="shared" ca="1" si="154"/>
        <v>Standard</v>
      </c>
      <c r="I649" t="str">
        <f t="shared" ca="1" si="155"/>
        <v>NYCStandard 1</v>
      </c>
      <c r="J649" t="str">
        <f t="shared" ca="1" si="151"/>
        <v>NYC Driver7</v>
      </c>
      <c r="K649">
        <f ca="1">(Sheet2!$B$6+RANDBETWEEN(0,Sheet2!$B$5-Sheet2!$B$6))/1000000</f>
        <v>40.733035999999998</v>
      </c>
      <c r="L649">
        <f ca="1">(Sheet2!$C$6+RANDBETWEEN(0,ABS(Sheet2!$C$5)-ABS(Sheet2!$C$6)))/1000000</f>
        <v>-73.954516999999996</v>
      </c>
      <c r="M649">
        <f ca="1">(Sheet2!$B$9+RANDBETWEEN(0,Sheet2!$B$8-Sheet2!$B$9))/1000000</f>
        <v>40.708126</v>
      </c>
      <c r="N649">
        <f ca="1">(Sheet2!$C$9+RANDBETWEEN(0,ABS(Sheet2!$C$8)-ABS(Sheet2!$C$9)))/1000000</f>
        <v>-73.999808000000002</v>
      </c>
      <c r="O649">
        <f t="shared" ca="1" si="148"/>
        <v>5.1689290776716987</v>
      </c>
      <c r="P649" t="str">
        <f t="shared" ca="1" si="149"/>
        <v>Not completed</v>
      </c>
      <c r="Q649">
        <f t="shared" ca="1" si="156"/>
        <v>3</v>
      </c>
      <c r="R649">
        <f t="shared" ca="1" si="150"/>
        <v>0</v>
      </c>
      <c r="S649">
        <f t="shared" ca="1" si="157"/>
        <v>5</v>
      </c>
      <c r="T649" t="str">
        <f t="shared" ca="1" si="158"/>
        <v>Great Comment 1</v>
      </c>
      <c r="U649">
        <f t="shared" ca="1" si="159"/>
        <v>2</v>
      </c>
    </row>
    <row r="650" spans="1:21" x14ac:dyDescent="0.25">
      <c r="A650" t="str">
        <f t="shared" si="152"/>
        <v>NYC10648</v>
      </c>
      <c r="B650" t="s">
        <v>37</v>
      </c>
      <c r="C650" s="2">
        <f t="shared" ca="1" si="146"/>
        <v>41734</v>
      </c>
      <c r="D650" s="3">
        <f t="shared" ca="1" si="153"/>
        <v>0.74791666666666667</v>
      </c>
      <c r="E650" s="3">
        <f t="shared" ca="1" si="147"/>
        <v>0.7729166666666667</v>
      </c>
      <c r="F650" s="4" t="s">
        <v>81</v>
      </c>
      <c r="G650" s="4" t="s">
        <v>88</v>
      </c>
      <c r="H650" t="str">
        <f t="shared" ca="1" si="154"/>
        <v>Standard</v>
      </c>
      <c r="I650" t="str">
        <f t="shared" ca="1" si="155"/>
        <v>NYCStandard 1</v>
      </c>
      <c r="J650" t="str">
        <f t="shared" ca="1" si="151"/>
        <v>NYC Driver4</v>
      </c>
      <c r="K650">
        <f ca="1">(Sheet2!$B$9+RANDBETWEEN(0,Sheet2!$B$8-Sheet2!$B$9))/1000000</f>
        <v>40.709553</v>
      </c>
      <c r="L650">
        <f ca="1">(Sheet2!$C$9+RANDBETWEEN(0,ABS(Sheet2!$C$8)-ABS(Sheet2!$C$9)))/1000000</f>
        <v>-73.993651</v>
      </c>
      <c r="M650">
        <f ca="1">(Sheet2!$B$3+RANDBETWEEN(0,Sheet2!$B$2-Sheet2!$B$3))/1000000</f>
        <v>40.780538999999997</v>
      </c>
      <c r="N650">
        <f ca="1">(Sheet2!$C$3+RANDBETWEEN(0,ABS(Sheet2!$C$2)-ABS(Sheet2!$C$3)))/1000000</f>
        <v>-73.950824999999995</v>
      </c>
      <c r="O650">
        <f t="shared" ca="1" si="148"/>
        <v>8.2904031699308813</v>
      </c>
      <c r="P650" t="str">
        <f t="shared" ca="1" si="149"/>
        <v>Completed</v>
      </c>
      <c r="Q650">
        <f t="shared" ca="1" si="156"/>
        <v>3</v>
      </c>
      <c r="R650">
        <f t="shared" ca="1" si="150"/>
        <v>0</v>
      </c>
      <c r="S650">
        <f t="shared" ca="1" si="157"/>
        <v>4</v>
      </c>
      <c r="T650" t="str">
        <f t="shared" ca="1" si="158"/>
        <v>Great Comment 5</v>
      </c>
      <c r="U650">
        <f t="shared" ca="1" si="159"/>
        <v>68</v>
      </c>
    </row>
    <row r="651" spans="1:21" x14ac:dyDescent="0.25">
      <c r="A651" t="str">
        <f t="shared" si="152"/>
        <v>NYC10649</v>
      </c>
      <c r="B651" t="s">
        <v>37</v>
      </c>
      <c r="C651" s="2">
        <f t="shared" ca="1" si="146"/>
        <v>41771</v>
      </c>
      <c r="D651" s="3">
        <f t="shared" ca="1" si="153"/>
        <v>0.89027777777777783</v>
      </c>
      <c r="E651" s="3">
        <f t="shared" ca="1" si="147"/>
        <v>0.91319444444444453</v>
      </c>
      <c r="F651" s="4" t="s">
        <v>81</v>
      </c>
      <c r="G651" s="4" t="s">
        <v>88</v>
      </c>
      <c r="H651" t="str">
        <f t="shared" ca="1" si="154"/>
        <v>Standard</v>
      </c>
      <c r="I651" t="str">
        <f t="shared" ca="1" si="155"/>
        <v>NYCStandard 4</v>
      </c>
      <c r="J651" t="str">
        <f t="shared" ca="1" si="151"/>
        <v>NYC Driver19</v>
      </c>
      <c r="K651">
        <f ca="1">(Sheet2!$B$9+RANDBETWEEN(0,Sheet2!$B$8-Sheet2!$B$9))/1000000</f>
        <v>40.711995000000002</v>
      </c>
      <c r="L651">
        <f ca="1">(Sheet2!$C$9+RANDBETWEEN(0,ABS(Sheet2!$C$8)-ABS(Sheet2!$C$9)))/1000000</f>
        <v>-73.996531000000004</v>
      </c>
      <c r="M651">
        <f ca="1">(Sheet2!$B$3+RANDBETWEEN(0,Sheet2!$B$2-Sheet2!$B$3))/1000000</f>
        <v>40.763978000000002</v>
      </c>
      <c r="N651">
        <f ca="1">(Sheet2!$C$3+RANDBETWEEN(0,ABS(Sheet2!$C$2)-ABS(Sheet2!$C$3)))/1000000</f>
        <v>-73.943831000000003</v>
      </c>
      <c r="O651">
        <f t="shared" ca="1" si="148"/>
        <v>7.4023795424174237</v>
      </c>
      <c r="P651" t="str">
        <f t="shared" ca="1" si="149"/>
        <v>Not completed</v>
      </c>
      <c r="Q651">
        <f t="shared" ca="1" si="156"/>
        <v>3</v>
      </c>
      <c r="R651">
        <f t="shared" ca="1" si="150"/>
        <v>0</v>
      </c>
      <c r="S651">
        <f t="shared" ca="1" si="157"/>
        <v>5</v>
      </c>
      <c r="T651" t="str">
        <f t="shared" ca="1" si="158"/>
        <v>Great Comment 4</v>
      </c>
      <c r="U651">
        <f t="shared" ca="1" si="159"/>
        <v>72</v>
      </c>
    </row>
    <row r="652" spans="1:21" x14ac:dyDescent="0.25">
      <c r="A652" t="str">
        <f t="shared" si="152"/>
        <v>NYC10650</v>
      </c>
      <c r="B652" t="s">
        <v>37</v>
      </c>
      <c r="C652" s="2">
        <f t="shared" ca="1" si="146"/>
        <v>41850</v>
      </c>
      <c r="D652" s="3">
        <f t="shared" ca="1" si="153"/>
        <v>0.29583333333333334</v>
      </c>
      <c r="E652" s="3">
        <f t="shared" ca="1" si="147"/>
        <v>0.31319444444444444</v>
      </c>
      <c r="F652" s="4" t="s">
        <v>81</v>
      </c>
      <c r="G652" s="4" t="s">
        <v>88</v>
      </c>
      <c r="H652" t="str">
        <f t="shared" ca="1" si="154"/>
        <v>Van</v>
      </c>
      <c r="I652" t="str">
        <f t="shared" ca="1" si="155"/>
        <v>NYCVan 2</v>
      </c>
      <c r="J652" t="str">
        <f t="shared" ca="1" si="151"/>
        <v>NYC Driver7</v>
      </c>
      <c r="K652">
        <f ca="1">(Sheet2!$B$9+RANDBETWEEN(0,Sheet2!$B$8-Sheet2!$B$9))/1000000</f>
        <v>40.707163999999999</v>
      </c>
      <c r="L652">
        <f ca="1">(Sheet2!$C$9+RANDBETWEEN(0,ABS(Sheet2!$C$8)-ABS(Sheet2!$C$9)))/1000000</f>
        <v>-74.001127999999994</v>
      </c>
      <c r="M652">
        <f ca="1">(Sheet2!$B$3+RANDBETWEEN(0,Sheet2!$B$2-Sheet2!$B$3))/1000000</f>
        <v>40.766660000000002</v>
      </c>
      <c r="N652">
        <f ca="1">(Sheet2!$C$3+RANDBETWEEN(0,ABS(Sheet2!$C$2)-ABS(Sheet2!$C$3)))/1000000</f>
        <v>-73.962808999999993</v>
      </c>
      <c r="O652">
        <f t="shared" ca="1" si="148"/>
        <v>7.0768070321296737</v>
      </c>
      <c r="P652" t="str">
        <f t="shared" ca="1" si="149"/>
        <v>Completed</v>
      </c>
      <c r="Q652">
        <f t="shared" ca="1" si="156"/>
        <v>3</v>
      </c>
      <c r="R652">
        <f t="shared" ca="1" si="150"/>
        <v>5</v>
      </c>
      <c r="S652">
        <f t="shared" ca="1" si="157"/>
        <v>4</v>
      </c>
      <c r="T652" t="str">
        <f t="shared" ca="1" si="158"/>
        <v>Great Comment 5</v>
      </c>
      <c r="U652">
        <f t="shared" ca="1" si="159"/>
        <v>17</v>
      </c>
    </row>
    <row r="653" spans="1:21" x14ac:dyDescent="0.25">
      <c r="A653" t="str">
        <f t="shared" si="152"/>
        <v>NYC10651</v>
      </c>
      <c r="B653" t="s">
        <v>37</v>
      </c>
      <c r="C653" s="2">
        <f t="shared" ca="1" si="146"/>
        <v>41722</v>
      </c>
      <c r="D653" s="3">
        <f t="shared" ca="1" si="153"/>
        <v>0.9</v>
      </c>
      <c r="E653" s="3">
        <f t="shared" ca="1" si="147"/>
        <v>0.92291666666666672</v>
      </c>
      <c r="F653" s="4" t="s">
        <v>81</v>
      </c>
      <c r="G653" s="4" t="s">
        <v>88</v>
      </c>
      <c r="H653" t="str">
        <f t="shared" ca="1" si="154"/>
        <v>Van</v>
      </c>
      <c r="I653" t="str">
        <f t="shared" ca="1" si="155"/>
        <v>NYCVan 2</v>
      </c>
      <c r="J653" t="str">
        <f t="shared" ca="1" si="151"/>
        <v>NYC Driver1</v>
      </c>
      <c r="K653">
        <f ca="1">(Sheet2!$B$9+RANDBETWEEN(0,Sheet2!$B$8-Sheet2!$B$9))/1000000</f>
        <v>40.712657999999998</v>
      </c>
      <c r="L653">
        <f ca="1">(Sheet2!$C$9+RANDBETWEEN(0,ABS(Sheet2!$C$8)-ABS(Sheet2!$C$9)))/1000000</f>
        <v>-74.001019999999997</v>
      </c>
      <c r="M653">
        <f ca="1">(Sheet2!$B$3+RANDBETWEEN(0,Sheet2!$B$2-Sheet2!$B$3))/1000000</f>
        <v>40.764527000000001</v>
      </c>
      <c r="N653">
        <f ca="1">(Sheet2!$C$3+RANDBETWEEN(0,ABS(Sheet2!$C$2)-ABS(Sheet2!$C$3)))/1000000</f>
        <v>-73.946606000000003</v>
      </c>
      <c r="O653">
        <f t="shared" ca="1" si="148"/>
        <v>7.5174972943127827</v>
      </c>
      <c r="P653" t="str">
        <f t="shared" ca="1" si="149"/>
        <v>Completed</v>
      </c>
      <c r="Q653">
        <f t="shared" ca="1" si="156"/>
        <v>3</v>
      </c>
      <c r="R653">
        <f t="shared" ca="1" si="150"/>
        <v>5</v>
      </c>
      <c r="S653">
        <f t="shared" ca="1" si="157"/>
        <v>5</v>
      </c>
      <c r="T653" t="str">
        <f t="shared" ca="1" si="158"/>
        <v>Great Comment 3</v>
      </c>
      <c r="U653">
        <f t="shared" ca="1" si="159"/>
        <v>67</v>
      </c>
    </row>
    <row r="654" spans="1:21" x14ac:dyDescent="0.25">
      <c r="A654" t="str">
        <f t="shared" si="152"/>
        <v>NYC10652</v>
      </c>
      <c r="B654" t="s">
        <v>37</v>
      </c>
      <c r="C654" s="2">
        <f t="shared" ca="1" si="146"/>
        <v>41765</v>
      </c>
      <c r="D654" s="3">
        <f t="shared" ca="1" si="153"/>
        <v>0.59861111111111109</v>
      </c>
      <c r="E654" s="3">
        <f t="shared" ca="1" si="147"/>
        <v>0.62013888888888891</v>
      </c>
      <c r="F654" s="4" t="s">
        <v>81</v>
      </c>
      <c r="G654" s="4" t="s">
        <v>88</v>
      </c>
      <c r="H654" t="str">
        <f t="shared" ca="1" si="154"/>
        <v>Luxury</v>
      </c>
      <c r="I654" t="str">
        <f t="shared" ca="1" si="155"/>
        <v>NYCLuxury 1</v>
      </c>
      <c r="J654" t="str">
        <f t="shared" ca="1" si="151"/>
        <v>NYC Driver19</v>
      </c>
      <c r="K654">
        <f ca="1">(Sheet2!$B$9+RANDBETWEEN(0,Sheet2!$B$8-Sheet2!$B$9))/1000000</f>
        <v>40.707833999999998</v>
      </c>
      <c r="L654">
        <f ca="1">(Sheet2!$C$9+RANDBETWEEN(0,ABS(Sheet2!$C$8)-ABS(Sheet2!$C$9)))/1000000</f>
        <v>-73.997540000000001</v>
      </c>
      <c r="M654">
        <f ca="1">(Sheet2!$B$3+RANDBETWEEN(0,Sheet2!$B$2-Sheet2!$B$3))/1000000</f>
        <v>40.768320000000003</v>
      </c>
      <c r="N654">
        <f ca="1">(Sheet2!$C$3+RANDBETWEEN(0,ABS(Sheet2!$C$2)-ABS(Sheet2!$C$3)))/1000000</f>
        <v>-73.956843000000006</v>
      </c>
      <c r="O654">
        <f t="shared" ca="1" si="148"/>
        <v>7.2902688599255372</v>
      </c>
      <c r="P654" t="str">
        <f t="shared" ca="1" si="149"/>
        <v>Completed</v>
      </c>
      <c r="Q654">
        <f t="shared" ca="1" si="156"/>
        <v>2</v>
      </c>
      <c r="R654">
        <f t="shared" ca="1" si="150"/>
        <v>10</v>
      </c>
      <c r="S654">
        <f t="shared" ca="1" si="157"/>
        <v>5</v>
      </c>
      <c r="T654" t="str">
        <f t="shared" ca="1" si="158"/>
        <v>Great Comment 5</v>
      </c>
      <c r="U654">
        <f t="shared" ca="1" si="159"/>
        <v>62</v>
      </c>
    </row>
    <row r="655" spans="1:21" x14ac:dyDescent="0.25">
      <c r="A655" t="str">
        <f t="shared" si="152"/>
        <v>NYC10653</v>
      </c>
      <c r="B655" t="s">
        <v>37</v>
      </c>
      <c r="C655" s="2">
        <f t="shared" ca="1" si="146"/>
        <v>41702</v>
      </c>
      <c r="D655" s="3">
        <f t="shared" ca="1" si="153"/>
        <v>8.7500000000000008E-2</v>
      </c>
      <c r="E655" s="3">
        <f t="shared" ca="1" si="147"/>
        <v>0.1138888888888889</v>
      </c>
      <c r="F655" s="4" t="s">
        <v>81</v>
      </c>
      <c r="G655" s="4" t="s">
        <v>88</v>
      </c>
      <c r="H655" t="str">
        <f t="shared" ca="1" si="154"/>
        <v>Standard</v>
      </c>
      <c r="I655" t="str">
        <f t="shared" ca="1" si="155"/>
        <v>NYCStandard 3</v>
      </c>
      <c r="J655" t="str">
        <f t="shared" ca="1" si="151"/>
        <v>NYC Driver12</v>
      </c>
      <c r="K655">
        <f ca="1">(Sheet2!$B$9+RANDBETWEEN(0,Sheet2!$B$8-Sheet2!$B$9))/1000000</f>
        <v>40.710479999999997</v>
      </c>
      <c r="L655">
        <f ca="1">(Sheet2!$C$9+RANDBETWEEN(0,ABS(Sheet2!$C$8)-ABS(Sheet2!$C$9)))/1000000</f>
        <v>-74.001710000000003</v>
      </c>
      <c r="M655">
        <f ca="1">(Sheet2!$B$3+RANDBETWEEN(0,Sheet2!$B$2-Sheet2!$B$3))/1000000</f>
        <v>40.775579</v>
      </c>
      <c r="N655">
        <f ca="1">(Sheet2!$C$3+RANDBETWEEN(0,ABS(Sheet2!$C$2)-ABS(Sheet2!$C$3)))/1000000</f>
        <v>-73.946888999999999</v>
      </c>
      <c r="O655">
        <f t="shared" ca="1" si="148"/>
        <v>8.5107119807922071</v>
      </c>
      <c r="P655" t="str">
        <f t="shared" ca="1" si="149"/>
        <v>Cancelled</v>
      </c>
      <c r="Q655">
        <f t="shared" ca="1" si="156"/>
        <v>3</v>
      </c>
      <c r="R655">
        <f t="shared" ca="1" si="150"/>
        <v>0</v>
      </c>
      <c r="S655">
        <f t="shared" ca="1" si="157"/>
        <v>4</v>
      </c>
      <c r="T655" t="str">
        <f t="shared" ca="1" si="158"/>
        <v>Great Comment 2</v>
      </c>
      <c r="U655">
        <f t="shared" ca="1" si="159"/>
        <v>2</v>
      </c>
    </row>
    <row r="656" spans="1:21" x14ac:dyDescent="0.25">
      <c r="A656" t="str">
        <f t="shared" si="152"/>
        <v>NYC10654</v>
      </c>
      <c r="B656" t="s">
        <v>37</v>
      </c>
      <c r="C656" s="2">
        <f t="shared" ca="1" si="146"/>
        <v>41776</v>
      </c>
      <c r="D656" s="3">
        <f t="shared" ca="1" si="153"/>
        <v>0.68333333333333324</v>
      </c>
      <c r="E656" s="3">
        <f t="shared" ca="1" si="147"/>
        <v>0.70138888888888884</v>
      </c>
      <c r="F656" s="4" t="s">
        <v>82</v>
      </c>
      <c r="G656" s="4" t="s">
        <v>88</v>
      </c>
      <c r="H656" t="str">
        <f t="shared" ca="1" si="154"/>
        <v>Standard</v>
      </c>
      <c r="I656" t="str">
        <f t="shared" ca="1" si="155"/>
        <v>NYCStandard 2</v>
      </c>
      <c r="J656" t="str">
        <f t="shared" ca="1" si="151"/>
        <v>NYC Driver19</v>
      </c>
      <c r="K656">
        <f ca="1">(Sheet2!$B$9+RANDBETWEEN(0,Sheet2!$B$8-Sheet2!$B$9))/1000000</f>
        <v>40.711089999999999</v>
      </c>
      <c r="L656">
        <f ca="1">(Sheet2!$C$9+RANDBETWEEN(0,ABS(Sheet2!$C$8)-ABS(Sheet2!$C$9)))/1000000</f>
        <v>-74.001806999999999</v>
      </c>
      <c r="M656">
        <f ca="1">(Sheet2!$B$3+RANDBETWEEN(0,Sheet2!$B$2-Sheet2!$B$3))/1000000</f>
        <v>40.761099000000002</v>
      </c>
      <c r="N656">
        <f ca="1">(Sheet2!$C$3+RANDBETWEEN(0,ABS(Sheet2!$C$2)-ABS(Sheet2!$C$3)))/1000000</f>
        <v>-73.945510999999996</v>
      </c>
      <c r="O656">
        <f t="shared" ca="1" si="148"/>
        <v>7.5300329992636819</v>
      </c>
      <c r="P656" t="str">
        <f t="shared" ca="1" si="149"/>
        <v>Completed</v>
      </c>
      <c r="Q656">
        <f t="shared" ca="1" si="156"/>
        <v>3</v>
      </c>
      <c r="R656">
        <f t="shared" ca="1" si="150"/>
        <v>0</v>
      </c>
      <c r="S656">
        <f t="shared" ca="1" si="157"/>
        <v>4</v>
      </c>
      <c r="T656" t="str">
        <f t="shared" ca="1" si="158"/>
        <v>Great Comment 3</v>
      </c>
      <c r="U656">
        <f t="shared" ca="1" si="159"/>
        <v>48</v>
      </c>
    </row>
    <row r="657" spans="1:21" x14ac:dyDescent="0.25">
      <c r="A657" t="str">
        <f t="shared" si="152"/>
        <v>NYC10655</v>
      </c>
      <c r="B657" t="s">
        <v>37</v>
      </c>
      <c r="C657" s="2">
        <f t="shared" ref="C657:C694" ca="1" si="160">DATE(2014,RANDBETWEEN(3,7),RANDBETWEEN(1,30))</f>
        <v>41783</v>
      </c>
      <c r="D657" s="3">
        <f t="shared" ca="1" si="153"/>
        <v>0.72986111111111107</v>
      </c>
      <c r="E657" s="3">
        <f t="shared" ref="E657:E694" ca="1" si="161">D657+TIME(0,O657*(RANDBETWEEN(310,460)/100),0)</f>
        <v>0.74791666666666667</v>
      </c>
      <c r="F657" s="4" t="s">
        <v>82</v>
      </c>
      <c r="G657" s="4" t="s">
        <v>88</v>
      </c>
      <c r="H657" t="str">
        <f t="shared" ca="1" si="154"/>
        <v>Standard</v>
      </c>
      <c r="I657" t="str">
        <f t="shared" ca="1" si="155"/>
        <v>NYCStandard 4</v>
      </c>
      <c r="J657" t="str">
        <f t="shared" ca="1" si="151"/>
        <v>NYC Driver12</v>
      </c>
      <c r="K657">
        <f ca="1">(Sheet2!$B$9+RANDBETWEEN(0,Sheet2!$B$8-Sheet2!$B$9))/1000000</f>
        <v>40.712772999999999</v>
      </c>
      <c r="L657">
        <f ca="1">(Sheet2!$C$9+RANDBETWEEN(0,ABS(Sheet2!$C$8)-ABS(Sheet2!$C$9)))/1000000</f>
        <v>-73.998086000000001</v>
      </c>
      <c r="M657">
        <f ca="1">(Sheet2!$B$3+RANDBETWEEN(0,Sheet2!$B$2-Sheet2!$B$3))/1000000</f>
        <v>40.768144999999997</v>
      </c>
      <c r="N657">
        <f ca="1">(Sheet2!$C$3+RANDBETWEEN(0,ABS(Sheet2!$C$2)-ABS(Sheet2!$C$3)))/1000000</f>
        <v>-73.951785999999998</v>
      </c>
      <c r="O657">
        <f t="shared" ref="O657:O694" ca="1" si="162">SQRT(POWER(ABS((K657*1000000)-(M657*1000000)),2) + POWER(ABS((L657*1000000)-(N657*1000000)),2))/10000</f>
        <v>7.2178586741498334</v>
      </c>
      <c r="P657" t="str">
        <f t="shared" ref="P657:P694" ca="1" si="163">IF(RANDBETWEEN(0,20)&lt;=16,"Completed",IF(RANDBETWEEN(0,20)&lt;=18,"Not completed","Cancelled"))</f>
        <v>Not completed</v>
      </c>
      <c r="Q657">
        <f t="shared" ca="1" si="156"/>
        <v>3</v>
      </c>
      <c r="R657">
        <f t="shared" ref="R657:R694" ca="1" si="164">IF(H657="Van",5,IF(H657="Luxury",10,0))</f>
        <v>0</v>
      </c>
      <c r="S657">
        <f t="shared" ca="1" si="157"/>
        <v>4</v>
      </c>
      <c r="T657" t="str">
        <f t="shared" ca="1" si="158"/>
        <v>Great Comment 1</v>
      </c>
      <c r="U657">
        <f t="shared" ca="1" si="159"/>
        <v>76</v>
      </c>
    </row>
    <row r="658" spans="1:21" x14ac:dyDescent="0.25">
      <c r="A658" t="str">
        <f t="shared" si="152"/>
        <v>NYC10656</v>
      </c>
      <c r="B658" t="s">
        <v>37</v>
      </c>
      <c r="C658" s="2">
        <f t="shared" ca="1" si="160"/>
        <v>41823</v>
      </c>
      <c r="D658" s="3">
        <f t="shared" ca="1" si="153"/>
        <v>0.42291666666666666</v>
      </c>
      <c r="E658" s="3">
        <f t="shared" ca="1" si="161"/>
        <v>0.44236111111111109</v>
      </c>
      <c r="F658" s="4" t="s">
        <v>82</v>
      </c>
      <c r="G658" s="4" t="s">
        <v>88</v>
      </c>
      <c r="H658" t="str">
        <f t="shared" ca="1" si="154"/>
        <v>Standard</v>
      </c>
      <c r="I658" t="str">
        <f t="shared" ca="1" si="155"/>
        <v>NYCStandard 4</v>
      </c>
      <c r="J658" t="str">
        <f t="shared" ca="1" si="151"/>
        <v>NYC Driver20</v>
      </c>
      <c r="K658">
        <f ca="1">(Sheet2!$B$9+RANDBETWEEN(0,Sheet2!$B$8-Sheet2!$B$9))/1000000</f>
        <v>40.706097</v>
      </c>
      <c r="L658">
        <f ca="1">(Sheet2!$C$9+RANDBETWEEN(0,ABS(Sheet2!$C$8)-ABS(Sheet2!$C$9)))/1000000</f>
        <v>-74.002882999999997</v>
      </c>
      <c r="M658">
        <f ca="1">(Sheet2!$B$3+RANDBETWEEN(0,Sheet2!$B$2-Sheet2!$B$3))/1000000</f>
        <v>40.765498999999998</v>
      </c>
      <c r="N658">
        <f ca="1">(Sheet2!$C$3+RANDBETWEEN(0,ABS(Sheet2!$C$2)-ABS(Sheet2!$C$3)))/1000000</f>
        <v>-73.942980000000006</v>
      </c>
      <c r="O658">
        <f t="shared" ca="1" si="162"/>
        <v>8.4362118352966942</v>
      </c>
      <c r="P658" t="str">
        <f t="shared" ca="1" si="163"/>
        <v>Completed</v>
      </c>
      <c r="Q658">
        <f t="shared" ca="1" si="156"/>
        <v>2</v>
      </c>
      <c r="R658">
        <f t="shared" ca="1" si="164"/>
        <v>0</v>
      </c>
      <c r="S658">
        <f t="shared" ca="1" si="157"/>
        <v>4</v>
      </c>
      <c r="T658" t="str">
        <f t="shared" ca="1" si="158"/>
        <v>Great Comment 4</v>
      </c>
      <c r="U658">
        <f t="shared" ca="1" si="159"/>
        <v>33</v>
      </c>
    </row>
    <row r="659" spans="1:21" x14ac:dyDescent="0.25">
      <c r="A659" t="str">
        <f t="shared" si="152"/>
        <v>NYC10657</v>
      </c>
      <c r="B659" t="s">
        <v>37</v>
      </c>
      <c r="C659" s="2">
        <f t="shared" ca="1" si="160"/>
        <v>41750</v>
      </c>
      <c r="D659" s="3">
        <f t="shared" ca="1" si="153"/>
        <v>0.4680555555555555</v>
      </c>
      <c r="E659" s="3">
        <f t="shared" ca="1" si="161"/>
        <v>0.4902777777777777</v>
      </c>
      <c r="F659" s="4" t="s">
        <v>82</v>
      </c>
      <c r="G659" s="4" t="s">
        <v>88</v>
      </c>
      <c r="H659" t="str">
        <f t="shared" ca="1" si="154"/>
        <v>Standard</v>
      </c>
      <c r="I659" t="str">
        <f t="shared" ca="1" si="155"/>
        <v>NYCStandard 3</v>
      </c>
      <c r="J659" t="str">
        <f t="shared" ca="1" si="151"/>
        <v>NYC Driver19</v>
      </c>
      <c r="K659">
        <f ca="1">(Sheet2!$B$9+RANDBETWEEN(0,Sheet2!$B$8-Sheet2!$B$9))/1000000</f>
        <v>40.710810000000002</v>
      </c>
      <c r="L659">
        <f ca="1">(Sheet2!$C$9+RANDBETWEEN(0,ABS(Sheet2!$C$8)-ABS(Sheet2!$C$9)))/1000000</f>
        <v>-74.002831999999998</v>
      </c>
      <c r="M659">
        <f ca="1">(Sheet2!$B$3+RANDBETWEEN(0,Sheet2!$B$2-Sheet2!$B$3))/1000000</f>
        <v>40.776381999999998</v>
      </c>
      <c r="N659">
        <f ca="1">(Sheet2!$C$3+RANDBETWEEN(0,ABS(Sheet2!$C$2)-ABS(Sheet2!$C$3)))/1000000</f>
        <v>-73.963711000000004</v>
      </c>
      <c r="O659">
        <f t="shared" ca="1" si="162"/>
        <v>7.6355352300935655</v>
      </c>
      <c r="P659" t="str">
        <f t="shared" ca="1" si="163"/>
        <v>Completed</v>
      </c>
      <c r="Q659">
        <f t="shared" ca="1" si="156"/>
        <v>2</v>
      </c>
      <c r="R659">
        <f t="shared" ca="1" si="164"/>
        <v>0</v>
      </c>
      <c r="S659">
        <f t="shared" ca="1" si="157"/>
        <v>4</v>
      </c>
      <c r="T659" t="str">
        <f t="shared" ca="1" si="158"/>
        <v>Great Comment 5</v>
      </c>
      <c r="U659">
        <f t="shared" ca="1" si="159"/>
        <v>55</v>
      </c>
    </row>
    <row r="660" spans="1:21" x14ac:dyDescent="0.25">
      <c r="A660" t="str">
        <f t="shared" si="152"/>
        <v>NYC10658</v>
      </c>
      <c r="B660" t="s">
        <v>37</v>
      </c>
      <c r="C660" s="2">
        <f t="shared" ca="1" si="160"/>
        <v>41751</v>
      </c>
      <c r="D660" s="3">
        <f t="shared" ca="1" si="153"/>
        <v>0.60833333333333328</v>
      </c>
      <c r="E660" s="3">
        <f t="shared" ca="1" si="161"/>
        <v>0.62430555555555556</v>
      </c>
      <c r="F660" s="4" t="s">
        <v>82</v>
      </c>
      <c r="G660" s="4" t="s">
        <v>88</v>
      </c>
      <c r="H660" t="str">
        <f t="shared" ca="1" si="154"/>
        <v>Luxury</v>
      </c>
      <c r="I660" t="str">
        <f t="shared" ca="1" si="155"/>
        <v>NYCLuxury 2</v>
      </c>
      <c r="J660" t="str">
        <f t="shared" ca="1" si="151"/>
        <v>NYC Driver20</v>
      </c>
      <c r="K660">
        <f ca="1">(Sheet2!$B$9+RANDBETWEEN(0,Sheet2!$B$8-Sheet2!$B$9))/1000000</f>
        <v>40.711260000000003</v>
      </c>
      <c r="L660">
        <f ca="1">(Sheet2!$C$9+RANDBETWEEN(0,ABS(Sheet2!$C$8)-ABS(Sheet2!$C$9)))/1000000</f>
        <v>-73.996306000000004</v>
      </c>
      <c r="M660">
        <f ca="1">(Sheet2!$B$3+RANDBETWEEN(0,Sheet2!$B$2-Sheet2!$B$3))/1000000</f>
        <v>40.767135000000003</v>
      </c>
      <c r="N660">
        <f ca="1">(Sheet2!$C$3+RANDBETWEEN(0,ABS(Sheet2!$C$2)-ABS(Sheet2!$C$3)))/1000000</f>
        <v>-73.963361000000006</v>
      </c>
      <c r="O660">
        <f t="shared" ca="1" si="162"/>
        <v>6.4864386607752644</v>
      </c>
      <c r="P660" t="str">
        <f t="shared" ca="1" si="163"/>
        <v>Completed</v>
      </c>
      <c r="Q660">
        <f t="shared" ca="1" si="156"/>
        <v>2</v>
      </c>
      <c r="R660">
        <f t="shared" ca="1" si="164"/>
        <v>10</v>
      </c>
      <c r="S660">
        <f t="shared" ca="1" si="157"/>
        <v>5</v>
      </c>
      <c r="T660" t="str">
        <f t="shared" ca="1" si="158"/>
        <v>Great Comment 2</v>
      </c>
      <c r="U660">
        <f t="shared" ca="1" si="159"/>
        <v>54</v>
      </c>
    </row>
    <row r="661" spans="1:21" x14ac:dyDescent="0.25">
      <c r="A661" t="str">
        <f t="shared" si="152"/>
        <v>NYC10659</v>
      </c>
      <c r="B661" t="s">
        <v>37</v>
      </c>
      <c r="C661" s="2">
        <f t="shared" ca="1" si="160"/>
        <v>41773</v>
      </c>
      <c r="D661" s="3">
        <f t="shared" ca="1" si="153"/>
        <v>0.48958333333333331</v>
      </c>
      <c r="E661" s="3">
        <f t="shared" ca="1" si="161"/>
        <v>0.50902777777777775</v>
      </c>
      <c r="F661" s="4" t="s">
        <v>82</v>
      </c>
      <c r="G661" s="4" t="s">
        <v>88</v>
      </c>
      <c r="H661" t="str">
        <f t="shared" ca="1" si="154"/>
        <v>Van</v>
      </c>
      <c r="I661" t="str">
        <f t="shared" ca="1" si="155"/>
        <v>NYCVan 2</v>
      </c>
      <c r="J661" t="str">
        <f t="shared" ca="1" si="151"/>
        <v>NYC Driver5</v>
      </c>
      <c r="K661">
        <f ca="1">(Sheet2!$B$9+RANDBETWEEN(0,Sheet2!$B$8-Sheet2!$B$9))/1000000</f>
        <v>40.710225000000001</v>
      </c>
      <c r="L661">
        <f ca="1">(Sheet2!$C$9+RANDBETWEEN(0,ABS(Sheet2!$C$8)-ABS(Sheet2!$C$9)))/1000000</f>
        <v>-74.002492000000004</v>
      </c>
      <c r="M661">
        <f ca="1">(Sheet2!$B$3+RANDBETWEEN(0,Sheet2!$B$2-Sheet2!$B$3))/1000000</f>
        <v>40.764158999999999</v>
      </c>
      <c r="N661">
        <f ca="1">(Sheet2!$C$3+RANDBETWEEN(0,ABS(Sheet2!$C$2)-ABS(Sheet2!$C$3)))/1000000</f>
        <v>-73.942633000000001</v>
      </c>
      <c r="O661">
        <f t="shared" ca="1" si="162"/>
        <v>8.0572800851155719</v>
      </c>
      <c r="P661" t="str">
        <f t="shared" ca="1" si="163"/>
        <v>Completed</v>
      </c>
      <c r="Q661">
        <f t="shared" ca="1" si="156"/>
        <v>2</v>
      </c>
      <c r="R661">
        <f t="shared" ca="1" si="164"/>
        <v>5</v>
      </c>
      <c r="S661">
        <f t="shared" ca="1" si="157"/>
        <v>5</v>
      </c>
      <c r="T661" t="str">
        <f t="shared" ca="1" si="158"/>
        <v>Great Comment 1</v>
      </c>
      <c r="U661">
        <f t="shared" ca="1" si="159"/>
        <v>55</v>
      </c>
    </row>
    <row r="662" spans="1:21" x14ac:dyDescent="0.25">
      <c r="A662" t="str">
        <f t="shared" si="152"/>
        <v>NYC10660</v>
      </c>
      <c r="B662" t="s">
        <v>37</v>
      </c>
      <c r="C662" s="2">
        <f t="shared" ca="1" si="160"/>
        <v>41806</v>
      </c>
      <c r="D662" s="3">
        <f t="shared" ca="1" si="153"/>
        <v>0.73402777777777783</v>
      </c>
      <c r="E662" s="3">
        <f t="shared" ca="1" si="161"/>
        <v>0.7548611111111112</v>
      </c>
      <c r="F662" s="4" t="s">
        <v>82</v>
      </c>
      <c r="G662" s="4" t="s">
        <v>88</v>
      </c>
      <c r="H662" t="str">
        <f t="shared" ca="1" si="154"/>
        <v>Standard</v>
      </c>
      <c r="I662" t="str">
        <f t="shared" ca="1" si="155"/>
        <v>NYCStandard 2</v>
      </c>
      <c r="J662" t="str">
        <f t="shared" ca="1" si="151"/>
        <v>NYC Driver11</v>
      </c>
      <c r="K662">
        <f ca="1">(Sheet2!$B$9+RANDBETWEEN(0,Sheet2!$B$8-Sheet2!$B$9))/1000000</f>
        <v>40.707304999999998</v>
      </c>
      <c r="L662">
        <f ca="1">(Sheet2!$C$9+RANDBETWEEN(0,ABS(Sheet2!$C$8)-ABS(Sheet2!$C$9)))/1000000</f>
        <v>-73.999195</v>
      </c>
      <c r="M662">
        <f ca="1">(Sheet2!$B$3+RANDBETWEEN(0,Sheet2!$B$2-Sheet2!$B$3))/1000000</f>
        <v>40.776499999999999</v>
      </c>
      <c r="N662">
        <f ca="1">(Sheet2!$C$3+RANDBETWEEN(0,ABS(Sheet2!$C$2)-ABS(Sheet2!$C$3)))/1000000</f>
        <v>-73.963136000000006</v>
      </c>
      <c r="O662">
        <f t="shared" ca="1" si="162"/>
        <v>7.8026915266464307</v>
      </c>
      <c r="P662" t="str">
        <f t="shared" ca="1" si="163"/>
        <v>Cancelled</v>
      </c>
      <c r="Q662">
        <f t="shared" ca="1" si="156"/>
        <v>3</v>
      </c>
      <c r="R662">
        <f t="shared" ca="1" si="164"/>
        <v>0</v>
      </c>
      <c r="S662">
        <f t="shared" ca="1" si="157"/>
        <v>5</v>
      </c>
      <c r="T662" t="str">
        <f t="shared" ca="1" si="158"/>
        <v>Great Comment 3</v>
      </c>
      <c r="U662">
        <f t="shared" ca="1" si="159"/>
        <v>70</v>
      </c>
    </row>
    <row r="663" spans="1:21" x14ac:dyDescent="0.25">
      <c r="A663" t="str">
        <f t="shared" si="152"/>
        <v>NYC10661</v>
      </c>
      <c r="B663" t="s">
        <v>37</v>
      </c>
      <c r="C663" s="2">
        <f t="shared" ca="1" si="160"/>
        <v>41770</v>
      </c>
      <c r="D663" s="3">
        <f t="shared" ca="1" si="153"/>
        <v>0.15</v>
      </c>
      <c r="E663" s="3">
        <f t="shared" ca="1" si="161"/>
        <v>0.16527777777777777</v>
      </c>
      <c r="F663" s="4" t="s">
        <v>82</v>
      </c>
      <c r="G663" s="4" t="s">
        <v>88</v>
      </c>
      <c r="H663" t="str">
        <f t="shared" ca="1" si="154"/>
        <v>Van</v>
      </c>
      <c r="I663" t="str">
        <f t="shared" ca="1" si="155"/>
        <v>NYCVan 1</v>
      </c>
      <c r="J663" t="str">
        <f t="shared" ca="1" si="151"/>
        <v>NYC Driver15</v>
      </c>
      <c r="K663">
        <f ca="1">(Sheet2!$B$9+RANDBETWEEN(0,Sheet2!$B$8-Sheet2!$B$9))/1000000</f>
        <v>40.712739999999997</v>
      </c>
      <c r="L663">
        <f ca="1">(Sheet2!$C$9+RANDBETWEEN(0,ABS(Sheet2!$C$8)-ABS(Sheet2!$C$9)))/1000000</f>
        <v>-73.994326999999998</v>
      </c>
      <c r="M663">
        <f ca="1">(Sheet2!$B$3+RANDBETWEEN(0,Sheet2!$B$2-Sheet2!$B$3))/1000000</f>
        <v>40.760575000000003</v>
      </c>
      <c r="N663">
        <f ca="1">(Sheet2!$C$3+RANDBETWEEN(0,ABS(Sheet2!$C$2)-ABS(Sheet2!$C$3)))/1000000</f>
        <v>-73.950355000000002</v>
      </c>
      <c r="O663">
        <f t="shared" ca="1" si="162"/>
        <v>6.4974795182439786</v>
      </c>
      <c r="P663" t="str">
        <f t="shared" ca="1" si="163"/>
        <v>Not completed</v>
      </c>
      <c r="Q663">
        <f t="shared" ca="1" si="156"/>
        <v>3</v>
      </c>
      <c r="R663">
        <f t="shared" ca="1" si="164"/>
        <v>5</v>
      </c>
      <c r="S663">
        <f t="shared" ca="1" si="157"/>
        <v>5</v>
      </c>
      <c r="T663" t="str">
        <f t="shared" ca="1" si="158"/>
        <v>Great Comment 1</v>
      </c>
      <c r="U663">
        <f t="shared" ca="1" si="159"/>
        <v>3</v>
      </c>
    </row>
    <row r="664" spans="1:21" x14ac:dyDescent="0.25">
      <c r="A664" t="str">
        <f t="shared" si="152"/>
        <v>NYC10662</v>
      </c>
      <c r="B664" t="s">
        <v>37</v>
      </c>
      <c r="C664" s="2">
        <f t="shared" ca="1" si="160"/>
        <v>41835</v>
      </c>
      <c r="D664" s="3">
        <f t="shared" ca="1" si="153"/>
        <v>0.63124999999999998</v>
      </c>
      <c r="E664" s="3">
        <f t="shared" ca="1" si="161"/>
        <v>0.65416666666666667</v>
      </c>
      <c r="F664" s="4" t="s">
        <v>82</v>
      </c>
      <c r="G664" s="4" t="s">
        <v>88</v>
      </c>
      <c r="H664" t="str">
        <f t="shared" ca="1" si="154"/>
        <v>Van</v>
      </c>
      <c r="I664" t="str">
        <f t="shared" ca="1" si="155"/>
        <v>NYCVan 2</v>
      </c>
      <c r="J664" t="str">
        <f t="shared" ca="1" si="151"/>
        <v>NYC Driver4</v>
      </c>
      <c r="K664">
        <f ca="1">(Sheet2!$B$9+RANDBETWEEN(0,Sheet2!$B$8-Sheet2!$B$9))/1000000</f>
        <v>40.709605000000003</v>
      </c>
      <c r="L664">
        <f ca="1">(Sheet2!$C$9+RANDBETWEEN(0,ABS(Sheet2!$C$8)-ABS(Sheet2!$C$9)))/1000000</f>
        <v>-73.995400000000004</v>
      </c>
      <c r="M664">
        <f ca="1">(Sheet2!$B$3+RANDBETWEEN(0,Sheet2!$B$2-Sheet2!$B$3))/1000000</f>
        <v>40.761538999999999</v>
      </c>
      <c r="N664">
        <f ca="1">(Sheet2!$C$3+RANDBETWEEN(0,ABS(Sheet2!$C$2)-ABS(Sheet2!$C$3)))/1000000</f>
        <v>-73.942058000000003</v>
      </c>
      <c r="O664">
        <f t="shared" ca="1" si="162"/>
        <v>7.4448031001497945</v>
      </c>
      <c r="P664" t="str">
        <f t="shared" ca="1" si="163"/>
        <v>Completed</v>
      </c>
      <c r="Q664">
        <f t="shared" ca="1" si="156"/>
        <v>2</v>
      </c>
      <c r="R664">
        <f t="shared" ca="1" si="164"/>
        <v>5</v>
      </c>
      <c r="S664">
        <f t="shared" ca="1" si="157"/>
        <v>5</v>
      </c>
      <c r="T664" t="str">
        <f t="shared" ca="1" si="158"/>
        <v>Great Comment 5</v>
      </c>
      <c r="U664">
        <f t="shared" ca="1" si="159"/>
        <v>43</v>
      </c>
    </row>
    <row r="665" spans="1:21" x14ac:dyDescent="0.25">
      <c r="A665" t="str">
        <f t="shared" si="152"/>
        <v>NYC10663</v>
      </c>
      <c r="B665" t="s">
        <v>37</v>
      </c>
      <c r="C665" s="2">
        <f t="shared" ca="1" si="160"/>
        <v>41834</v>
      </c>
      <c r="D665" s="3">
        <f t="shared" ca="1" si="153"/>
        <v>0.45</v>
      </c>
      <c r="E665" s="3">
        <f t="shared" ca="1" si="161"/>
        <v>0.46875</v>
      </c>
      <c r="F665" s="4" t="s">
        <v>82</v>
      </c>
      <c r="G665" s="4" t="s">
        <v>88</v>
      </c>
      <c r="H665" t="str">
        <f t="shared" ca="1" si="154"/>
        <v>Standard</v>
      </c>
      <c r="I665" t="str">
        <f t="shared" ca="1" si="155"/>
        <v>NYCStandard 3</v>
      </c>
      <c r="J665" t="str">
        <f t="shared" ca="1" si="151"/>
        <v>NYC Driver6</v>
      </c>
      <c r="K665">
        <f ca="1">(Sheet2!$B$9+RANDBETWEEN(0,Sheet2!$B$8-Sheet2!$B$9))/1000000</f>
        <v>40.708615000000002</v>
      </c>
      <c r="L665">
        <f ca="1">(Sheet2!$C$9+RANDBETWEEN(0,ABS(Sheet2!$C$8)-ABS(Sheet2!$C$9)))/1000000</f>
        <v>-74.000843000000003</v>
      </c>
      <c r="M665">
        <f ca="1">(Sheet2!$B$3+RANDBETWEEN(0,Sheet2!$B$2-Sheet2!$B$3))/1000000</f>
        <v>40.777746</v>
      </c>
      <c r="N665">
        <f ca="1">(Sheet2!$C$3+RANDBETWEEN(0,ABS(Sheet2!$C$2)-ABS(Sheet2!$C$3)))/1000000</f>
        <v>-73.944168000000005</v>
      </c>
      <c r="O665">
        <f t="shared" ca="1" si="162"/>
        <v>8.9393236802344287</v>
      </c>
      <c r="P665" t="str">
        <f t="shared" ca="1" si="163"/>
        <v>Completed</v>
      </c>
      <c r="Q665">
        <f t="shared" ca="1" si="156"/>
        <v>2</v>
      </c>
      <c r="R665">
        <f t="shared" ca="1" si="164"/>
        <v>0</v>
      </c>
      <c r="S665">
        <f t="shared" ca="1" si="157"/>
        <v>5</v>
      </c>
      <c r="T665" t="str">
        <f t="shared" ca="1" si="158"/>
        <v>Great Comment 1</v>
      </c>
      <c r="U665">
        <f t="shared" ca="1" si="159"/>
        <v>20</v>
      </c>
    </row>
    <row r="666" spans="1:21" x14ac:dyDescent="0.25">
      <c r="A666" t="str">
        <f t="shared" si="152"/>
        <v>NYC10664</v>
      </c>
      <c r="B666" t="s">
        <v>37</v>
      </c>
      <c r="C666" s="2">
        <f t="shared" ca="1" si="160"/>
        <v>41735</v>
      </c>
      <c r="D666" s="3">
        <f t="shared" ca="1" si="153"/>
        <v>0.87291666666666667</v>
      </c>
      <c r="E666" s="3">
        <f t="shared" ca="1" si="161"/>
        <v>0.89513888888888893</v>
      </c>
      <c r="F666" s="4" t="s">
        <v>82</v>
      </c>
      <c r="G666" s="4" t="s">
        <v>88</v>
      </c>
      <c r="H666" t="str">
        <f t="shared" ca="1" si="154"/>
        <v>Van</v>
      </c>
      <c r="I666" t="str">
        <f t="shared" ca="1" si="155"/>
        <v>NYCVan 1</v>
      </c>
      <c r="J666" t="str">
        <f t="shared" ca="1" si="151"/>
        <v>NYC Driver8</v>
      </c>
      <c r="K666">
        <f ca="1">(Sheet2!$B$9+RANDBETWEEN(0,Sheet2!$B$8-Sheet2!$B$9))/1000000</f>
        <v>40.708942</v>
      </c>
      <c r="L666">
        <f ca="1">(Sheet2!$C$9+RANDBETWEEN(0,ABS(Sheet2!$C$8)-ABS(Sheet2!$C$9)))/1000000</f>
        <v>-73.999988000000002</v>
      </c>
      <c r="M666">
        <f ca="1">(Sheet2!$B$3+RANDBETWEEN(0,Sheet2!$B$2-Sheet2!$B$3))/1000000</f>
        <v>40.77937</v>
      </c>
      <c r="N666">
        <f ca="1">(Sheet2!$C$3+RANDBETWEEN(0,ABS(Sheet2!$C$2)-ABS(Sheet2!$C$3)))/1000000</f>
        <v>-73.947602000000003</v>
      </c>
      <c r="O666">
        <f t="shared" ca="1" si="162"/>
        <v>8.7774689859890707</v>
      </c>
      <c r="P666" t="str">
        <f t="shared" ca="1" si="163"/>
        <v>Completed</v>
      </c>
      <c r="Q666">
        <f t="shared" ca="1" si="156"/>
        <v>3</v>
      </c>
      <c r="R666">
        <f t="shared" ca="1" si="164"/>
        <v>5</v>
      </c>
      <c r="S666">
        <f t="shared" ca="1" si="157"/>
        <v>3</v>
      </c>
      <c r="T666" t="str">
        <f t="shared" ca="1" si="158"/>
        <v>Standard Comment 2</v>
      </c>
      <c r="U666">
        <f t="shared" ca="1" si="159"/>
        <v>85</v>
      </c>
    </row>
    <row r="667" spans="1:21" x14ac:dyDescent="0.25">
      <c r="A667" t="str">
        <f t="shared" si="152"/>
        <v>NYC10665</v>
      </c>
      <c r="B667" t="s">
        <v>37</v>
      </c>
      <c r="C667" s="2">
        <f t="shared" ca="1" si="160"/>
        <v>41782</v>
      </c>
      <c r="D667" s="3">
        <f t="shared" ca="1" si="153"/>
        <v>0.83750000000000002</v>
      </c>
      <c r="E667" s="3">
        <f t="shared" ca="1" si="161"/>
        <v>0.85902777777777783</v>
      </c>
      <c r="F667" s="4" t="s">
        <v>82</v>
      </c>
      <c r="G667" s="4" t="s">
        <v>88</v>
      </c>
      <c r="H667" t="str">
        <f t="shared" ca="1" si="154"/>
        <v>Standard</v>
      </c>
      <c r="I667" t="str">
        <f t="shared" ca="1" si="155"/>
        <v>NYCStandard 1</v>
      </c>
      <c r="J667" t="str">
        <f t="shared" ca="1" si="151"/>
        <v>NYC Driver18</v>
      </c>
      <c r="K667">
        <f ca="1">(Sheet2!$B$9+RANDBETWEEN(0,Sheet2!$B$8-Sheet2!$B$9))/1000000</f>
        <v>40.710506000000002</v>
      </c>
      <c r="L667">
        <f ca="1">(Sheet2!$C$9+RANDBETWEEN(0,ABS(Sheet2!$C$8)-ABS(Sheet2!$C$9)))/1000000</f>
        <v>-74.002761000000007</v>
      </c>
      <c r="M667">
        <f ca="1">(Sheet2!$B$3+RANDBETWEEN(0,Sheet2!$B$2-Sheet2!$B$3))/1000000</f>
        <v>40.774912</v>
      </c>
      <c r="N667">
        <f ca="1">(Sheet2!$C$3+RANDBETWEEN(0,ABS(Sheet2!$C$2)-ABS(Sheet2!$C$3)))/1000000</f>
        <v>-73.951201999999995</v>
      </c>
      <c r="O667">
        <f t="shared" ca="1" si="162"/>
        <v>8.250129282017344</v>
      </c>
      <c r="P667" t="str">
        <f t="shared" ca="1" si="163"/>
        <v>Completed</v>
      </c>
      <c r="Q667">
        <f t="shared" ca="1" si="156"/>
        <v>3</v>
      </c>
      <c r="R667">
        <f t="shared" ca="1" si="164"/>
        <v>0</v>
      </c>
      <c r="S667">
        <f t="shared" ca="1" si="157"/>
        <v>5</v>
      </c>
      <c r="T667" t="str">
        <f t="shared" ca="1" si="158"/>
        <v>Great Comment 5</v>
      </c>
      <c r="U667">
        <f t="shared" ca="1" si="159"/>
        <v>94</v>
      </c>
    </row>
    <row r="668" spans="1:21" x14ac:dyDescent="0.25">
      <c r="A668" t="str">
        <f t="shared" si="152"/>
        <v>NYC10666</v>
      </c>
      <c r="B668" t="s">
        <v>37</v>
      </c>
      <c r="C668" s="2">
        <f t="shared" ca="1" si="160"/>
        <v>41760</v>
      </c>
      <c r="D668" s="3">
        <f t="shared" ca="1" si="153"/>
        <v>2.1527777777777781E-2</v>
      </c>
      <c r="E668" s="3">
        <f t="shared" ca="1" si="161"/>
        <v>4.027777777777778E-2</v>
      </c>
      <c r="F668" s="4" t="s">
        <v>82</v>
      </c>
      <c r="G668" s="4" t="s">
        <v>88</v>
      </c>
      <c r="H668" t="str">
        <f t="shared" ca="1" si="154"/>
        <v>Standard</v>
      </c>
      <c r="I668" t="str">
        <f t="shared" ca="1" si="155"/>
        <v>NYCStandard 1</v>
      </c>
      <c r="J668" t="str">
        <f t="shared" ca="1" si="151"/>
        <v>NYC Driver15</v>
      </c>
      <c r="K668">
        <f ca="1">(Sheet2!$B$9+RANDBETWEEN(0,Sheet2!$B$8-Sheet2!$B$9))/1000000</f>
        <v>40.712947999999997</v>
      </c>
      <c r="L668">
        <f ca="1">(Sheet2!$C$9+RANDBETWEEN(0,ABS(Sheet2!$C$8)-ABS(Sheet2!$C$9)))/1000000</f>
        <v>-74.002932000000001</v>
      </c>
      <c r="M668">
        <f ca="1">(Sheet2!$B$3+RANDBETWEEN(0,Sheet2!$B$2-Sheet2!$B$3))/1000000</f>
        <v>40.765819</v>
      </c>
      <c r="N668">
        <f ca="1">(Sheet2!$C$3+RANDBETWEEN(0,ABS(Sheet2!$C$2)-ABS(Sheet2!$C$3)))/1000000</f>
        <v>-73.951511999999994</v>
      </c>
      <c r="O668">
        <f t="shared" ca="1" si="162"/>
        <v>7.3752010420055667</v>
      </c>
      <c r="P668" t="str">
        <f t="shared" ca="1" si="163"/>
        <v>Completed</v>
      </c>
      <c r="Q668">
        <f t="shared" ca="1" si="156"/>
        <v>3</v>
      </c>
      <c r="R668">
        <f t="shared" ca="1" si="164"/>
        <v>0</v>
      </c>
      <c r="S668">
        <f t="shared" ca="1" si="157"/>
        <v>5</v>
      </c>
      <c r="T668" t="str">
        <f t="shared" ca="1" si="158"/>
        <v>Great Comment 2</v>
      </c>
      <c r="U668">
        <f t="shared" ca="1" si="159"/>
        <v>100</v>
      </c>
    </row>
    <row r="669" spans="1:21" x14ac:dyDescent="0.25">
      <c r="A669" t="str">
        <f t="shared" si="152"/>
        <v>NYC10667</v>
      </c>
      <c r="B669" t="s">
        <v>37</v>
      </c>
      <c r="C669" s="2">
        <f t="shared" ca="1" si="160"/>
        <v>41797</v>
      </c>
      <c r="D669" s="3">
        <f t="shared" ca="1" si="153"/>
        <v>0.30694444444444441</v>
      </c>
      <c r="E669" s="3">
        <f t="shared" ca="1" si="161"/>
        <v>0.32291666666666663</v>
      </c>
      <c r="F669" s="4" t="s">
        <v>83</v>
      </c>
      <c r="G669" s="4" t="s">
        <v>88</v>
      </c>
      <c r="H669" t="str">
        <f t="shared" ca="1" si="154"/>
        <v>Standard</v>
      </c>
      <c r="I669" t="str">
        <f t="shared" ca="1" si="155"/>
        <v>NYCStandard 4</v>
      </c>
      <c r="J669" t="str">
        <f t="shared" ca="1" si="151"/>
        <v>NYC Driver8</v>
      </c>
      <c r="K669">
        <f ca="1">(Sheet2!$B$9+RANDBETWEEN(0,Sheet2!$B$8-Sheet2!$B$9))/1000000</f>
        <v>40.712344000000002</v>
      </c>
      <c r="L669">
        <f ca="1">(Sheet2!$C$9+RANDBETWEEN(0,ABS(Sheet2!$C$8)-ABS(Sheet2!$C$9)))/1000000</f>
        <v>-74.000213000000002</v>
      </c>
      <c r="M669">
        <f ca="1">(Sheet2!$B$3+RANDBETWEEN(0,Sheet2!$B$2-Sheet2!$B$3))/1000000</f>
        <v>40.772489</v>
      </c>
      <c r="N669">
        <f ca="1">(Sheet2!$C$3+RANDBETWEEN(0,ABS(Sheet2!$C$2)-ABS(Sheet2!$C$3)))/1000000</f>
        <v>-73.959826000000007</v>
      </c>
      <c r="O669">
        <f t="shared" ca="1" si="162"/>
        <v>7.2446744536935537</v>
      </c>
      <c r="P669" t="str">
        <f t="shared" ca="1" si="163"/>
        <v>Completed</v>
      </c>
      <c r="Q669">
        <f t="shared" ca="1" si="156"/>
        <v>3</v>
      </c>
      <c r="R669">
        <f t="shared" ca="1" si="164"/>
        <v>0</v>
      </c>
      <c r="S669">
        <f t="shared" ca="1" si="157"/>
        <v>3</v>
      </c>
      <c r="T669" t="str">
        <f t="shared" ca="1" si="158"/>
        <v>Standard Comment 4</v>
      </c>
      <c r="U669">
        <f t="shared" ca="1" si="159"/>
        <v>11</v>
      </c>
    </row>
    <row r="670" spans="1:21" x14ac:dyDescent="0.25">
      <c r="A670" t="str">
        <f t="shared" si="152"/>
        <v>NYC10668</v>
      </c>
      <c r="B670" t="s">
        <v>37</v>
      </c>
      <c r="C670" s="2">
        <f t="shared" ca="1" si="160"/>
        <v>41734</v>
      </c>
      <c r="D670" s="3">
        <f t="shared" ca="1" si="153"/>
        <v>0.71180555555555547</v>
      </c>
      <c r="E670" s="3">
        <f t="shared" ca="1" si="161"/>
        <v>0.73402777777777772</v>
      </c>
      <c r="F670" s="4" t="s">
        <v>83</v>
      </c>
      <c r="G670" s="4" t="s">
        <v>88</v>
      </c>
      <c r="H670" t="str">
        <f t="shared" ca="1" si="154"/>
        <v>Van</v>
      </c>
      <c r="I670" t="str">
        <f t="shared" ca="1" si="155"/>
        <v>NYCVan 2</v>
      </c>
      <c r="J670" t="str">
        <f t="shared" ca="1" si="151"/>
        <v>NYC Driver9</v>
      </c>
      <c r="K670">
        <f ca="1">(Sheet2!$B$9+RANDBETWEEN(0,Sheet2!$B$8-Sheet2!$B$9))/1000000</f>
        <v>40.706586000000001</v>
      </c>
      <c r="L670">
        <f ca="1">(Sheet2!$C$9+RANDBETWEEN(0,ABS(Sheet2!$C$8)-ABS(Sheet2!$C$9)))/1000000</f>
        <v>-74.000711999999993</v>
      </c>
      <c r="M670">
        <f ca="1">(Sheet2!$B$3+RANDBETWEEN(0,Sheet2!$B$2-Sheet2!$B$3))/1000000</f>
        <v>40.764156</v>
      </c>
      <c r="N670">
        <f ca="1">(Sheet2!$C$3+RANDBETWEEN(0,ABS(Sheet2!$C$2)-ABS(Sheet2!$C$3)))/1000000</f>
        <v>-73.951886999999999</v>
      </c>
      <c r="O670">
        <f t="shared" ca="1" si="162"/>
        <v>7.5486326742000109</v>
      </c>
      <c r="P670" t="str">
        <f t="shared" ca="1" si="163"/>
        <v>Completed</v>
      </c>
      <c r="Q670">
        <f t="shared" ca="1" si="156"/>
        <v>3</v>
      </c>
      <c r="R670">
        <f t="shared" ca="1" si="164"/>
        <v>5</v>
      </c>
      <c r="S670">
        <f t="shared" ca="1" si="157"/>
        <v>4</v>
      </c>
      <c r="T670" t="str">
        <f t="shared" ca="1" si="158"/>
        <v>Great Comment 3</v>
      </c>
      <c r="U670">
        <f t="shared" ca="1" si="159"/>
        <v>72</v>
      </c>
    </row>
    <row r="671" spans="1:21" x14ac:dyDescent="0.25">
      <c r="A671" t="str">
        <f t="shared" si="152"/>
        <v>NYC10669</v>
      </c>
      <c r="B671" t="s">
        <v>37</v>
      </c>
      <c r="C671" s="2">
        <f t="shared" ca="1" si="160"/>
        <v>41723</v>
      </c>
      <c r="D671" s="3">
        <f t="shared" ca="1" si="153"/>
        <v>0.51527777777777783</v>
      </c>
      <c r="E671" s="3">
        <f t="shared" ca="1" si="161"/>
        <v>0.53541666666666676</v>
      </c>
      <c r="F671" s="4" t="s">
        <v>83</v>
      </c>
      <c r="G671" s="4" t="s">
        <v>88</v>
      </c>
      <c r="H671" t="str">
        <f t="shared" ca="1" si="154"/>
        <v>Van</v>
      </c>
      <c r="I671" t="str">
        <f t="shared" ca="1" si="155"/>
        <v>NYCVan 2</v>
      </c>
      <c r="J671" t="str">
        <f t="shared" ca="1" si="151"/>
        <v>NYC Driver4</v>
      </c>
      <c r="K671">
        <f ca="1">(Sheet2!$B$9+RANDBETWEEN(0,Sheet2!$B$8-Sheet2!$B$9))/1000000</f>
        <v>40.710358999999997</v>
      </c>
      <c r="L671">
        <f ca="1">(Sheet2!$C$9+RANDBETWEEN(0,ABS(Sheet2!$C$8)-ABS(Sheet2!$C$9)))/1000000</f>
        <v>-74.002272000000005</v>
      </c>
      <c r="M671">
        <f ca="1">(Sheet2!$B$3+RANDBETWEEN(0,Sheet2!$B$2-Sheet2!$B$3))/1000000</f>
        <v>40.772951999999997</v>
      </c>
      <c r="N671">
        <f ca="1">(Sheet2!$C$3+RANDBETWEEN(0,ABS(Sheet2!$C$2)-ABS(Sheet2!$C$3)))/1000000</f>
        <v>-73.956975999999997</v>
      </c>
      <c r="O671">
        <f t="shared" ca="1" si="162"/>
        <v>7.7263259476933799</v>
      </c>
      <c r="P671" t="str">
        <f t="shared" ca="1" si="163"/>
        <v>Completed</v>
      </c>
      <c r="Q671">
        <f t="shared" ca="1" si="156"/>
        <v>2</v>
      </c>
      <c r="R671">
        <f t="shared" ca="1" si="164"/>
        <v>5</v>
      </c>
      <c r="S671">
        <f t="shared" ca="1" si="157"/>
        <v>4</v>
      </c>
      <c r="T671" t="str">
        <f t="shared" ca="1" si="158"/>
        <v>Great Comment 3</v>
      </c>
      <c r="U671">
        <f t="shared" ca="1" si="159"/>
        <v>52</v>
      </c>
    </row>
    <row r="672" spans="1:21" x14ac:dyDescent="0.25">
      <c r="A672" t="str">
        <f t="shared" si="152"/>
        <v>NYC10670</v>
      </c>
      <c r="B672" t="s">
        <v>37</v>
      </c>
      <c r="C672" s="2">
        <f t="shared" ca="1" si="160"/>
        <v>41838</v>
      </c>
      <c r="D672" s="3">
        <f t="shared" ca="1" si="153"/>
        <v>0.67569444444444438</v>
      </c>
      <c r="E672" s="3">
        <f t="shared" ca="1" si="161"/>
        <v>0.69444444444444442</v>
      </c>
      <c r="F672" s="4" t="s">
        <v>83</v>
      </c>
      <c r="G672" s="4" t="s">
        <v>88</v>
      </c>
      <c r="H672" t="str">
        <f t="shared" ca="1" si="154"/>
        <v>Standard</v>
      </c>
      <c r="I672" t="str">
        <f t="shared" ca="1" si="155"/>
        <v>NYCStandard 3</v>
      </c>
      <c r="J672" t="str">
        <f t="shared" ca="1" si="151"/>
        <v>NYC Driver17</v>
      </c>
      <c r="K672">
        <f ca="1">(Sheet2!$B$9+RANDBETWEEN(0,Sheet2!$B$8-Sheet2!$B$9))/1000000</f>
        <v>40.707894000000003</v>
      </c>
      <c r="L672">
        <f ca="1">(Sheet2!$C$9+RANDBETWEEN(0,ABS(Sheet2!$C$8)-ABS(Sheet2!$C$9)))/1000000</f>
        <v>-73.998478000000006</v>
      </c>
      <c r="M672">
        <f ca="1">(Sheet2!$B$3+RANDBETWEEN(0,Sheet2!$B$2-Sheet2!$B$3))/1000000</f>
        <v>40.760933999999999</v>
      </c>
      <c r="N672">
        <f ca="1">(Sheet2!$C$3+RANDBETWEEN(0,ABS(Sheet2!$C$2)-ABS(Sheet2!$C$3)))/1000000</f>
        <v>-73.943102999999994</v>
      </c>
      <c r="O672">
        <f t="shared" ca="1" si="162"/>
        <v>7.6678759933895648</v>
      </c>
      <c r="P672" t="str">
        <f t="shared" ca="1" si="163"/>
        <v>Completed</v>
      </c>
      <c r="Q672">
        <f t="shared" ca="1" si="156"/>
        <v>3</v>
      </c>
      <c r="R672">
        <f t="shared" ca="1" si="164"/>
        <v>0</v>
      </c>
      <c r="S672">
        <f t="shared" ca="1" si="157"/>
        <v>2</v>
      </c>
      <c r="T672" t="str">
        <f t="shared" ca="1" si="158"/>
        <v>Standard Comment 1</v>
      </c>
      <c r="U672">
        <f t="shared" ca="1" si="159"/>
        <v>57</v>
      </c>
    </row>
    <row r="673" spans="1:21" x14ac:dyDescent="0.25">
      <c r="A673" t="str">
        <f t="shared" si="152"/>
        <v>NYC10671</v>
      </c>
      <c r="B673" t="s">
        <v>37</v>
      </c>
      <c r="C673" s="2">
        <f t="shared" ca="1" si="160"/>
        <v>41783</v>
      </c>
      <c r="D673" s="3">
        <f t="shared" ca="1" si="153"/>
        <v>0.71458333333333324</v>
      </c>
      <c r="E673" s="3">
        <f t="shared" ca="1" si="161"/>
        <v>0.72777777777777763</v>
      </c>
      <c r="F673" s="4" t="s">
        <v>83</v>
      </c>
      <c r="G673" s="4" t="s">
        <v>88</v>
      </c>
      <c r="H673" t="str">
        <f t="shared" ca="1" si="154"/>
        <v>Luxury</v>
      </c>
      <c r="I673" t="str">
        <f t="shared" ca="1" si="155"/>
        <v>NYCLuxury 1</v>
      </c>
      <c r="J673" t="str">
        <f t="shared" ca="1" si="151"/>
        <v>NYC Driver17</v>
      </c>
      <c r="K673">
        <f ca="1">(Sheet2!$B$6+RANDBETWEEN(0,Sheet2!$B$5-Sheet2!$B$6))/1000000</f>
        <v>40.736612000000001</v>
      </c>
      <c r="L673">
        <f ca="1">(Sheet2!$C$6+RANDBETWEEN(0,ABS(Sheet2!$C$5)-ABS(Sheet2!$C$6)))/1000000</f>
        <v>-73.967138000000006</v>
      </c>
      <c r="M673">
        <f ca="1">(Sheet2!$B$3+RANDBETWEEN(0,Sheet2!$B$2-Sheet2!$B$3))/1000000</f>
        <v>40.775587999999999</v>
      </c>
      <c r="N673">
        <f ca="1">(Sheet2!$C$3+RANDBETWEEN(0,ABS(Sheet2!$C$2)-ABS(Sheet2!$C$3)))/1000000</f>
        <v>-73.946074999999993</v>
      </c>
      <c r="O673">
        <f t="shared" ca="1" si="162"/>
        <v>4.4303256595875657</v>
      </c>
      <c r="P673" t="str">
        <f t="shared" ca="1" si="163"/>
        <v>Completed</v>
      </c>
      <c r="Q673">
        <f t="shared" ca="1" si="156"/>
        <v>3</v>
      </c>
      <c r="R673">
        <f t="shared" ca="1" si="164"/>
        <v>10</v>
      </c>
      <c r="S673">
        <f t="shared" ca="1" si="157"/>
        <v>4</v>
      </c>
      <c r="T673" t="str">
        <f t="shared" ca="1" si="158"/>
        <v>Great Comment 3</v>
      </c>
      <c r="U673">
        <f t="shared" ca="1" si="159"/>
        <v>86</v>
      </c>
    </row>
    <row r="674" spans="1:21" x14ac:dyDescent="0.25">
      <c r="A674" t="str">
        <f t="shared" si="152"/>
        <v>NYC10672</v>
      </c>
      <c r="B674" t="s">
        <v>37</v>
      </c>
      <c r="C674" s="2">
        <f t="shared" ca="1" si="160"/>
        <v>41761</v>
      </c>
      <c r="D674" s="3">
        <f t="shared" ca="1" si="153"/>
        <v>0.56666666666666665</v>
      </c>
      <c r="E674" s="3">
        <f t="shared" ca="1" si="161"/>
        <v>0.57708333333333328</v>
      </c>
      <c r="F674" s="4" t="s">
        <v>83</v>
      </c>
      <c r="G674" s="4" t="s">
        <v>88</v>
      </c>
      <c r="H674" t="str">
        <f t="shared" ca="1" si="154"/>
        <v>Standard</v>
      </c>
      <c r="I674" t="str">
        <f t="shared" ca="1" si="155"/>
        <v>NYCStandard 4</v>
      </c>
      <c r="J674" t="str">
        <f t="shared" ca="1" si="151"/>
        <v>NYC Driver5</v>
      </c>
      <c r="K674">
        <f ca="1">(Sheet2!$B$6+RANDBETWEEN(0,Sheet2!$B$5-Sheet2!$B$6))/1000000</f>
        <v>40.744052000000003</v>
      </c>
      <c r="L674">
        <f ca="1">(Sheet2!$C$6+RANDBETWEEN(0,ABS(Sheet2!$C$5)-ABS(Sheet2!$C$6)))/1000000</f>
        <v>-73.960539999999995</v>
      </c>
      <c r="M674">
        <f ca="1">(Sheet2!$B$3+RANDBETWEEN(0,Sheet2!$B$2-Sheet2!$B$3))/1000000</f>
        <v>40.775609000000003</v>
      </c>
      <c r="N674">
        <f ca="1">(Sheet2!$C$3+RANDBETWEEN(0,ABS(Sheet2!$C$2)-ABS(Sheet2!$C$3)))/1000000</f>
        <v>-73.946370000000002</v>
      </c>
      <c r="O674">
        <f t="shared" ca="1" si="162"/>
        <v>3.4592385708418552</v>
      </c>
      <c r="P674" t="str">
        <f t="shared" ca="1" si="163"/>
        <v>Completed</v>
      </c>
      <c r="Q674">
        <f t="shared" ca="1" si="156"/>
        <v>2</v>
      </c>
      <c r="R674">
        <f t="shared" ca="1" si="164"/>
        <v>0</v>
      </c>
      <c r="S674">
        <f t="shared" ca="1" si="157"/>
        <v>5</v>
      </c>
      <c r="T674" t="str">
        <f t="shared" ca="1" si="158"/>
        <v>Great Comment 4</v>
      </c>
      <c r="U674">
        <f t="shared" ca="1" si="159"/>
        <v>57</v>
      </c>
    </row>
    <row r="675" spans="1:21" x14ac:dyDescent="0.25">
      <c r="A675" t="str">
        <f t="shared" si="152"/>
        <v>NYC10673</v>
      </c>
      <c r="B675" t="s">
        <v>37</v>
      </c>
      <c r="C675" s="2">
        <f t="shared" ca="1" si="160"/>
        <v>41850</v>
      </c>
      <c r="D675" s="3">
        <f t="shared" ca="1" si="153"/>
        <v>0.29236111111111113</v>
      </c>
      <c r="E675" s="3">
        <f t="shared" ca="1" si="161"/>
        <v>0.30138888888888893</v>
      </c>
      <c r="F675" s="4" t="s">
        <v>83</v>
      </c>
      <c r="G675" s="4" t="s">
        <v>88</v>
      </c>
      <c r="H675" t="str">
        <f t="shared" ca="1" si="154"/>
        <v>Van</v>
      </c>
      <c r="I675" t="str">
        <f t="shared" ca="1" si="155"/>
        <v>NYCVan 2</v>
      </c>
      <c r="J675" t="str">
        <f t="shared" ca="1" si="151"/>
        <v>NYC Driver12</v>
      </c>
      <c r="K675">
        <f ca="1">(Sheet2!$B$6+RANDBETWEEN(0,Sheet2!$B$5-Sheet2!$B$6))/1000000</f>
        <v>40.741135</v>
      </c>
      <c r="L675">
        <f ca="1">(Sheet2!$C$6+RANDBETWEEN(0,ABS(Sheet2!$C$5)-ABS(Sheet2!$C$6)))/1000000</f>
        <v>-73.974129000000005</v>
      </c>
      <c r="M675">
        <f ca="1">(Sheet2!$B$3+RANDBETWEEN(0,Sheet2!$B$2-Sheet2!$B$3))/1000000</f>
        <v>40.770086999999997</v>
      </c>
      <c r="N675">
        <f ca="1">(Sheet2!$C$3+RANDBETWEEN(0,ABS(Sheet2!$C$2)-ABS(Sheet2!$C$3)))/1000000</f>
        <v>-73.952877999999998</v>
      </c>
      <c r="O675">
        <f t="shared" ca="1" si="162"/>
        <v>3.5914110110094613</v>
      </c>
      <c r="P675" t="str">
        <f t="shared" ca="1" si="163"/>
        <v>Completed</v>
      </c>
      <c r="Q675">
        <f t="shared" ca="1" si="156"/>
        <v>3</v>
      </c>
      <c r="R675">
        <f t="shared" ca="1" si="164"/>
        <v>5</v>
      </c>
      <c r="S675">
        <f t="shared" ca="1" si="157"/>
        <v>5</v>
      </c>
      <c r="T675" t="str">
        <f t="shared" ca="1" si="158"/>
        <v>Great Comment 3</v>
      </c>
      <c r="U675">
        <f t="shared" ca="1" si="159"/>
        <v>16</v>
      </c>
    </row>
    <row r="676" spans="1:21" x14ac:dyDescent="0.25">
      <c r="A676" t="str">
        <f t="shared" si="152"/>
        <v>NYC10674</v>
      </c>
      <c r="B676" t="s">
        <v>37</v>
      </c>
      <c r="C676" s="2">
        <f t="shared" ca="1" si="160"/>
        <v>41818</v>
      </c>
      <c r="D676" s="3">
        <f t="shared" ca="1" si="153"/>
        <v>0.21458333333333335</v>
      </c>
      <c r="E676" s="3">
        <f t="shared" ca="1" si="161"/>
        <v>0.22361111111111112</v>
      </c>
      <c r="F676" s="4" t="s">
        <v>83</v>
      </c>
      <c r="G676" s="4" t="s">
        <v>88</v>
      </c>
      <c r="H676" t="str">
        <f t="shared" ca="1" si="154"/>
        <v>Standard</v>
      </c>
      <c r="I676" t="str">
        <f t="shared" ca="1" si="155"/>
        <v>NYCStandard 2</v>
      </c>
      <c r="J676" t="str">
        <f t="shared" ca="1" si="151"/>
        <v>NYC Driver7</v>
      </c>
      <c r="K676">
        <f ca="1">(Sheet2!$B$6+RANDBETWEEN(0,Sheet2!$B$5-Sheet2!$B$6))/1000000</f>
        <v>40.737338999999999</v>
      </c>
      <c r="L676">
        <f ca="1">(Sheet2!$C$6+RANDBETWEEN(0,ABS(Sheet2!$C$5)-ABS(Sheet2!$C$6)))/1000000</f>
        <v>-73.957721000000006</v>
      </c>
      <c r="M676">
        <f ca="1">(Sheet2!$B$3+RANDBETWEEN(0,Sheet2!$B$2-Sheet2!$B$3))/1000000</f>
        <v>40.770445000000002</v>
      </c>
      <c r="N676">
        <f ca="1">(Sheet2!$C$3+RANDBETWEEN(0,ABS(Sheet2!$C$2)-ABS(Sheet2!$C$3)))/1000000</f>
        <v>-73.946399</v>
      </c>
      <c r="O676">
        <f t="shared" ca="1" si="162"/>
        <v>3.4988496966860412</v>
      </c>
      <c r="P676" t="str">
        <f t="shared" ca="1" si="163"/>
        <v>Completed</v>
      </c>
      <c r="Q676">
        <f t="shared" ca="1" si="156"/>
        <v>3</v>
      </c>
      <c r="R676">
        <f t="shared" ca="1" si="164"/>
        <v>0</v>
      </c>
      <c r="S676">
        <f t="shared" ca="1" si="157"/>
        <v>4</v>
      </c>
      <c r="T676" t="str">
        <f t="shared" ca="1" si="158"/>
        <v>Great Comment 3</v>
      </c>
      <c r="U676">
        <f t="shared" ca="1" si="159"/>
        <v>8</v>
      </c>
    </row>
    <row r="677" spans="1:21" x14ac:dyDescent="0.25">
      <c r="A677" t="str">
        <f t="shared" si="152"/>
        <v>NYC10675</v>
      </c>
      <c r="B677" t="s">
        <v>37</v>
      </c>
      <c r="C677" s="2">
        <f t="shared" ca="1" si="160"/>
        <v>41758</v>
      </c>
      <c r="D677" s="3">
        <f t="shared" ca="1" si="153"/>
        <v>0.70208333333333339</v>
      </c>
      <c r="E677" s="3">
        <f t="shared" ca="1" si="161"/>
        <v>0.71180555555555558</v>
      </c>
      <c r="F677" s="4" t="s">
        <v>83</v>
      </c>
      <c r="G677" s="4" t="s">
        <v>88</v>
      </c>
      <c r="H677" t="str">
        <f t="shared" ca="1" si="154"/>
        <v>Luxury</v>
      </c>
      <c r="I677" t="str">
        <f t="shared" ca="1" si="155"/>
        <v>NYCLuxury 1</v>
      </c>
      <c r="J677" t="str">
        <f t="shared" ca="1" si="151"/>
        <v>NYC Driver1</v>
      </c>
      <c r="K677">
        <f ca="1">(Sheet2!$B$6+RANDBETWEEN(0,Sheet2!$B$5-Sheet2!$B$6))/1000000</f>
        <v>40.743090000000002</v>
      </c>
      <c r="L677">
        <f ca="1">(Sheet2!$C$6+RANDBETWEEN(0,ABS(Sheet2!$C$5)-ABS(Sheet2!$C$6)))/1000000</f>
        <v>-73.964003000000005</v>
      </c>
      <c r="M677">
        <f ca="1">(Sheet2!$B$3+RANDBETWEEN(0,Sheet2!$B$2-Sheet2!$B$3))/1000000</f>
        <v>40.770525999999997</v>
      </c>
      <c r="N677">
        <f ca="1">(Sheet2!$C$3+RANDBETWEEN(0,ABS(Sheet2!$C$2)-ABS(Sheet2!$C$3)))/1000000</f>
        <v>-73.946532000000005</v>
      </c>
      <c r="O677">
        <f t="shared" ca="1" si="162"/>
        <v>3.2526449806273048</v>
      </c>
      <c r="P677" t="str">
        <f t="shared" ca="1" si="163"/>
        <v>Completed</v>
      </c>
      <c r="Q677">
        <f t="shared" ca="1" si="156"/>
        <v>3</v>
      </c>
      <c r="R677">
        <f t="shared" ca="1" si="164"/>
        <v>10</v>
      </c>
      <c r="S677">
        <f t="shared" ca="1" si="157"/>
        <v>4</v>
      </c>
      <c r="T677" t="str">
        <f t="shared" ca="1" si="158"/>
        <v>Great Comment 5</v>
      </c>
      <c r="U677">
        <f t="shared" ca="1" si="159"/>
        <v>41</v>
      </c>
    </row>
    <row r="678" spans="1:21" x14ac:dyDescent="0.25">
      <c r="A678" t="str">
        <f t="shared" si="152"/>
        <v>NYC10676</v>
      </c>
      <c r="B678" t="s">
        <v>37</v>
      </c>
      <c r="C678" s="2">
        <f t="shared" ca="1" si="160"/>
        <v>41801</v>
      </c>
      <c r="D678" s="3">
        <f t="shared" ca="1" si="153"/>
        <v>0.81666666666666676</v>
      </c>
      <c r="E678" s="3">
        <f t="shared" ca="1" si="161"/>
        <v>0.82638888888888895</v>
      </c>
      <c r="F678" s="4" t="s">
        <v>83</v>
      </c>
      <c r="G678" s="4" t="s">
        <v>88</v>
      </c>
      <c r="H678" t="str">
        <f t="shared" ca="1" si="154"/>
        <v>Luxury</v>
      </c>
      <c r="I678" t="str">
        <f t="shared" ca="1" si="155"/>
        <v>NYCLuxury 1</v>
      </c>
      <c r="J678" t="str">
        <f t="shared" ca="1" si="151"/>
        <v>NYC Driver12</v>
      </c>
      <c r="K678">
        <f ca="1">(Sheet2!$B$6+RANDBETWEEN(0,Sheet2!$B$5-Sheet2!$B$6))/1000000</f>
        <v>40.729182000000002</v>
      </c>
      <c r="L678">
        <f ca="1">(Sheet2!$C$6+RANDBETWEEN(0,ABS(Sheet2!$C$5)-ABS(Sheet2!$C$6)))/1000000</f>
        <v>-73.962867000000003</v>
      </c>
      <c r="M678">
        <f ca="1">(Sheet2!$B$3+RANDBETWEEN(0,Sheet2!$B$2-Sheet2!$B$3))/1000000</f>
        <v>40.764529000000003</v>
      </c>
      <c r="N678">
        <f ca="1">(Sheet2!$C$3+RANDBETWEEN(0,ABS(Sheet2!$C$2)-ABS(Sheet2!$C$3)))/1000000</f>
        <v>-73.952496999999994</v>
      </c>
      <c r="O678">
        <f t="shared" ca="1" si="162"/>
        <v>3.6836765723934017</v>
      </c>
      <c r="P678" t="str">
        <f t="shared" ca="1" si="163"/>
        <v>Not completed</v>
      </c>
      <c r="Q678">
        <f t="shared" ca="1" si="156"/>
        <v>3</v>
      </c>
      <c r="R678">
        <f t="shared" ca="1" si="164"/>
        <v>10</v>
      </c>
      <c r="S678">
        <f t="shared" ca="1" si="157"/>
        <v>4</v>
      </c>
      <c r="T678" t="str">
        <f t="shared" ca="1" si="158"/>
        <v>Great Comment 5</v>
      </c>
      <c r="U678">
        <f t="shared" ca="1" si="159"/>
        <v>65</v>
      </c>
    </row>
    <row r="679" spans="1:21" x14ac:dyDescent="0.25">
      <c r="A679" t="str">
        <f t="shared" si="152"/>
        <v>NYC10677</v>
      </c>
      <c r="B679" t="s">
        <v>37</v>
      </c>
      <c r="C679" s="2">
        <f t="shared" ca="1" si="160"/>
        <v>41747</v>
      </c>
      <c r="D679" s="3">
        <f t="shared" ca="1" si="153"/>
        <v>0.36458333333333331</v>
      </c>
      <c r="E679" s="3">
        <f t="shared" ca="1" si="161"/>
        <v>0.37291666666666667</v>
      </c>
      <c r="F679" s="4" t="s">
        <v>83</v>
      </c>
      <c r="G679" s="4" t="s">
        <v>88</v>
      </c>
      <c r="H679" t="str">
        <f t="shared" ca="1" si="154"/>
        <v>Van</v>
      </c>
      <c r="I679" t="str">
        <f t="shared" ca="1" si="155"/>
        <v>NYCVan 2</v>
      </c>
      <c r="J679" t="str">
        <f t="shared" ca="1" si="151"/>
        <v>NYC Driver17</v>
      </c>
      <c r="K679">
        <f ca="1">(Sheet2!$B$6+RANDBETWEEN(0,Sheet2!$B$5-Sheet2!$B$6))/1000000</f>
        <v>40.742693000000003</v>
      </c>
      <c r="L679">
        <f ca="1">(Sheet2!$C$6+RANDBETWEEN(0,ABS(Sheet2!$C$5)-ABS(Sheet2!$C$6)))/1000000</f>
        <v>-73.951184999999995</v>
      </c>
      <c r="M679">
        <f ca="1">(Sheet2!$B$3+RANDBETWEEN(0,Sheet2!$B$2-Sheet2!$B$3))/1000000</f>
        <v>40.768453999999998</v>
      </c>
      <c r="N679">
        <f ca="1">(Sheet2!$C$3+RANDBETWEEN(0,ABS(Sheet2!$C$2)-ABS(Sheet2!$C$3)))/1000000</f>
        <v>-73.942645999999996</v>
      </c>
      <c r="O679">
        <f t="shared" ca="1" si="162"/>
        <v>2.7139337537972441</v>
      </c>
      <c r="P679" t="str">
        <f t="shared" ca="1" si="163"/>
        <v>Completed</v>
      </c>
      <c r="Q679">
        <f t="shared" ca="1" si="156"/>
        <v>3</v>
      </c>
      <c r="R679">
        <f t="shared" ca="1" si="164"/>
        <v>5</v>
      </c>
      <c r="S679">
        <f t="shared" ca="1" si="157"/>
        <v>5</v>
      </c>
      <c r="T679" t="str">
        <f t="shared" ca="1" si="158"/>
        <v>Great Comment 4</v>
      </c>
      <c r="U679">
        <f t="shared" ca="1" si="159"/>
        <v>15</v>
      </c>
    </row>
    <row r="680" spans="1:21" x14ac:dyDescent="0.25">
      <c r="A680" t="str">
        <f t="shared" si="152"/>
        <v>NYC10678</v>
      </c>
      <c r="B680" t="s">
        <v>37</v>
      </c>
      <c r="C680" s="2">
        <f t="shared" ca="1" si="160"/>
        <v>41724</v>
      </c>
      <c r="D680" s="3">
        <f t="shared" ca="1" si="153"/>
        <v>0.11041666666666666</v>
      </c>
      <c r="E680" s="3">
        <f t="shared" ca="1" si="161"/>
        <v>0.11666666666666667</v>
      </c>
      <c r="F680" s="4" t="s">
        <v>83</v>
      </c>
      <c r="G680" s="4" t="s">
        <v>88</v>
      </c>
      <c r="H680" t="str">
        <f t="shared" ca="1" si="154"/>
        <v>Standard</v>
      </c>
      <c r="I680" t="str">
        <f t="shared" ca="1" si="155"/>
        <v>NYCStandard 1</v>
      </c>
      <c r="J680" t="str">
        <f t="shared" ca="1" si="151"/>
        <v>NYC Driver2</v>
      </c>
      <c r="K680">
        <f ca="1">(Sheet2!$B$6+RANDBETWEEN(0,Sheet2!$B$5-Sheet2!$B$6))/1000000</f>
        <v>40.745581000000001</v>
      </c>
      <c r="L680">
        <f ca="1">(Sheet2!$C$6+RANDBETWEEN(0,ABS(Sheet2!$C$5)-ABS(Sheet2!$C$6)))/1000000</f>
        <v>-73.959485000000001</v>
      </c>
      <c r="M680">
        <f ca="1">(Sheet2!$B$3+RANDBETWEEN(0,Sheet2!$B$2-Sheet2!$B$3))/1000000</f>
        <v>40.767916</v>
      </c>
      <c r="N680">
        <f ca="1">(Sheet2!$C$3+RANDBETWEEN(0,ABS(Sheet2!$C$2)-ABS(Sheet2!$C$3)))/1000000</f>
        <v>-73.960623999999996</v>
      </c>
      <c r="O680">
        <f t="shared" ca="1" si="162"/>
        <v>2.2364023475215724</v>
      </c>
      <c r="P680" t="str">
        <f t="shared" ca="1" si="163"/>
        <v>Completed</v>
      </c>
      <c r="Q680">
        <f t="shared" ca="1" si="156"/>
        <v>3</v>
      </c>
      <c r="R680">
        <f t="shared" ca="1" si="164"/>
        <v>0</v>
      </c>
      <c r="S680">
        <f t="shared" ca="1" si="157"/>
        <v>3</v>
      </c>
      <c r="T680" t="str">
        <f t="shared" ca="1" si="158"/>
        <v>Standard Comment 4</v>
      </c>
      <c r="U680">
        <f t="shared" ca="1" si="159"/>
        <v>8</v>
      </c>
    </row>
    <row r="681" spans="1:21" x14ac:dyDescent="0.25">
      <c r="A681" t="str">
        <f t="shared" si="152"/>
        <v>NYC10679</v>
      </c>
      <c r="B681" t="s">
        <v>37</v>
      </c>
      <c r="C681" s="2">
        <f t="shared" ca="1" si="160"/>
        <v>41705</v>
      </c>
      <c r="D681" s="3">
        <f t="shared" ca="1" si="153"/>
        <v>0.58611111111111114</v>
      </c>
      <c r="E681" s="3">
        <f t="shared" ca="1" si="161"/>
        <v>0.59583333333333333</v>
      </c>
      <c r="F681" s="4" t="s">
        <v>83</v>
      </c>
      <c r="G681" s="4" t="s">
        <v>88</v>
      </c>
      <c r="H681" t="str">
        <f t="shared" ca="1" si="154"/>
        <v>Van</v>
      </c>
      <c r="I681" t="str">
        <f t="shared" ca="1" si="155"/>
        <v>NYCVan 2</v>
      </c>
      <c r="J681" t="str">
        <f t="shared" ca="1" si="151"/>
        <v>NYC Driver1</v>
      </c>
      <c r="K681">
        <f ca="1">(Sheet2!$B$6+RANDBETWEEN(0,Sheet2!$B$5-Sheet2!$B$6))/1000000</f>
        <v>40.738655000000001</v>
      </c>
      <c r="L681">
        <f ca="1">(Sheet2!$C$6+RANDBETWEEN(0,ABS(Sheet2!$C$5)-ABS(Sheet2!$C$6)))/1000000</f>
        <v>-73.955680000000001</v>
      </c>
      <c r="M681">
        <f ca="1">(Sheet2!$B$3+RANDBETWEEN(0,Sheet2!$B$2-Sheet2!$B$3))/1000000</f>
        <v>40.771424000000003</v>
      </c>
      <c r="N681">
        <f ca="1">(Sheet2!$C$3+RANDBETWEEN(0,ABS(Sheet2!$C$2)-ABS(Sheet2!$C$3)))/1000000</f>
        <v>-73.958545000000001</v>
      </c>
      <c r="O681">
        <f t="shared" ca="1" si="162"/>
        <v>3.2894005320118742</v>
      </c>
      <c r="P681" t="str">
        <f t="shared" ca="1" si="163"/>
        <v>Not completed</v>
      </c>
      <c r="Q681">
        <f t="shared" ca="1" si="156"/>
        <v>2</v>
      </c>
      <c r="R681">
        <f t="shared" ca="1" si="164"/>
        <v>5</v>
      </c>
      <c r="S681">
        <f t="shared" ca="1" si="157"/>
        <v>5</v>
      </c>
      <c r="T681" t="str">
        <f t="shared" ca="1" si="158"/>
        <v>Great Comment 3</v>
      </c>
      <c r="U681">
        <f t="shared" ca="1" si="159"/>
        <v>43</v>
      </c>
    </row>
    <row r="682" spans="1:21" x14ac:dyDescent="0.25">
      <c r="A682" t="str">
        <f t="shared" si="152"/>
        <v>NYC10680</v>
      </c>
      <c r="B682" t="s">
        <v>37</v>
      </c>
      <c r="C682" s="2">
        <f t="shared" ca="1" si="160"/>
        <v>41730</v>
      </c>
      <c r="D682" s="3">
        <f t="shared" ca="1" si="153"/>
        <v>0.37916666666666665</v>
      </c>
      <c r="E682" s="3">
        <f t="shared" ca="1" si="161"/>
        <v>0.39027777777777778</v>
      </c>
      <c r="F682" s="4" t="s">
        <v>33</v>
      </c>
      <c r="G682" s="4" t="s">
        <v>88</v>
      </c>
      <c r="H682" t="str">
        <f t="shared" ca="1" si="154"/>
        <v>Standard</v>
      </c>
      <c r="I682" t="str">
        <f t="shared" ca="1" si="155"/>
        <v>NYCStandard 1</v>
      </c>
      <c r="J682" t="str">
        <f t="shared" ca="1" si="151"/>
        <v>NYC Driver12</v>
      </c>
      <c r="K682">
        <f ca="1">(Sheet2!$B$6+RANDBETWEEN(0,Sheet2!$B$5-Sheet2!$B$6))/1000000</f>
        <v>40.737217000000001</v>
      </c>
      <c r="L682">
        <f ca="1">(Sheet2!$C$6+RANDBETWEEN(0,ABS(Sheet2!$C$5)-ABS(Sheet2!$C$6)))/1000000</f>
        <v>-73.964212000000003</v>
      </c>
      <c r="M682">
        <f ca="1">(Sheet2!$B$3+RANDBETWEEN(0,Sheet2!$B$2-Sheet2!$B$3))/1000000</f>
        <v>40.773581</v>
      </c>
      <c r="N682">
        <f ca="1">(Sheet2!$C$3+RANDBETWEEN(0,ABS(Sheet2!$C$2)-ABS(Sheet2!$C$3)))/1000000</f>
        <v>-73.942590999999993</v>
      </c>
      <c r="O682">
        <f t="shared" ca="1" si="162"/>
        <v>4.230612410750954</v>
      </c>
      <c r="P682" t="str">
        <f t="shared" ca="1" si="163"/>
        <v>Completed</v>
      </c>
      <c r="Q682">
        <f t="shared" ca="1" si="156"/>
        <v>3</v>
      </c>
      <c r="R682">
        <f t="shared" ca="1" si="164"/>
        <v>0</v>
      </c>
      <c r="S682">
        <f t="shared" ca="1" si="157"/>
        <v>5</v>
      </c>
      <c r="T682" t="str">
        <f t="shared" ca="1" si="158"/>
        <v>Great Comment 2</v>
      </c>
      <c r="U682">
        <f t="shared" ca="1" si="159"/>
        <v>21</v>
      </c>
    </row>
    <row r="683" spans="1:21" x14ac:dyDescent="0.25">
      <c r="A683" t="str">
        <f t="shared" si="152"/>
        <v>NYC10681</v>
      </c>
      <c r="B683" t="s">
        <v>37</v>
      </c>
      <c r="C683" s="2">
        <f t="shared" ca="1" si="160"/>
        <v>41748</v>
      </c>
      <c r="D683" s="3">
        <f t="shared" ca="1" si="153"/>
        <v>0.65</v>
      </c>
      <c r="E683" s="3">
        <f t="shared" ca="1" si="161"/>
        <v>0.65833333333333333</v>
      </c>
      <c r="F683" s="4" t="s">
        <v>33</v>
      </c>
      <c r="G683" s="4" t="s">
        <v>88</v>
      </c>
      <c r="H683" t="str">
        <f t="shared" ca="1" si="154"/>
        <v>Van</v>
      </c>
      <c r="I683" t="str">
        <f t="shared" ca="1" si="155"/>
        <v>NYCVan 2</v>
      </c>
      <c r="J683" t="str">
        <f t="shared" ca="1" si="151"/>
        <v>NYC Driver8</v>
      </c>
      <c r="K683">
        <f ca="1">(Sheet2!$B$6+RANDBETWEEN(0,Sheet2!$B$5-Sheet2!$B$6))/1000000</f>
        <v>40.737060999999997</v>
      </c>
      <c r="L683">
        <f ca="1">(Sheet2!$C$6+RANDBETWEEN(0,ABS(Sheet2!$C$5)-ABS(Sheet2!$C$6)))/1000000</f>
        <v>-73.955471000000003</v>
      </c>
      <c r="M683">
        <f ca="1">(Sheet2!$B$3+RANDBETWEEN(0,Sheet2!$B$2-Sheet2!$B$3))/1000000</f>
        <v>40.775908999999999</v>
      </c>
      <c r="N683">
        <f ca="1">(Sheet2!$C$3+RANDBETWEEN(0,ABS(Sheet2!$C$2)-ABS(Sheet2!$C$3)))/1000000</f>
        <v>-73.958568</v>
      </c>
      <c r="O683">
        <f t="shared" ca="1" si="162"/>
        <v>3.8971252391987612</v>
      </c>
      <c r="P683" t="str">
        <f t="shared" ca="1" si="163"/>
        <v>Completed</v>
      </c>
      <c r="Q683">
        <f t="shared" ca="1" si="156"/>
        <v>2</v>
      </c>
      <c r="R683">
        <f t="shared" ca="1" si="164"/>
        <v>5</v>
      </c>
      <c r="S683">
        <f t="shared" ca="1" si="157"/>
        <v>5</v>
      </c>
      <c r="T683" t="str">
        <f t="shared" ca="1" si="158"/>
        <v>Great Comment 3</v>
      </c>
      <c r="U683">
        <f t="shared" ca="1" si="159"/>
        <v>39</v>
      </c>
    </row>
    <row r="684" spans="1:21" x14ac:dyDescent="0.25">
      <c r="A684" t="str">
        <f t="shared" si="152"/>
        <v>NYC10682</v>
      </c>
      <c r="B684" t="s">
        <v>37</v>
      </c>
      <c r="C684" s="2">
        <f t="shared" ca="1" si="160"/>
        <v>41825</v>
      </c>
      <c r="D684" s="3">
        <f t="shared" ca="1" si="153"/>
        <v>0.78680555555555554</v>
      </c>
      <c r="E684" s="3">
        <f t="shared" ca="1" si="161"/>
        <v>0.79236111111111107</v>
      </c>
      <c r="F684" s="4" t="s">
        <v>33</v>
      </c>
      <c r="G684" s="4" t="s">
        <v>88</v>
      </c>
      <c r="H684" t="str">
        <f t="shared" ca="1" si="154"/>
        <v>Van</v>
      </c>
      <c r="I684" t="str">
        <f t="shared" ca="1" si="155"/>
        <v>NYCVan 2</v>
      </c>
      <c r="J684" t="str">
        <f t="shared" ca="1" si="151"/>
        <v>NYC Driver6</v>
      </c>
      <c r="K684">
        <f ca="1">(Sheet2!$B$6+RANDBETWEEN(0,Sheet2!$B$5-Sheet2!$B$6))/1000000</f>
        <v>40.740212999999997</v>
      </c>
      <c r="L684">
        <f ca="1">(Sheet2!$C$6+RANDBETWEEN(0,ABS(Sheet2!$C$5)-ABS(Sheet2!$C$6)))/1000000</f>
        <v>-73.948922999999994</v>
      </c>
      <c r="M684">
        <f ca="1">(Sheet2!$B$3+RANDBETWEEN(0,Sheet2!$B$2-Sheet2!$B$3))/1000000</f>
        <v>40.764552999999999</v>
      </c>
      <c r="N684">
        <f ca="1">(Sheet2!$C$3+RANDBETWEEN(0,ABS(Sheet2!$C$2)-ABS(Sheet2!$C$3)))/1000000</f>
        <v>-73.956423000000001</v>
      </c>
      <c r="O684">
        <f t="shared" ca="1" si="162"/>
        <v>2.5469307018448695</v>
      </c>
      <c r="P684" t="str">
        <f t="shared" ca="1" si="163"/>
        <v>Completed</v>
      </c>
      <c r="Q684">
        <f t="shared" ca="1" si="156"/>
        <v>3</v>
      </c>
      <c r="R684">
        <f t="shared" ca="1" si="164"/>
        <v>5</v>
      </c>
      <c r="S684">
        <f t="shared" ca="1" si="157"/>
        <v>5</v>
      </c>
      <c r="T684" t="str">
        <f t="shared" ca="1" si="158"/>
        <v>Great Comment 4</v>
      </c>
      <c r="U684">
        <f t="shared" ca="1" si="159"/>
        <v>74</v>
      </c>
    </row>
    <row r="685" spans="1:21" x14ac:dyDescent="0.25">
      <c r="A685" t="str">
        <f t="shared" si="152"/>
        <v>NYC10683</v>
      </c>
      <c r="B685" t="s">
        <v>37</v>
      </c>
      <c r="C685" s="2">
        <f t="shared" ca="1" si="160"/>
        <v>41706</v>
      </c>
      <c r="D685" s="3">
        <f t="shared" ca="1" si="153"/>
        <v>0.4680555555555555</v>
      </c>
      <c r="E685" s="3">
        <f t="shared" ca="1" si="161"/>
        <v>0.47986111111111107</v>
      </c>
      <c r="F685" s="4" t="s">
        <v>33</v>
      </c>
      <c r="G685" s="4" t="s">
        <v>88</v>
      </c>
      <c r="H685" t="str">
        <f t="shared" ca="1" si="154"/>
        <v>Van</v>
      </c>
      <c r="I685" t="str">
        <f t="shared" ca="1" si="155"/>
        <v>NYCVan 1</v>
      </c>
      <c r="J685" t="str">
        <f t="shared" ca="1" si="151"/>
        <v>NYC Driver19</v>
      </c>
      <c r="K685">
        <f ca="1">(Sheet2!$B$6+RANDBETWEEN(0,Sheet2!$B$5-Sheet2!$B$6))/1000000</f>
        <v>40.731698000000002</v>
      </c>
      <c r="L685">
        <f ca="1">(Sheet2!$C$6+RANDBETWEEN(0,ABS(Sheet2!$C$5)-ABS(Sheet2!$C$6)))/1000000</f>
        <v>-73.958555000000004</v>
      </c>
      <c r="M685">
        <f ca="1">(Sheet2!$B$3+RANDBETWEEN(0,Sheet2!$B$2-Sheet2!$B$3))/1000000</f>
        <v>40.775554999999997</v>
      </c>
      <c r="N685">
        <f ca="1">(Sheet2!$C$3+RANDBETWEEN(0,ABS(Sheet2!$C$2)-ABS(Sheet2!$C$3)))/1000000</f>
        <v>-73.947114999999997</v>
      </c>
      <c r="O685">
        <f t="shared" ca="1" si="162"/>
        <v>4.5324497228320144</v>
      </c>
      <c r="P685" t="str">
        <f t="shared" ca="1" si="163"/>
        <v>Completed</v>
      </c>
      <c r="Q685">
        <f t="shared" ca="1" si="156"/>
        <v>2</v>
      </c>
      <c r="R685">
        <f t="shared" ca="1" si="164"/>
        <v>5</v>
      </c>
      <c r="S685">
        <f t="shared" ca="1" si="157"/>
        <v>5</v>
      </c>
      <c r="T685" t="str">
        <f t="shared" ca="1" si="158"/>
        <v>Great Comment 3</v>
      </c>
      <c r="U685">
        <f t="shared" ca="1" si="159"/>
        <v>51</v>
      </c>
    </row>
    <row r="686" spans="1:21" x14ac:dyDescent="0.25">
      <c r="A686" t="str">
        <f t="shared" si="152"/>
        <v>NYC10684</v>
      </c>
      <c r="B686" t="s">
        <v>37</v>
      </c>
      <c r="C686" s="2">
        <f t="shared" ca="1" si="160"/>
        <v>41838</v>
      </c>
      <c r="D686" s="3">
        <f t="shared" ca="1" si="153"/>
        <v>0.79791666666666661</v>
      </c>
      <c r="E686" s="3">
        <f t="shared" ca="1" si="161"/>
        <v>0.8076388888888888</v>
      </c>
      <c r="F686" s="4" t="s">
        <v>33</v>
      </c>
      <c r="G686" s="4" t="s">
        <v>88</v>
      </c>
      <c r="H686" t="str">
        <f t="shared" ca="1" si="154"/>
        <v>Van</v>
      </c>
      <c r="I686" t="str">
        <f t="shared" ca="1" si="155"/>
        <v>NYCVan 2</v>
      </c>
      <c r="J686" t="str">
        <f t="shared" ca="1" si="151"/>
        <v>NYC Driver9</v>
      </c>
      <c r="K686">
        <f ca="1">(Sheet2!$B$6+RANDBETWEEN(0,Sheet2!$B$5-Sheet2!$B$6))/1000000</f>
        <v>40.730927999999999</v>
      </c>
      <c r="L686">
        <f ca="1">(Sheet2!$C$6+RANDBETWEEN(0,ABS(Sheet2!$C$5)-ABS(Sheet2!$C$6)))/1000000</f>
        <v>-73.970028999999997</v>
      </c>
      <c r="M686">
        <f ca="1">(Sheet2!$B$3+RANDBETWEEN(0,Sheet2!$B$2-Sheet2!$B$3))/1000000</f>
        <v>40.764603000000001</v>
      </c>
      <c r="N686">
        <f ca="1">(Sheet2!$C$3+RANDBETWEEN(0,ABS(Sheet2!$C$2)-ABS(Sheet2!$C$3)))/1000000</f>
        <v>-73.944378</v>
      </c>
      <c r="O686">
        <f t="shared" ca="1" si="162"/>
        <v>4.2331777968802582</v>
      </c>
      <c r="P686" t="str">
        <f t="shared" ca="1" si="163"/>
        <v>Completed</v>
      </c>
      <c r="Q686">
        <f t="shared" ca="1" si="156"/>
        <v>3</v>
      </c>
      <c r="R686">
        <f t="shared" ca="1" si="164"/>
        <v>5</v>
      </c>
      <c r="S686">
        <f t="shared" ca="1" si="157"/>
        <v>5</v>
      </c>
      <c r="T686" t="str">
        <f t="shared" ca="1" si="158"/>
        <v>Great Comment 2</v>
      </c>
      <c r="U686">
        <f t="shared" ca="1" si="159"/>
        <v>72</v>
      </c>
    </row>
    <row r="687" spans="1:21" x14ac:dyDescent="0.25">
      <c r="A687" t="str">
        <f t="shared" si="152"/>
        <v>NYC10685</v>
      </c>
      <c r="B687" t="s">
        <v>37</v>
      </c>
      <c r="C687" s="2">
        <f t="shared" ca="1" si="160"/>
        <v>41765</v>
      </c>
      <c r="D687" s="3">
        <f t="shared" ca="1" si="153"/>
        <v>0.68819444444444444</v>
      </c>
      <c r="E687" s="3">
        <f t="shared" ca="1" si="161"/>
        <v>0.6958333333333333</v>
      </c>
      <c r="F687" s="4" t="s">
        <v>33</v>
      </c>
      <c r="G687" s="4" t="s">
        <v>88</v>
      </c>
      <c r="H687" t="str">
        <f t="shared" ca="1" si="154"/>
        <v>Standard</v>
      </c>
      <c r="I687" t="str">
        <f t="shared" ca="1" si="155"/>
        <v>NYCStandard 1</v>
      </c>
      <c r="J687" t="str">
        <f t="shared" ca="1" si="151"/>
        <v>NYC Driver13</v>
      </c>
      <c r="K687">
        <f ca="1">(Sheet2!$B$6+RANDBETWEEN(0,Sheet2!$B$5-Sheet2!$B$6))/1000000</f>
        <v>40.729742999999999</v>
      </c>
      <c r="L687">
        <f ca="1">(Sheet2!$C$6+RANDBETWEEN(0,ABS(Sheet2!$C$5)-ABS(Sheet2!$C$6)))/1000000</f>
        <v>-73.957442</v>
      </c>
      <c r="M687">
        <f ca="1">(Sheet2!$B$3+RANDBETWEEN(0,Sheet2!$B$2-Sheet2!$B$3))/1000000</f>
        <v>40.761367</v>
      </c>
      <c r="N687">
        <f ca="1">(Sheet2!$C$3+RANDBETWEEN(0,ABS(Sheet2!$C$2)-ABS(Sheet2!$C$3)))/1000000</f>
        <v>-73.952237999999994</v>
      </c>
      <c r="O687">
        <f t="shared" ca="1" si="162"/>
        <v>3.2049321240862496</v>
      </c>
      <c r="P687" t="str">
        <f t="shared" ca="1" si="163"/>
        <v>Not completed</v>
      </c>
      <c r="Q687">
        <f t="shared" ca="1" si="156"/>
        <v>3</v>
      </c>
      <c r="R687">
        <f t="shared" ca="1" si="164"/>
        <v>0</v>
      </c>
      <c r="S687">
        <f t="shared" ca="1" si="157"/>
        <v>5</v>
      </c>
      <c r="T687" t="str">
        <f t="shared" ca="1" si="158"/>
        <v>Great Comment 4</v>
      </c>
      <c r="U687">
        <f t="shared" ca="1" si="159"/>
        <v>56</v>
      </c>
    </row>
    <row r="688" spans="1:21" x14ac:dyDescent="0.25">
      <c r="A688" t="str">
        <f t="shared" si="152"/>
        <v>NYC10686</v>
      </c>
      <c r="B688" t="s">
        <v>37</v>
      </c>
      <c r="C688" s="2">
        <f t="shared" ca="1" si="160"/>
        <v>41826</v>
      </c>
      <c r="D688" s="3">
        <f t="shared" ca="1" si="153"/>
        <v>0.4513888888888889</v>
      </c>
      <c r="E688" s="3">
        <f t="shared" ca="1" si="161"/>
        <v>0.46180555555555558</v>
      </c>
      <c r="F688" s="4" t="s">
        <v>33</v>
      </c>
      <c r="G688" s="4" t="s">
        <v>88</v>
      </c>
      <c r="H688" t="str">
        <f t="shared" ca="1" si="154"/>
        <v>Standard</v>
      </c>
      <c r="I688" t="str">
        <f t="shared" ca="1" si="155"/>
        <v>NYCStandard 3</v>
      </c>
      <c r="J688" t="str">
        <f t="shared" ca="1" si="151"/>
        <v>NYC Driver11</v>
      </c>
      <c r="K688">
        <f ca="1">(Sheet2!$B$6+RANDBETWEEN(0,Sheet2!$B$5-Sheet2!$B$6))/1000000</f>
        <v>40.730702999999998</v>
      </c>
      <c r="L688">
        <f ca="1">(Sheet2!$C$6+RANDBETWEEN(0,ABS(Sheet2!$C$5)-ABS(Sheet2!$C$6)))/1000000</f>
        <v>-73.957708999999994</v>
      </c>
      <c r="M688">
        <f ca="1">(Sheet2!$B$3+RANDBETWEEN(0,Sheet2!$B$2-Sheet2!$B$3))/1000000</f>
        <v>40.772711000000001</v>
      </c>
      <c r="N688">
        <f ca="1">(Sheet2!$C$3+RANDBETWEEN(0,ABS(Sheet2!$C$2)-ABS(Sheet2!$C$3)))/1000000</f>
        <v>-73.961517999999998</v>
      </c>
      <c r="O688">
        <f t="shared" ca="1" si="162"/>
        <v>4.2180333628362874</v>
      </c>
      <c r="P688" t="str">
        <f t="shared" ca="1" si="163"/>
        <v>Completed</v>
      </c>
      <c r="Q688">
        <f t="shared" ca="1" si="156"/>
        <v>2</v>
      </c>
      <c r="R688">
        <f t="shared" ca="1" si="164"/>
        <v>0</v>
      </c>
      <c r="S688">
        <f t="shared" ca="1" si="157"/>
        <v>5</v>
      </c>
      <c r="T688" t="str">
        <f t="shared" ca="1" si="158"/>
        <v>Great Comment 2</v>
      </c>
      <c r="U688">
        <f t="shared" ca="1" si="159"/>
        <v>27</v>
      </c>
    </row>
    <row r="689" spans="1:21" x14ac:dyDescent="0.25">
      <c r="A689" t="str">
        <f t="shared" si="152"/>
        <v>NYC10687</v>
      </c>
      <c r="B689" t="s">
        <v>37</v>
      </c>
      <c r="C689" s="2">
        <f t="shared" ca="1" si="160"/>
        <v>41699</v>
      </c>
      <c r="D689" s="3">
        <f t="shared" ca="1" si="153"/>
        <v>0.3923611111111111</v>
      </c>
      <c r="E689" s="3">
        <f t="shared" ca="1" si="161"/>
        <v>0.3972222222222222</v>
      </c>
      <c r="F689" s="4" t="s">
        <v>33</v>
      </c>
      <c r="G689" s="4" t="s">
        <v>88</v>
      </c>
      <c r="H689" t="str">
        <f t="shared" ca="1" si="154"/>
        <v>Standard</v>
      </c>
      <c r="I689" t="str">
        <f t="shared" ca="1" si="155"/>
        <v>NYCStandard 3</v>
      </c>
      <c r="J689" t="str">
        <f t="shared" ca="1" si="151"/>
        <v>NYC Driver14</v>
      </c>
      <c r="K689">
        <f ca="1">(Sheet2!$B$6+RANDBETWEEN(0,Sheet2!$B$5-Sheet2!$B$6))/1000000</f>
        <v>40.744585999999998</v>
      </c>
      <c r="L689">
        <f ca="1">(Sheet2!$C$6+RANDBETWEEN(0,ABS(Sheet2!$C$5)-ABS(Sheet2!$C$6)))/1000000</f>
        <v>-73.954256999999998</v>
      </c>
      <c r="M689">
        <f ca="1">(Sheet2!$B$3+RANDBETWEEN(0,Sheet2!$B$2-Sheet2!$B$3))/1000000</f>
        <v>40.763185</v>
      </c>
      <c r="N689">
        <f ca="1">(Sheet2!$C$3+RANDBETWEEN(0,ABS(Sheet2!$C$2)-ABS(Sheet2!$C$3)))/1000000</f>
        <v>-73.963790000000003</v>
      </c>
      <c r="O689">
        <f t="shared" ca="1" si="162"/>
        <v>2.0899782056279919</v>
      </c>
      <c r="P689" t="str">
        <f t="shared" ca="1" si="163"/>
        <v>Completed</v>
      </c>
      <c r="Q689">
        <f t="shared" ca="1" si="156"/>
        <v>3</v>
      </c>
      <c r="R689">
        <f t="shared" ca="1" si="164"/>
        <v>0</v>
      </c>
      <c r="S689">
        <f t="shared" ca="1" si="157"/>
        <v>5</v>
      </c>
      <c r="T689" t="str">
        <f t="shared" ca="1" si="158"/>
        <v>Great Comment 5</v>
      </c>
      <c r="U689">
        <f t="shared" ca="1" si="159"/>
        <v>32</v>
      </c>
    </row>
    <row r="690" spans="1:21" x14ac:dyDescent="0.25">
      <c r="A690" t="str">
        <f t="shared" si="152"/>
        <v>NYC10688</v>
      </c>
      <c r="B690" t="s">
        <v>37</v>
      </c>
      <c r="C690" s="2">
        <f t="shared" ca="1" si="160"/>
        <v>41751</v>
      </c>
      <c r="D690" s="3">
        <f t="shared" ca="1" si="153"/>
        <v>0.71527777777777779</v>
      </c>
      <c r="E690" s="3">
        <f t="shared" ca="1" si="161"/>
        <v>0.72569444444444442</v>
      </c>
      <c r="F690" s="4" t="s">
        <v>33</v>
      </c>
      <c r="G690" s="4" t="s">
        <v>88</v>
      </c>
      <c r="H690" t="str">
        <f t="shared" ca="1" si="154"/>
        <v>Standard</v>
      </c>
      <c r="I690" t="str">
        <f t="shared" ca="1" si="155"/>
        <v>NYCStandard 3</v>
      </c>
      <c r="J690" t="str">
        <f t="shared" ca="1" si="151"/>
        <v>NYC Driver3</v>
      </c>
      <c r="K690">
        <f ca="1">(Sheet2!$B$6+RANDBETWEEN(0,Sheet2!$B$5-Sheet2!$B$6))/1000000</f>
        <v>40.732084999999998</v>
      </c>
      <c r="L690">
        <f ca="1">(Sheet2!$C$6+RANDBETWEEN(0,ABS(Sheet2!$C$5)-ABS(Sheet2!$C$6)))/1000000</f>
        <v>-73.946924999999993</v>
      </c>
      <c r="M690">
        <f ca="1">(Sheet2!$B$3+RANDBETWEEN(0,Sheet2!$B$2-Sheet2!$B$3))/1000000</f>
        <v>40.776161999999999</v>
      </c>
      <c r="N690">
        <f ca="1">(Sheet2!$C$3+RANDBETWEEN(0,ABS(Sheet2!$C$2)-ABS(Sheet2!$C$3)))/1000000</f>
        <v>-73.954834000000005</v>
      </c>
      <c r="O690">
        <f t="shared" ca="1" si="162"/>
        <v>4.4780958118378837</v>
      </c>
      <c r="P690" t="str">
        <f t="shared" ca="1" si="163"/>
        <v>Completed</v>
      </c>
      <c r="Q690">
        <f t="shared" ca="1" si="156"/>
        <v>3</v>
      </c>
      <c r="R690">
        <f t="shared" ca="1" si="164"/>
        <v>0</v>
      </c>
      <c r="S690">
        <f t="shared" ca="1" si="157"/>
        <v>5</v>
      </c>
      <c r="T690" t="str">
        <f t="shared" ca="1" si="158"/>
        <v>Great Comment 2</v>
      </c>
      <c r="U690">
        <f t="shared" ca="1" si="159"/>
        <v>93</v>
      </c>
    </row>
    <row r="691" spans="1:21" x14ac:dyDescent="0.25">
      <c r="A691" t="str">
        <f t="shared" si="152"/>
        <v>NYC10689</v>
      </c>
      <c r="B691" t="s">
        <v>37</v>
      </c>
      <c r="C691" s="2">
        <f t="shared" ca="1" si="160"/>
        <v>41703</v>
      </c>
      <c r="D691" s="3">
        <f t="shared" ca="1" si="153"/>
        <v>0.71666666666666667</v>
      </c>
      <c r="E691" s="3">
        <f t="shared" ca="1" si="161"/>
        <v>0.72569444444444442</v>
      </c>
      <c r="F691" s="4" t="s">
        <v>33</v>
      </c>
      <c r="G691" s="4" t="s">
        <v>88</v>
      </c>
      <c r="H691" t="str">
        <f t="shared" ca="1" si="154"/>
        <v>Standard</v>
      </c>
      <c r="I691" t="str">
        <f t="shared" ca="1" si="155"/>
        <v>NYCStandard 4</v>
      </c>
      <c r="J691" t="str">
        <f t="shared" ca="1" si="151"/>
        <v>NYC Driver1</v>
      </c>
      <c r="K691">
        <f ca="1">(Sheet2!$B$6+RANDBETWEEN(0,Sheet2!$B$5-Sheet2!$B$6))/1000000</f>
        <v>40.731169000000001</v>
      </c>
      <c r="L691">
        <f ca="1">(Sheet2!$C$6+RANDBETWEEN(0,ABS(Sheet2!$C$5)-ABS(Sheet2!$C$6)))/1000000</f>
        <v>-73.968744000000001</v>
      </c>
      <c r="M691">
        <f ca="1">(Sheet2!$B$3+RANDBETWEEN(0,Sheet2!$B$2-Sheet2!$B$3))/1000000</f>
        <v>40.772146999999997</v>
      </c>
      <c r="N691">
        <f ca="1">(Sheet2!$C$3+RANDBETWEEN(0,ABS(Sheet2!$C$2)-ABS(Sheet2!$C$3)))/1000000</f>
        <v>-73.959344999999999</v>
      </c>
      <c r="O691">
        <f t="shared" ca="1" si="162"/>
        <v>4.2042094203310096</v>
      </c>
      <c r="P691" t="str">
        <f t="shared" ca="1" si="163"/>
        <v>Completed</v>
      </c>
      <c r="Q691">
        <f t="shared" ca="1" si="156"/>
        <v>3</v>
      </c>
      <c r="R691">
        <f t="shared" ca="1" si="164"/>
        <v>0</v>
      </c>
      <c r="S691">
        <f t="shared" ca="1" si="157"/>
        <v>4</v>
      </c>
      <c r="T691" t="str">
        <f t="shared" ca="1" si="158"/>
        <v>Great Comment 5</v>
      </c>
      <c r="U691">
        <f t="shared" ca="1" si="159"/>
        <v>67</v>
      </c>
    </row>
    <row r="692" spans="1:21" x14ac:dyDescent="0.25">
      <c r="A692" t="str">
        <f t="shared" si="152"/>
        <v>NYC10690</v>
      </c>
      <c r="B692" t="s">
        <v>37</v>
      </c>
      <c r="C692" s="2">
        <f t="shared" ca="1" si="160"/>
        <v>41804</v>
      </c>
      <c r="D692" s="3">
        <f t="shared" ca="1" si="153"/>
        <v>0.41388888888888892</v>
      </c>
      <c r="E692" s="3">
        <f t="shared" ca="1" si="161"/>
        <v>0.42152777777777778</v>
      </c>
      <c r="F692" s="4" t="s">
        <v>33</v>
      </c>
      <c r="G692" s="4" t="s">
        <v>88</v>
      </c>
      <c r="H692" t="str">
        <f t="shared" ca="1" si="154"/>
        <v>Luxury</v>
      </c>
      <c r="I692" t="str">
        <f t="shared" ca="1" si="155"/>
        <v>NYCLuxury 2</v>
      </c>
      <c r="J692" t="str">
        <f t="shared" ca="1" si="151"/>
        <v>NYC Driver3</v>
      </c>
      <c r="K692">
        <f ca="1">(Sheet2!$B$6+RANDBETWEEN(0,Sheet2!$B$5-Sheet2!$B$6))/1000000</f>
        <v>40.743848999999997</v>
      </c>
      <c r="L692">
        <f ca="1">(Sheet2!$C$6+RANDBETWEEN(0,ABS(Sheet2!$C$5)-ABS(Sheet2!$C$6)))/1000000</f>
        <v>-73.966365999999994</v>
      </c>
      <c r="M692">
        <f ca="1">(Sheet2!$B$3+RANDBETWEEN(0,Sheet2!$B$2-Sheet2!$B$3))/1000000</f>
        <v>40.774102999999997</v>
      </c>
      <c r="N692">
        <f ca="1">(Sheet2!$C$3+RANDBETWEEN(0,ABS(Sheet2!$C$2)-ABS(Sheet2!$C$3)))/1000000</f>
        <v>-73.962801999999996</v>
      </c>
      <c r="O692">
        <f t="shared" ca="1" si="162"/>
        <v>3.0463200948029083</v>
      </c>
      <c r="P692" t="str">
        <f t="shared" ca="1" si="163"/>
        <v>Completed</v>
      </c>
      <c r="Q692">
        <f t="shared" ca="1" si="156"/>
        <v>3</v>
      </c>
      <c r="R692">
        <f t="shared" ca="1" si="164"/>
        <v>10</v>
      </c>
      <c r="S692">
        <f t="shared" ca="1" si="157"/>
        <v>4</v>
      </c>
      <c r="T692" t="str">
        <f t="shared" ca="1" si="158"/>
        <v>Great Comment 5</v>
      </c>
      <c r="U692">
        <f t="shared" ca="1" si="159"/>
        <v>34</v>
      </c>
    </row>
    <row r="693" spans="1:21" x14ac:dyDescent="0.25">
      <c r="A693" t="str">
        <f t="shared" si="152"/>
        <v>NYC10691</v>
      </c>
      <c r="B693" t="s">
        <v>37</v>
      </c>
      <c r="C693" s="2">
        <f t="shared" ca="1" si="160"/>
        <v>41786</v>
      </c>
      <c r="D693" s="3">
        <f t="shared" ca="1" si="153"/>
        <v>0.43472222222222223</v>
      </c>
      <c r="E693" s="3">
        <f t="shared" ca="1" si="161"/>
        <v>0.44166666666666665</v>
      </c>
      <c r="F693" s="4" t="s">
        <v>33</v>
      </c>
      <c r="G693" s="4" t="s">
        <v>88</v>
      </c>
      <c r="H693" t="str">
        <f t="shared" ca="1" si="154"/>
        <v>Standard</v>
      </c>
      <c r="I693" t="str">
        <f t="shared" ca="1" si="155"/>
        <v>NYCStandard 4</v>
      </c>
      <c r="J693" t="str">
        <f t="shared" ca="1" si="151"/>
        <v>NYC Driver14</v>
      </c>
      <c r="K693">
        <f ca="1">(Sheet2!$B$6+RANDBETWEEN(0,Sheet2!$B$5-Sheet2!$B$6))/1000000</f>
        <v>40.738036000000001</v>
      </c>
      <c r="L693">
        <f ca="1">(Sheet2!$C$6+RANDBETWEEN(0,ABS(Sheet2!$C$5)-ABS(Sheet2!$C$6)))/1000000</f>
        <v>-73.956498999999994</v>
      </c>
      <c r="M693">
        <f ca="1">(Sheet2!$B$3+RANDBETWEEN(0,Sheet2!$B$2-Sheet2!$B$3))/1000000</f>
        <v>40.765504</v>
      </c>
      <c r="N693">
        <f ca="1">(Sheet2!$C$3+RANDBETWEEN(0,ABS(Sheet2!$C$2)-ABS(Sheet2!$C$3)))/1000000</f>
        <v>-73.949309</v>
      </c>
      <c r="O693">
        <f t="shared" ca="1" si="162"/>
        <v>2.8393434522790653</v>
      </c>
      <c r="P693" t="str">
        <f t="shared" ca="1" si="163"/>
        <v>Completed</v>
      </c>
      <c r="Q693">
        <f t="shared" ca="1" si="156"/>
        <v>2</v>
      </c>
      <c r="R693">
        <f t="shared" ca="1" si="164"/>
        <v>0</v>
      </c>
      <c r="S693">
        <f t="shared" ca="1" si="157"/>
        <v>4</v>
      </c>
      <c r="T693" t="str">
        <f t="shared" ca="1" si="158"/>
        <v>Great Comment 4</v>
      </c>
      <c r="U693">
        <f t="shared" ca="1" si="159"/>
        <v>23</v>
      </c>
    </row>
    <row r="694" spans="1:21" x14ac:dyDescent="0.25">
      <c r="A694" t="str">
        <f t="shared" si="152"/>
        <v>NYC10692</v>
      </c>
      <c r="B694" t="s">
        <v>37</v>
      </c>
      <c r="C694" s="2">
        <f t="shared" ca="1" si="160"/>
        <v>41778</v>
      </c>
      <c r="D694" s="3">
        <f t="shared" ca="1" si="153"/>
        <v>0.38750000000000001</v>
      </c>
      <c r="E694" s="3">
        <f t="shared" ca="1" si="161"/>
        <v>0.39930555555555558</v>
      </c>
      <c r="F694" s="4" t="s">
        <v>33</v>
      </c>
      <c r="G694" s="4" t="s">
        <v>88</v>
      </c>
      <c r="H694" t="str">
        <f t="shared" ca="1" si="154"/>
        <v>Standard</v>
      </c>
      <c r="I694" t="str">
        <f t="shared" ca="1" si="155"/>
        <v>NYCStandard 2</v>
      </c>
      <c r="J694" t="str">
        <f t="shared" ca="1" si="151"/>
        <v>NYC Driver17</v>
      </c>
      <c r="K694">
        <f ca="1">(Sheet2!$B$6+RANDBETWEEN(0,Sheet2!$B$5-Sheet2!$B$6))/1000000</f>
        <v>40.734487999999999</v>
      </c>
      <c r="L694">
        <f ca="1">(Sheet2!$C$6+RANDBETWEEN(0,ABS(Sheet2!$C$5)-ABS(Sheet2!$C$6)))/1000000</f>
        <v>-73.966138999999998</v>
      </c>
      <c r="M694">
        <f ca="1">(Sheet2!$B$3+RANDBETWEEN(0,Sheet2!$B$2-Sheet2!$B$3))/1000000</f>
        <v>40.777721</v>
      </c>
      <c r="N694">
        <f ca="1">(Sheet2!$C$3+RANDBETWEEN(0,ABS(Sheet2!$C$2)-ABS(Sheet2!$C$3)))/1000000</f>
        <v>-73.949963999999994</v>
      </c>
      <c r="O694">
        <f t="shared" ca="1" si="162"/>
        <v>4.6159754267110218</v>
      </c>
      <c r="P694" t="str">
        <f t="shared" ca="1" si="163"/>
        <v>Completed</v>
      </c>
      <c r="Q694">
        <f t="shared" ca="1" si="156"/>
        <v>3</v>
      </c>
      <c r="R694">
        <f t="shared" ca="1" si="164"/>
        <v>0</v>
      </c>
      <c r="S694">
        <f t="shared" ca="1" si="157"/>
        <v>4</v>
      </c>
      <c r="T694" t="str">
        <f t="shared" ca="1" si="158"/>
        <v>Great Comment 2</v>
      </c>
      <c r="U694">
        <f t="shared" ca="1" si="159"/>
        <v>22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" sqref="D1"/>
    </sheetView>
  </sheetViews>
  <sheetFormatPr defaultRowHeight="15" x14ac:dyDescent="0.25"/>
  <cols>
    <col min="1" max="1" width="10.85546875" customWidth="1"/>
    <col min="2" max="2" width="22.140625" customWidth="1"/>
    <col min="3" max="3" width="18.85546875" customWidth="1"/>
  </cols>
  <sheetData>
    <row r="1" spans="1:4" x14ac:dyDescent="0.25">
      <c r="A1" t="s">
        <v>15</v>
      </c>
      <c r="D1">
        <f ca="1">RANDBETWEEN(0,100)</f>
        <v>81</v>
      </c>
    </row>
    <row r="2" spans="1:4" x14ac:dyDescent="0.25">
      <c r="A2" t="s">
        <v>16</v>
      </c>
      <c r="B2" s="1">
        <v>40780707</v>
      </c>
      <c r="C2">
        <v>-73986655</v>
      </c>
    </row>
    <row r="3" spans="1:4" x14ac:dyDescent="0.25">
      <c r="B3" s="1">
        <v>40759647</v>
      </c>
      <c r="C3">
        <v>-73963909</v>
      </c>
    </row>
    <row r="4" spans="1:4" x14ac:dyDescent="0.25">
      <c r="B4" s="1">
        <f ca="1">(Sheet2!$B$3+RANDBETWEEN(0,Sheet2!$B$2-Sheet2!$B$3))/1000000</f>
        <v>40.780481999999999</v>
      </c>
      <c r="C4" s="1">
        <f ca="1">(Sheet2!$C$3+RANDBETWEEN(0,ABS(Sheet2!$C$2)-ABS(Sheet2!$C$3)))/1000000</f>
        <v>-73.960772000000006</v>
      </c>
    </row>
    <row r="5" spans="1:4" x14ac:dyDescent="0.25">
      <c r="A5" t="s">
        <v>17</v>
      </c>
      <c r="B5" s="1">
        <v>40745797</v>
      </c>
      <c r="C5">
        <v>-74005623</v>
      </c>
    </row>
    <row r="6" spans="1:4" x14ac:dyDescent="0.25">
      <c r="B6" s="1">
        <v>40728888</v>
      </c>
      <c r="C6">
        <v>-73975926</v>
      </c>
    </row>
    <row r="7" spans="1:4" x14ac:dyDescent="0.25">
      <c r="B7" s="1">
        <f ca="1">(Sheet2!$B$6+RANDBETWEEN(0,Sheet2!$B$5-Sheet2!$B$6))/1000000</f>
        <v>40.733828000000003</v>
      </c>
      <c r="C7" s="1">
        <f ca="1">(Sheet2!$C$6+RANDBETWEEN(0,ABS(Sheet2!$C$5)-ABS(Sheet2!$C$6)))/1000000</f>
        <v>-73.968359000000007</v>
      </c>
    </row>
    <row r="8" spans="1:4" x14ac:dyDescent="0.25">
      <c r="A8" t="s">
        <v>18</v>
      </c>
      <c r="B8" s="1">
        <v>40713210</v>
      </c>
      <c r="C8">
        <v>-74012575</v>
      </c>
    </row>
    <row r="9" spans="1:4" x14ac:dyDescent="0.25">
      <c r="B9" s="1">
        <v>40705077</v>
      </c>
      <c r="C9">
        <v>-74003005</v>
      </c>
    </row>
    <row r="10" spans="1:4" x14ac:dyDescent="0.25">
      <c r="B10" s="1">
        <f ca="1">(Sheet2!$B$9+RANDBETWEEN(0,Sheet2!$B$8-Sheet2!$B$9))/1000000</f>
        <v>40.706435999999997</v>
      </c>
      <c r="C10" s="1">
        <f ca="1">(Sheet2!$C$9+RANDBETWEEN(0,ABS(Sheet2!$C$8)-ABS(Sheet2!$C$9)))/1000000</f>
        <v>-74.001581999999999</v>
      </c>
    </row>
    <row r="11" spans="1:4" x14ac:dyDescent="0.25">
      <c r="B11" s="1"/>
    </row>
    <row r="12" spans="1:4" x14ac:dyDescent="0.25">
      <c r="B12" s="1"/>
    </row>
    <row r="13" spans="1:4" x14ac:dyDescent="0.25">
      <c r="B13" s="1"/>
      <c r="C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/>
  </sheetViews>
  <sheetFormatPr defaultRowHeight="15" x14ac:dyDescent="0.25"/>
  <sheetData>
    <row r="1" spans="1:3" x14ac:dyDescent="0.25">
      <c r="A1" s="3">
        <f ca="1">TIME(IF(AND(C1&gt;=0,C1&lt;5),RANDBETWEEN(0,6),IF(AND(C1&gt;=5,C1&lt;20),RANDBETWEEN(7,8),IF(AND(C1&gt;=20,C1&lt;45),RANDBETWEEN(9,10),IF(AND(C1&gt;=45,C1&lt;60),RANDBETWEEN(11,16),IF(AND(C1&gt;=60,C1&lt;85),RANDBETWEEN(17,20),RANDBETWEEN(21,23)))))),RANDBETWEEN(1,59),0)</f>
        <v>7.6388888888888895E-2</v>
      </c>
      <c r="B1">
        <v>1</v>
      </c>
      <c r="C1" s="5">
        <f ca="1">RANDBETWEEN(0,100)</f>
        <v>1</v>
      </c>
    </row>
    <row r="2" spans="1:3" x14ac:dyDescent="0.25">
      <c r="A2" s="3">
        <f t="shared" ref="A2:A65" ca="1" si="0">TIME(IF(AND(RANDBETWEEN(0,100)&gt;=0,RANDBETWEEN(0,100)&lt;5),RANDBETWEEN(0,6),IF(AND(RANDBETWEEN(0,100)&gt;=5,RANDBETWEEN(0,100)&lt;20),RANDBETWEEN(7,8),IF(AND(RANDBETWEEN(0,100)&gt;=20,RANDBETWEEN(0,100)&lt;45),RANDBETWEEN(9,10),IF(AND(RANDBETWEEN(0,100)&gt;=45,RANDBETWEEN(0,100)&lt;60),RANDBETWEEN(11,16),IF(AND(RANDBETWEEN(0,100)&gt;=60,RANDBETWEEN(0,100)&lt;85),RANDBETWEEN(17,20),RANDBETWEEN(21,23)))))),RANDBETWEEN(1,59),0)</f>
        <v>0.23194444444444443</v>
      </c>
      <c r="B2">
        <v>1</v>
      </c>
      <c r="C2" s="5">
        <f t="shared" ref="C2:C3" ca="1" si="1">RANDBETWEEN(0,100)</f>
        <v>9</v>
      </c>
    </row>
    <row r="3" spans="1:3" x14ac:dyDescent="0.25">
      <c r="A3" s="3">
        <f t="shared" ca="1" si="0"/>
        <v>0.45694444444444443</v>
      </c>
      <c r="B3">
        <v>1</v>
      </c>
      <c r="C3" s="5">
        <f t="shared" ca="1" si="1"/>
        <v>49</v>
      </c>
    </row>
    <row r="4" spans="1:3" x14ac:dyDescent="0.25">
      <c r="A4" s="3">
        <f t="shared" ca="1" si="0"/>
        <v>0.68333333333333324</v>
      </c>
      <c r="B4">
        <v>1</v>
      </c>
    </row>
    <row r="5" spans="1:3" x14ac:dyDescent="0.25">
      <c r="A5" s="3">
        <f t="shared" ca="1" si="0"/>
        <v>0.3354166666666667</v>
      </c>
      <c r="B5">
        <v>1</v>
      </c>
    </row>
    <row r="6" spans="1:3" x14ac:dyDescent="0.25">
      <c r="A6" s="3">
        <f t="shared" ca="1" si="0"/>
        <v>0.8305555555555556</v>
      </c>
      <c r="B6">
        <v>1</v>
      </c>
    </row>
    <row r="7" spans="1:3" x14ac:dyDescent="0.25">
      <c r="A7" s="3">
        <f t="shared" ca="1" si="0"/>
        <v>0.30486111111111108</v>
      </c>
      <c r="B7">
        <v>1</v>
      </c>
    </row>
    <row r="8" spans="1:3" x14ac:dyDescent="0.25">
      <c r="A8" s="3">
        <f t="shared" ca="1" si="0"/>
        <v>0.90347222222222223</v>
      </c>
      <c r="B8">
        <v>1</v>
      </c>
    </row>
    <row r="9" spans="1:3" x14ac:dyDescent="0.25">
      <c r="A9" s="3">
        <f t="shared" ca="1" si="0"/>
        <v>0.37152777777777773</v>
      </c>
      <c r="B9">
        <v>1</v>
      </c>
    </row>
    <row r="10" spans="1:3" x14ac:dyDescent="0.25">
      <c r="A10" s="3">
        <f t="shared" ca="1" si="0"/>
        <v>0.4291666666666667</v>
      </c>
      <c r="B10">
        <v>1</v>
      </c>
    </row>
    <row r="11" spans="1:3" x14ac:dyDescent="0.25">
      <c r="A11" s="3">
        <f t="shared" ca="1" si="0"/>
        <v>0.78541666666666676</v>
      </c>
      <c r="B11">
        <v>1</v>
      </c>
    </row>
    <row r="12" spans="1:3" x14ac:dyDescent="0.25">
      <c r="A12" s="3">
        <f t="shared" ca="1" si="0"/>
        <v>0.5854166666666667</v>
      </c>
      <c r="B12">
        <v>1</v>
      </c>
    </row>
    <row r="13" spans="1:3" x14ac:dyDescent="0.25">
      <c r="A13" s="3">
        <f t="shared" ca="1" si="0"/>
        <v>0.95347222222222217</v>
      </c>
      <c r="B13">
        <v>1</v>
      </c>
    </row>
    <row r="14" spans="1:3" x14ac:dyDescent="0.25">
      <c r="A14" s="3">
        <f t="shared" ca="1" si="0"/>
        <v>0.45763888888888887</v>
      </c>
      <c r="B14">
        <v>1</v>
      </c>
    </row>
    <row r="15" spans="1:3" x14ac:dyDescent="0.25">
      <c r="A15" s="3">
        <f t="shared" ca="1" si="0"/>
        <v>0.43611111111111112</v>
      </c>
      <c r="B15">
        <v>1</v>
      </c>
    </row>
    <row r="16" spans="1:3" x14ac:dyDescent="0.25">
      <c r="A16" s="3">
        <f t="shared" ca="1" si="0"/>
        <v>0.86111111111111116</v>
      </c>
      <c r="B16">
        <v>1</v>
      </c>
    </row>
    <row r="17" spans="1:2" x14ac:dyDescent="0.25">
      <c r="A17" s="3">
        <f t="shared" ca="1" si="0"/>
        <v>0.2951388888888889</v>
      </c>
      <c r="B17">
        <v>1</v>
      </c>
    </row>
    <row r="18" spans="1:2" x14ac:dyDescent="0.25">
      <c r="A18" s="3">
        <f t="shared" ca="1" si="0"/>
        <v>0.7715277777777777</v>
      </c>
      <c r="B18">
        <v>1</v>
      </c>
    </row>
    <row r="19" spans="1:2" x14ac:dyDescent="0.25">
      <c r="A19" s="3">
        <f t="shared" ca="1" si="0"/>
        <v>0.99375000000000002</v>
      </c>
      <c r="B19">
        <v>1</v>
      </c>
    </row>
    <row r="20" spans="1:2" x14ac:dyDescent="0.25">
      <c r="A20" s="3">
        <f t="shared" ca="1" si="0"/>
        <v>0.47638888888888892</v>
      </c>
      <c r="B20">
        <v>1</v>
      </c>
    </row>
    <row r="21" spans="1:2" x14ac:dyDescent="0.25">
      <c r="A21" s="3">
        <f t="shared" ca="1" si="0"/>
        <v>0.47638888888888892</v>
      </c>
      <c r="B21">
        <v>1</v>
      </c>
    </row>
    <row r="22" spans="1:2" x14ac:dyDescent="0.25">
      <c r="A22" s="3">
        <f t="shared" ca="1" si="0"/>
        <v>0.91875000000000007</v>
      </c>
      <c r="B22">
        <v>1</v>
      </c>
    </row>
    <row r="23" spans="1:2" x14ac:dyDescent="0.25">
      <c r="A23" s="3">
        <f t="shared" ca="1" si="0"/>
        <v>0.29652777777777778</v>
      </c>
      <c r="B23">
        <v>1</v>
      </c>
    </row>
    <row r="24" spans="1:2" x14ac:dyDescent="0.25">
      <c r="A24" s="3">
        <f t="shared" ca="1" si="0"/>
        <v>0.38125000000000003</v>
      </c>
      <c r="B24">
        <v>1</v>
      </c>
    </row>
    <row r="25" spans="1:2" x14ac:dyDescent="0.25">
      <c r="A25" s="3">
        <f t="shared" ca="1" si="0"/>
        <v>0.8833333333333333</v>
      </c>
      <c r="B25">
        <v>1</v>
      </c>
    </row>
    <row r="26" spans="1:2" x14ac:dyDescent="0.25">
      <c r="A26" s="3">
        <f t="shared" ca="1" si="0"/>
        <v>0.60972222222222217</v>
      </c>
      <c r="B26">
        <v>1</v>
      </c>
    </row>
    <row r="27" spans="1:2" x14ac:dyDescent="0.25">
      <c r="A27" s="3">
        <f t="shared" ca="1" si="0"/>
        <v>0.4055555555555555</v>
      </c>
      <c r="B27">
        <v>1</v>
      </c>
    </row>
    <row r="28" spans="1:2" x14ac:dyDescent="0.25">
      <c r="A28" s="3">
        <f t="shared" ca="1" si="0"/>
        <v>0.14444444444444446</v>
      </c>
      <c r="B28">
        <v>1</v>
      </c>
    </row>
    <row r="29" spans="1:2" x14ac:dyDescent="0.25">
      <c r="A29" s="3">
        <f t="shared" ca="1" si="0"/>
        <v>0.64652777777777781</v>
      </c>
      <c r="B29">
        <v>1</v>
      </c>
    </row>
    <row r="30" spans="1:2" x14ac:dyDescent="0.25">
      <c r="A30" s="3">
        <f t="shared" ca="1" si="0"/>
        <v>0.24513888888888888</v>
      </c>
      <c r="B30">
        <v>1</v>
      </c>
    </row>
    <row r="31" spans="1:2" x14ac:dyDescent="0.25">
      <c r="A31" s="3">
        <f t="shared" ca="1" si="0"/>
        <v>0.81944444444444453</v>
      </c>
      <c r="B31">
        <v>1</v>
      </c>
    </row>
    <row r="32" spans="1:2" x14ac:dyDescent="0.25">
      <c r="A32" s="3">
        <f t="shared" ca="1" si="0"/>
        <v>0.84444444444444444</v>
      </c>
      <c r="B32">
        <v>1</v>
      </c>
    </row>
    <row r="33" spans="1:2" x14ac:dyDescent="0.25">
      <c r="A33" s="3">
        <f t="shared" ca="1" si="0"/>
        <v>0.78680555555555554</v>
      </c>
      <c r="B33">
        <v>1</v>
      </c>
    </row>
    <row r="34" spans="1:2" x14ac:dyDescent="0.25">
      <c r="A34" s="3">
        <f t="shared" ca="1" si="0"/>
        <v>6.1111111111111116E-2</v>
      </c>
      <c r="B34">
        <v>1</v>
      </c>
    </row>
    <row r="35" spans="1:2" x14ac:dyDescent="0.25">
      <c r="A35" s="3">
        <f t="shared" ca="1" si="0"/>
        <v>0.75902777777777775</v>
      </c>
      <c r="B35">
        <v>1</v>
      </c>
    </row>
    <row r="36" spans="1:2" x14ac:dyDescent="0.25">
      <c r="A36" s="3">
        <f t="shared" ca="1" si="0"/>
        <v>0.81180555555555556</v>
      </c>
      <c r="B36">
        <v>1</v>
      </c>
    </row>
    <row r="37" spans="1:2" x14ac:dyDescent="0.25">
      <c r="A37" s="3">
        <f t="shared" ca="1" si="0"/>
        <v>0.77638888888888891</v>
      </c>
      <c r="B37">
        <v>1</v>
      </c>
    </row>
    <row r="38" spans="1:2" x14ac:dyDescent="0.25">
      <c r="A38" s="3">
        <f t="shared" ca="1" si="0"/>
        <v>0.35694444444444445</v>
      </c>
      <c r="B38">
        <v>1</v>
      </c>
    </row>
    <row r="39" spans="1:2" x14ac:dyDescent="0.25">
      <c r="A39" s="3">
        <f t="shared" ca="1" si="0"/>
        <v>0.8979166666666667</v>
      </c>
      <c r="B39">
        <v>1</v>
      </c>
    </row>
    <row r="40" spans="1:2" x14ac:dyDescent="0.25">
      <c r="A40" s="3">
        <f t="shared" ca="1" si="0"/>
        <v>0.71875</v>
      </c>
      <c r="B40">
        <v>1</v>
      </c>
    </row>
    <row r="41" spans="1:2" x14ac:dyDescent="0.25">
      <c r="A41" s="3">
        <f t="shared" ca="1" si="0"/>
        <v>0.54791666666666672</v>
      </c>
      <c r="B41">
        <v>1</v>
      </c>
    </row>
    <row r="42" spans="1:2" x14ac:dyDescent="0.25">
      <c r="A42" s="3">
        <f t="shared" ca="1" si="0"/>
        <v>0.99652777777777779</v>
      </c>
      <c r="B42">
        <v>1</v>
      </c>
    </row>
    <row r="43" spans="1:2" x14ac:dyDescent="0.25">
      <c r="A43" s="3">
        <f t="shared" ca="1" si="0"/>
        <v>0.98611111111111116</v>
      </c>
      <c r="B43">
        <v>1</v>
      </c>
    </row>
    <row r="44" spans="1:2" x14ac:dyDescent="0.25">
      <c r="A44" s="3">
        <f t="shared" ca="1" si="0"/>
        <v>0.95277777777777783</v>
      </c>
      <c r="B44">
        <v>1</v>
      </c>
    </row>
    <row r="45" spans="1:2" x14ac:dyDescent="0.25">
      <c r="A45" s="3">
        <f t="shared" ca="1" si="0"/>
        <v>0.37777777777777777</v>
      </c>
      <c r="B45">
        <v>1</v>
      </c>
    </row>
    <row r="46" spans="1:2" x14ac:dyDescent="0.25">
      <c r="A46" s="3">
        <f t="shared" ca="1" si="0"/>
        <v>0.91111111111111109</v>
      </c>
      <c r="B46">
        <v>1</v>
      </c>
    </row>
    <row r="47" spans="1:2" x14ac:dyDescent="0.25">
      <c r="A47" s="3">
        <f t="shared" ca="1" si="0"/>
        <v>0.57500000000000007</v>
      </c>
      <c r="B47">
        <v>1</v>
      </c>
    </row>
    <row r="48" spans="1:2" x14ac:dyDescent="0.25">
      <c r="A48" s="3">
        <f t="shared" ca="1" si="0"/>
        <v>0.47569444444444442</v>
      </c>
      <c r="B48">
        <v>1</v>
      </c>
    </row>
    <row r="49" spans="1:2" x14ac:dyDescent="0.25">
      <c r="A49" s="3">
        <f t="shared" ca="1" si="0"/>
        <v>0.70416666666666661</v>
      </c>
      <c r="B49">
        <v>1</v>
      </c>
    </row>
    <row r="50" spans="1:2" x14ac:dyDescent="0.25">
      <c r="A50" s="3">
        <f t="shared" ca="1" si="0"/>
        <v>0.6972222222222223</v>
      </c>
      <c r="B50">
        <v>1</v>
      </c>
    </row>
    <row r="51" spans="1:2" x14ac:dyDescent="0.25">
      <c r="A51" s="3">
        <f t="shared" ca="1" si="0"/>
        <v>0.96111111111111114</v>
      </c>
      <c r="B51">
        <v>1</v>
      </c>
    </row>
    <row r="52" spans="1:2" x14ac:dyDescent="0.25">
      <c r="A52" s="3">
        <f t="shared" ca="1" si="0"/>
        <v>0.67708333333333337</v>
      </c>
      <c r="B52">
        <v>1</v>
      </c>
    </row>
    <row r="53" spans="1:2" x14ac:dyDescent="0.25">
      <c r="A53" s="3">
        <f t="shared" ca="1" si="0"/>
        <v>0.3263888888888889</v>
      </c>
      <c r="B53">
        <v>1</v>
      </c>
    </row>
    <row r="54" spans="1:2" x14ac:dyDescent="0.25">
      <c r="A54" s="3">
        <f t="shared" ca="1" si="0"/>
        <v>0.6069444444444444</v>
      </c>
      <c r="B54">
        <v>1</v>
      </c>
    </row>
    <row r="55" spans="1:2" x14ac:dyDescent="0.25">
      <c r="A55" s="3">
        <f t="shared" ca="1" si="0"/>
        <v>0.41875000000000001</v>
      </c>
      <c r="B55">
        <v>1</v>
      </c>
    </row>
    <row r="56" spans="1:2" x14ac:dyDescent="0.25">
      <c r="A56" s="3">
        <f t="shared" ca="1" si="0"/>
        <v>4.4444444444444446E-2</v>
      </c>
      <c r="B56">
        <v>1</v>
      </c>
    </row>
    <row r="57" spans="1:2" x14ac:dyDescent="0.25">
      <c r="A57" s="3">
        <f t="shared" ca="1" si="0"/>
        <v>0.33749999999999997</v>
      </c>
      <c r="B57">
        <v>1</v>
      </c>
    </row>
    <row r="58" spans="1:2" x14ac:dyDescent="0.25">
      <c r="A58" s="3">
        <f t="shared" ca="1" si="0"/>
        <v>0.6069444444444444</v>
      </c>
      <c r="B58">
        <v>1</v>
      </c>
    </row>
    <row r="59" spans="1:2" x14ac:dyDescent="0.25">
      <c r="A59" s="3">
        <f t="shared" ca="1" si="0"/>
        <v>0.35138888888888892</v>
      </c>
      <c r="B59">
        <v>1</v>
      </c>
    </row>
    <row r="60" spans="1:2" x14ac:dyDescent="0.25">
      <c r="A60" s="3">
        <f t="shared" ca="1" si="0"/>
        <v>0.41736111111111113</v>
      </c>
      <c r="B60">
        <v>1</v>
      </c>
    </row>
    <row r="61" spans="1:2" x14ac:dyDescent="0.25">
      <c r="A61" s="3">
        <f t="shared" ca="1" si="0"/>
        <v>0.44305555555555554</v>
      </c>
      <c r="B61">
        <v>1</v>
      </c>
    </row>
    <row r="62" spans="1:2" x14ac:dyDescent="0.25">
      <c r="A62" s="3">
        <f t="shared" ca="1" si="0"/>
        <v>0.96944444444444444</v>
      </c>
      <c r="B62">
        <v>1</v>
      </c>
    </row>
    <row r="63" spans="1:2" x14ac:dyDescent="0.25">
      <c r="A63" s="3">
        <f t="shared" ca="1" si="0"/>
        <v>0.98541666666666661</v>
      </c>
      <c r="B63">
        <v>1</v>
      </c>
    </row>
    <row r="64" spans="1:2" x14ac:dyDescent="0.25">
      <c r="A64" s="3">
        <f t="shared" ca="1" si="0"/>
        <v>0.61458333333333337</v>
      </c>
      <c r="B64">
        <v>1</v>
      </c>
    </row>
    <row r="65" spans="1:2" x14ac:dyDescent="0.25">
      <c r="A65" s="3">
        <f t="shared" ca="1" si="0"/>
        <v>0.70763888888888893</v>
      </c>
      <c r="B65">
        <v>1</v>
      </c>
    </row>
    <row r="66" spans="1:2" x14ac:dyDescent="0.25">
      <c r="A66" s="3">
        <f t="shared" ref="A66:A101" ca="1" si="2">TIME(IF(AND(RANDBETWEEN(0,100)&gt;=0,RANDBETWEEN(0,100)&lt;5),RANDBETWEEN(0,6),IF(AND(RANDBETWEEN(0,100)&gt;=5,RANDBETWEEN(0,100)&lt;20),RANDBETWEEN(7,8),IF(AND(RANDBETWEEN(0,100)&gt;=20,RANDBETWEEN(0,100)&lt;45),RANDBETWEEN(9,10),IF(AND(RANDBETWEEN(0,100)&gt;=45,RANDBETWEEN(0,100)&lt;60),RANDBETWEEN(11,16),IF(AND(RANDBETWEEN(0,100)&gt;=60,RANDBETWEEN(0,100)&lt;85),RANDBETWEEN(17,20),RANDBETWEEN(21,23)))))),RANDBETWEEN(1,59),0)</f>
        <v>0.31805555555555554</v>
      </c>
      <c r="B66">
        <v>1</v>
      </c>
    </row>
    <row r="67" spans="1:2" x14ac:dyDescent="0.25">
      <c r="A67" s="3">
        <f t="shared" ca="1" si="2"/>
        <v>0.49722222222222223</v>
      </c>
      <c r="B67">
        <v>1</v>
      </c>
    </row>
    <row r="68" spans="1:2" x14ac:dyDescent="0.25">
      <c r="A68" s="3">
        <f t="shared" ca="1" si="2"/>
        <v>0.90972222222222221</v>
      </c>
      <c r="B68">
        <v>1</v>
      </c>
    </row>
    <row r="69" spans="1:2" x14ac:dyDescent="0.25">
      <c r="A69" s="3">
        <f t="shared" ca="1" si="2"/>
        <v>0.9458333333333333</v>
      </c>
      <c r="B69">
        <v>1</v>
      </c>
    </row>
    <row r="70" spans="1:2" x14ac:dyDescent="0.25">
      <c r="A70" s="3">
        <f t="shared" ca="1" si="2"/>
        <v>0.72083333333333333</v>
      </c>
      <c r="B70">
        <v>1</v>
      </c>
    </row>
    <row r="71" spans="1:2" x14ac:dyDescent="0.25">
      <c r="A71" s="3">
        <f t="shared" ca="1" si="2"/>
        <v>0.3263888888888889</v>
      </c>
      <c r="B71">
        <v>1</v>
      </c>
    </row>
    <row r="72" spans="1:2" x14ac:dyDescent="0.25">
      <c r="A72" s="3">
        <f t="shared" ca="1" si="2"/>
        <v>0.4861111111111111</v>
      </c>
      <c r="B72">
        <v>1</v>
      </c>
    </row>
    <row r="73" spans="1:2" x14ac:dyDescent="0.25">
      <c r="A73" s="3">
        <f t="shared" ca="1" si="2"/>
        <v>0.94236111111111109</v>
      </c>
      <c r="B73">
        <v>1</v>
      </c>
    </row>
    <row r="74" spans="1:2" x14ac:dyDescent="0.25">
      <c r="A74" s="3">
        <f t="shared" ca="1" si="2"/>
        <v>0.47986111111111113</v>
      </c>
      <c r="B74">
        <v>1</v>
      </c>
    </row>
    <row r="75" spans="1:2" x14ac:dyDescent="0.25">
      <c r="A75" s="3">
        <f t="shared" ca="1" si="2"/>
        <v>0.70694444444444438</v>
      </c>
      <c r="B75">
        <v>1</v>
      </c>
    </row>
    <row r="76" spans="1:2" x14ac:dyDescent="0.25">
      <c r="A76" s="3">
        <f t="shared" ca="1" si="2"/>
        <v>0.8208333333333333</v>
      </c>
      <c r="B76">
        <v>1</v>
      </c>
    </row>
    <row r="77" spans="1:2" x14ac:dyDescent="0.25">
      <c r="A77" s="3">
        <f t="shared" ca="1" si="2"/>
        <v>0.44861111111111113</v>
      </c>
      <c r="B77">
        <v>1</v>
      </c>
    </row>
    <row r="78" spans="1:2" x14ac:dyDescent="0.25">
      <c r="A78" s="3">
        <f t="shared" ca="1" si="2"/>
        <v>0.44097222222222227</v>
      </c>
      <c r="B78">
        <v>1</v>
      </c>
    </row>
    <row r="79" spans="1:2" x14ac:dyDescent="0.25">
      <c r="A79" s="3">
        <f t="shared" ca="1" si="2"/>
        <v>0.97569444444444453</v>
      </c>
      <c r="B79">
        <v>1</v>
      </c>
    </row>
    <row r="80" spans="1:2" x14ac:dyDescent="0.25">
      <c r="A80" s="3">
        <f t="shared" ca="1" si="2"/>
        <v>0.71875</v>
      </c>
      <c r="B80">
        <v>1</v>
      </c>
    </row>
    <row r="81" spans="1:2" x14ac:dyDescent="0.25">
      <c r="A81" s="3">
        <f t="shared" ca="1" si="2"/>
        <v>0.92152777777777783</v>
      </c>
      <c r="B81">
        <v>1</v>
      </c>
    </row>
    <row r="82" spans="1:2" x14ac:dyDescent="0.25">
      <c r="A82" s="3">
        <f t="shared" ca="1" si="2"/>
        <v>0.51458333333333328</v>
      </c>
      <c r="B82">
        <v>1</v>
      </c>
    </row>
    <row r="83" spans="1:2" x14ac:dyDescent="0.25">
      <c r="A83" s="3">
        <f t="shared" ca="1" si="2"/>
        <v>0.77708333333333324</v>
      </c>
      <c r="B83">
        <v>1</v>
      </c>
    </row>
    <row r="84" spans="1:2" x14ac:dyDescent="0.25">
      <c r="A84" s="3">
        <f t="shared" ca="1" si="2"/>
        <v>0.43402777777777773</v>
      </c>
      <c r="B84">
        <v>1</v>
      </c>
    </row>
    <row r="85" spans="1:2" x14ac:dyDescent="0.25">
      <c r="A85" s="3">
        <f t="shared" ca="1" si="2"/>
        <v>0.39930555555555558</v>
      </c>
      <c r="B85">
        <v>1</v>
      </c>
    </row>
    <row r="86" spans="1:2" x14ac:dyDescent="0.25">
      <c r="A86" s="3">
        <f t="shared" ca="1" si="2"/>
        <v>0.92847222222222225</v>
      </c>
      <c r="B86">
        <v>1</v>
      </c>
    </row>
    <row r="87" spans="1:2" x14ac:dyDescent="0.25">
      <c r="A87" s="3">
        <f t="shared" ca="1" si="2"/>
        <v>0.4548611111111111</v>
      </c>
      <c r="B87">
        <v>1</v>
      </c>
    </row>
    <row r="88" spans="1:2" x14ac:dyDescent="0.25">
      <c r="A88" s="3">
        <f t="shared" ca="1" si="2"/>
        <v>0.47083333333333338</v>
      </c>
      <c r="B88">
        <v>1</v>
      </c>
    </row>
    <row r="89" spans="1:2" x14ac:dyDescent="0.25">
      <c r="A89" s="3">
        <f t="shared" ca="1" si="2"/>
        <v>0.76041666666666663</v>
      </c>
      <c r="B89">
        <v>1</v>
      </c>
    </row>
    <row r="90" spans="1:2" x14ac:dyDescent="0.25">
      <c r="A90" s="3">
        <f t="shared" ca="1" si="2"/>
        <v>0.3833333333333333</v>
      </c>
      <c r="B90">
        <v>1</v>
      </c>
    </row>
    <row r="91" spans="1:2" x14ac:dyDescent="0.25">
      <c r="A91" s="3">
        <f t="shared" ca="1" si="2"/>
        <v>0.79513888888888884</v>
      </c>
      <c r="B91">
        <v>1</v>
      </c>
    </row>
    <row r="92" spans="1:2" x14ac:dyDescent="0.25">
      <c r="A92" s="3">
        <f t="shared" ca="1" si="2"/>
        <v>0.98958333333333337</v>
      </c>
      <c r="B92">
        <v>1</v>
      </c>
    </row>
    <row r="93" spans="1:2" x14ac:dyDescent="0.25">
      <c r="A93" s="3">
        <f t="shared" ca="1" si="2"/>
        <v>0.92291666666666661</v>
      </c>
      <c r="B93">
        <v>1</v>
      </c>
    </row>
    <row r="94" spans="1:2" x14ac:dyDescent="0.25">
      <c r="A94" s="3">
        <f t="shared" ca="1" si="2"/>
        <v>0.89027777777777783</v>
      </c>
      <c r="B94">
        <v>1</v>
      </c>
    </row>
    <row r="95" spans="1:2" x14ac:dyDescent="0.25">
      <c r="A95" s="3">
        <f t="shared" ca="1" si="2"/>
        <v>0.95347222222222217</v>
      </c>
      <c r="B95">
        <v>1</v>
      </c>
    </row>
    <row r="96" spans="1:2" x14ac:dyDescent="0.25">
      <c r="A96" s="3">
        <f t="shared" ca="1" si="2"/>
        <v>0.90902777777777777</v>
      </c>
      <c r="B96">
        <v>1</v>
      </c>
    </row>
    <row r="97" spans="1:2" x14ac:dyDescent="0.25">
      <c r="A97" s="3">
        <f t="shared" ca="1" si="2"/>
        <v>0.39444444444444443</v>
      </c>
      <c r="B97">
        <v>1</v>
      </c>
    </row>
    <row r="98" spans="1:2" x14ac:dyDescent="0.25">
      <c r="A98" s="3">
        <f t="shared" ca="1" si="2"/>
        <v>0.25069444444444444</v>
      </c>
      <c r="B98">
        <v>1</v>
      </c>
    </row>
    <row r="99" spans="1:2" x14ac:dyDescent="0.25">
      <c r="A99" s="3">
        <f t="shared" ca="1" si="2"/>
        <v>0.77777777777777779</v>
      </c>
      <c r="B99">
        <v>1</v>
      </c>
    </row>
    <row r="100" spans="1:2" x14ac:dyDescent="0.25">
      <c r="A100" s="3">
        <f t="shared" ca="1" si="2"/>
        <v>0.96180555555555547</v>
      </c>
      <c r="B100">
        <v>1</v>
      </c>
    </row>
    <row r="101" spans="1:2" x14ac:dyDescent="0.25">
      <c r="A101" s="3">
        <f t="shared" ca="1" si="2"/>
        <v>0.59444444444444444</v>
      </c>
      <c r="B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Actuate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Actuate User</dc:creator>
  <cp:lastModifiedBy>Actuate User</cp:lastModifiedBy>
  <dcterms:created xsi:type="dcterms:W3CDTF">2014-09-23T08:35:05Z</dcterms:created>
  <dcterms:modified xsi:type="dcterms:W3CDTF">2014-10-08T14:12:06Z</dcterms:modified>
</cp:coreProperties>
</file>